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C31C70E8-E4C5-47FA-9A6B-B24915AC34E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oyal" sheetId="1" r:id="rId1"/>
  </sheets>
  <externalReferences>
    <externalReference r:id="rId2"/>
  </externalReferences>
  <definedNames>
    <definedName name="_xlchart.v1.0" hidden="1">moyal!$F$3:$F$2160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K8" i="1"/>
  <c r="K4" i="1"/>
  <c r="K5" i="1" s="1"/>
  <c r="K3" i="1"/>
  <c r="G3" i="1" l="1"/>
  <c r="E2160" i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G7" i="1" l="1"/>
  <c r="G19" i="1"/>
  <c r="G31" i="1"/>
  <c r="G43" i="1"/>
  <c r="G55" i="1"/>
  <c r="G67" i="1"/>
  <c r="G79" i="1"/>
  <c r="G91" i="1"/>
  <c r="G107" i="1"/>
  <c r="G119" i="1"/>
  <c r="G131" i="1"/>
  <c r="G143" i="1"/>
  <c r="G155" i="1"/>
  <c r="G163" i="1"/>
  <c r="G175" i="1"/>
  <c r="G191" i="1"/>
  <c r="G203" i="1"/>
  <c r="G215" i="1"/>
  <c r="G227" i="1"/>
  <c r="G235" i="1"/>
  <c r="G247" i="1"/>
  <c r="G259" i="1"/>
  <c r="G275" i="1"/>
  <c r="G287" i="1"/>
  <c r="G303" i="1"/>
  <c r="G311" i="1"/>
  <c r="G323" i="1"/>
  <c r="G335" i="1"/>
  <c r="G351" i="1"/>
  <c r="G363" i="1"/>
  <c r="G375" i="1"/>
  <c r="G387" i="1"/>
  <c r="G399" i="1"/>
  <c r="G411" i="1"/>
  <c r="G419" i="1"/>
  <c r="G427" i="1"/>
  <c r="G435" i="1"/>
  <c r="G447" i="1"/>
  <c r="G455" i="1"/>
  <c r="G463" i="1"/>
  <c r="G471" i="1"/>
  <c r="G479" i="1"/>
  <c r="G487" i="1"/>
  <c r="G495" i="1"/>
  <c r="G503" i="1"/>
  <c r="G511" i="1"/>
  <c r="G519" i="1"/>
  <c r="G527" i="1"/>
  <c r="G535" i="1"/>
  <c r="G543" i="1"/>
  <c r="G551" i="1"/>
  <c r="G559" i="1"/>
  <c r="G571" i="1"/>
  <c r="G583" i="1"/>
  <c r="G595" i="1"/>
  <c r="G603" i="1"/>
  <c r="G615" i="1"/>
  <c r="G627" i="1"/>
  <c r="G639" i="1"/>
  <c r="G651" i="1"/>
  <c r="G659" i="1"/>
  <c r="G667" i="1"/>
  <c r="G683" i="1"/>
  <c r="G695" i="1"/>
  <c r="G703" i="1"/>
  <c r="G715" i="1"/>
  <c r="G727" i="1"/>
  <c r="G739" i="1"/>
  <c r="G755" i="1"/>
  <c r="G767" i="1"/>
  <c r="G779" i="1"/>
  <c r="G791" i="1"/>
  <c r="G799" i="1"/>
  <c r="G811" i="1"/>
  <c r="G819" i="1"/>
  <c r="G831" i="1"/>
  <c r="G843" i="1"/>
  <c r="G855" i="1"/>
  <c r="G867" i="1"/>
  <c r="G879" i="1"/>
  <c r="G895" i="1"/>
  <c r="G907" i="1"/>
  <c r="G919" i="1"/>
  <c r="G927" i="1"/>
  <c r="G939" i="1"/>
  <c r="G951" i="1"/>
  <c r="G963" i="1"/>
  <c r="G975" i="1"/>
  <c r="G991" i="1"/>
  <c r="G1003" i="1"/>
  <c r="G1011" i="1"/>
  <c r="G1023" i="1"/>
  <c r="G1031" i="1"/>
  <c r="G1047" i="1"/>
  <c r="G1059" i="1"/>
  <c r="G1075" i="1"/>
  <c r="G1087" i="1"/>
  <c r="G1099" i="1"/>
  <c r="G1107" i="1"/>
  <c r="G1119" i="1"/>
  <c r="G1131" i="1"/>
  <c r="G1139" i="1"/>
  <c r="G1151" i="1"/>
  <c r="G1163" i="1"/>
  <c r="G1179" i="1"/>
  <c r="G1191" i="1"/>
  <c r="G1203" i="1"/>
  <c r="G1215" i="1"/>
  <c r="G1231" i="1"/>
  <c r="G1243" i="1"/>
  <c r="G1255" i="1"/>
  <c r="G1267" i="1"/>
  <c r="G1275" i="1"/>
  <c r="G1287" i="1"/>
  <c r="G1303" i="1"/>
  <c r="G1319" i="1"/>
  <c r="G1331" i="1"/>
  <c r="G1343" i="1"/>
  <c r="G1351" i="1"/>
  <c r="G1363" i="1"/>
  <c r="G1375" i="1"/>
  <c r="G1387" i="1"/>
  <c r="G1399" i="1"/>
  <c r="G1415" i="1"/>
  <c r="G1427" i="1"/>
  <c r="G1431" i="1"/>
  <c r="G1443" i="1"/>
  <c r="G1451" i="1"/>
  <c r="G1463" i="1"/>
  <c r="G1475" i="1"/>
  <c r="G1483" i="1"/>
  <c r="G1499" i="1"/>
  <c r="G1511" i="1"/>
  <c r="G1523" i="1"/>
  <c r="G1539" i="1"/>
  <c r="G1551" i="1"/>
  <c r="G1559" i="1"/>
  <c r="G1571" i="1"/>
  <c r="G1583" i="1"/>
  <c r="G1587" i="1"/>
  <c r="G1599" i="1"/>
  <c r="G1611" i="1"/>
  <c r="G1631" i="1"/>
  <c r="G1639" i="1"/>
  <c r="G1651" i="1"/>
  <c r="G1663" i="1"/>
  <c r="G1675" i="1"/>
  <c r="G1683" i="1"/>
  <c r="G1695" i="1"/>
  <c r="G1707" i="1"/>
  <c r="G1719" i="1"/>
  <c r="G1731" i="1"/>
  <c r="G1743" i="1"/>
  <c r="G1755" i="1"/>
  <c r="G1763" i="1"/>
  <c r="G1775" i="1"/>
  <c r="G1787" i="1"/>
  <c r="G1799" i="1"/>
  <c r="G1803" i="1"/>
  <c r="G1811" i="1"/>
  <c r="G1823" i="1"/>
  <c r="G1835" i="1"/>
  <c r="G1843" i="1"/>
  <c r="G1851" i="1"/>
  <c r="G1859" i="1"/>
  <c r="G1867" i="1"/>
  <c r="G1875" i="1"/>
  <c r="G1883" i="1"/>
  <c r="G1891" i="1"/>
  <c r="G1899" i="1"/>
  <c r="G1907" i="1"/>
  <c r="G1915" i="1"/>
  <c r="G1923" i="1"/>
  <c r="G1931" i="1"/>
  <c r="G1939" i="1"/>
  <c r="G1947" i="1"/>
  <c r="G1955" i="1"/>
  <c r="G1963" i="1"/>
  <c r="G1967" i="1"/>
  <c r="G1975" i="1"/>
  <c r="G1987" i="1"/>
  <c r="G1995" i="1"/>
  <c r="G2003" i="1"/>
  <c r="G2011" i="1"/>
  <c r="G2019" i="1"/>
  <c r="G2023" i="1"/>
  <c r="G2031" i="1"/>
  <c r="G2039" i="1"/>
  <c r="G2047" i="1"/>
  <c r="G2055" i="1"/>
  <c r="G2063" i="1"/>
  <c r="G2071" i="1"/>
  <c r="G2079" i="1"/>
  <c r="G2087" i="1"/>
  <c r="G2095" i="1"/>
  <c r="G2107" i="1"/>
  <c r="G2115" i="1"/>
  <c r="G2123" i="1"/>
  <c r="G2131" i="1"/>
  <c r="G2139" i="1"/>
  <c r="G2147" i="1"/>
  <c r="G2151" i="1"/>
  <c r="G4" i="1"/>
  <c r="G16" i="1"/>
  <c r="G32" i="1"/>
  <c r="G44" i="1"/>
  <c r="G52" i="1"/>
  <c r="G60" i="1"/>
  <c r="G68" i="1"/>
  <c r="G76" i="1"/>
  <c r="G80" i="1"/>
  <c r="G84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244" i="1"/>
  <c r="G248" i="1"/>
  <c r="G252" i="1"/>
  <c r="G256" i="1"/>
  <c r="G260" i="1"/>
  <c r="G264" i="1"/>
  <c r="G268" i="1"/>
  <c r="G272" i="1"/>
  <c r="G276" i="1"/>
  <c r="G280" i="1"/>
  <c r="G284" i="1"/>
  <c r="G288" i="1"/>
  <c r="G292" i="1"/>
  <c r="G296" i="1"/>
  <c r="G300" i="1"/>
  <c r="G304" i="1"/>
  <c r="G308" i="1"/>
  <c r="G312" i="1"/>
  <c r="G316" i="1"/>
  <c r="G320" i="1"/>
  <c r="G324" i="1"/>
  <c r="G328" i="1"/>
  <c r="G332" i="1"/>
  <c r="G336" i="1"/>
  <c r="G340" i="1"/>
  <c r="G344" i="1"/>
  <c r="G348" i="1"/>
  <c r="G352" i="1"/>
  <c r="G356" i="1"/>
  <c r="G360" i="1"/>
  <c r="G364" i="1"/>
  <c r="G368" i="1"/>
  <c r="G372" i="1"/>
  <c r="G376" i="1"/>
  <c r="G380" i="1"/>
  <c r="G384" i="1"/>
  <c r="G388" i="1"/>
  <c r="G392" i="1"/>
  <c r="G396" i="1"/>
  <c r="G400" i="1"/>
  <c r="G404" i="1"/>
  <c r="G408" i="1"/>
  <c r="G412" i="1"/>
  <c r="G416" i="1"/>
  <c r="G420" i="1"/>
  <c r="G424" i="1"/>
  <c r="G428" i="1"/>
  <c r="G432" i="1"/>
  <c r="G436" i="1"/>
  <c r="G440" i="1"/>
  <c r="G444" i="1"/>
  <c r="G448" i="1"/>
  <c r="G452" i="1"/>
  <c r="G456" i="1"/>
  <c r="G460" i="1"/>
  <c r="G464" i="1"/>
  <c r="G468" i="1"/>
  <c r="G472" i="1"/>
  <c r="G476" i="1"/>
  <c r="G480" i="1"/>
  <c r="G484" i="1"/>
  <c r="G488" i="1"/>
  <c r="G492" i="1"/>
  <c r="G496" i="1"/>
  <c r="G500" i="1"/>
  <c r="G504" i="1"/>
  <c r="G508" i="1"/>
  <c r="G512" i="1"/>
  <c r="G516" i="1"/>
  <c r="G520" i="1"/>
  <c r="G524" i="1"/>
  <c r="G528" i="1"/>
  <c r="G532" i="1"/>
  <c r="G536" i="1"/>
  <c r="G540" i="1"/>
  <c r="G544" i="1"/>
  <c r="G548" i="1"/>
  <c r="G552" i="1"/>
  <c r="G556" i="1"/>
  <c r="G560" i="1"/>
  <c r="G564" i="1"/>
  <c r="G568" i="1"/>
  <c r="G572" i="1"/>
  <c r="G576" i="1"/>
  <c r="G580" i="1"/>
  <c r="G584" i="1"/>
  <c r="G588" i="1"/>
  <c r="G592" i="1"/>
  <c r="G596" i="1"/>
  <c r="G600" i="1"/>
  <c r="G604" i="1"/>
  <c r="G608" i="1"/>
  <c r="G612" i="1"/>
  <c r="G616" i="1"/>
  <c r="G620" i="1"/>
  <c r="G624" i="1"/>
  <c r="G628" i="1"/>
  <c r="G632" i="1"/>
  <c r="G636" i="1"/>
  <c r="G640" i="1"/>
  <c r="G644" i="1"/>
  <c r="G648" i="1"/>
  <c r="G652" i="1"/>
  <c r="G656" i="1"/>
  <c r="G660" i="1"/>
  <c r="G664" i="1"/>
  <c r="G668" i="1"/>
  <c r="G672" i="1"/>
  <c r="G676" i="1"/>
  <c r="G680" i="1"/>
  <c r="G684" i="1"/>
  <c r="G688" i="1"/>
  <c r="G692" i="1"/>
  <c r="G696" i="1"/>
  <c r="G700" i="1"/>
  <c r="G704" i="1"/>
  <c r="G708" i="1"/>
  <c r="G712" i="1"/>
  <c r="G716" i="1"/>
  <c r="G720" i="1"/>
  <c r="G724" i="1"/>
  <c r="G728" i="1"/>
  <c r="G732" i="1"/>
  <c r="G736" i="1"/>
  <c r="G740" i="1"/>
  <c r="G744" i="1"/>
  <c r="G748" i="1"/>
  <c r="G752" i="1"/>
  <c r="G756" i="1"/>
  <c r="G760" i="1"/>
  <c r="G764" i="1"/>
  <c r="G768" i="1"/>
  <c r="G772" i="1"/>
  <c r="G776" i="1"/>
  <c r="G780" i="1"/>
  <c r="G784" i="1"/>
  <c r="G788" i="1"/>
  <c r="G792" i="1"/>
  <c r="G796" i="1"/>
  <c r="G800" i="1"/>
  <c r="G804" i="1"/>
  <c r="G808" i="1"/>
  <c r="G812" i="1"/>
  <c r="G816" i="1"/>
  <c r="G820" i="1"/>
  <c r="G824" i="1"/>
  <c r="G828" i="1"/>
  <c r="G832" i="1"/>
  <c r="G836" i="1"/>
  <c r="G840" i="1"/>
  <c r="G844" i="1"/>
  <c r="G848" i="1"/>
  <c r="G852" i="1"/>
  <c r="G856" i="1"/>
  <c r="G860" i="1"/>
  <c r="G864" i="1"/>
  <c r="G868" i="1"/>
  <c r="G872" i="1"/>
  <c r="G876" i="1"/>
  <c r="G880" i="1"/>
  <c r="G884" i="1"/>
  <c r="G888" i="1"/>
  <c r="G892" i="1"/>
  <c r="G896" i="1"/>
  <c r="G900" i="1"/>
  <c r="G904" i="1"/>
  <c r="G908" i="1"/>
  <c r="G912" i="1"/>
  <c r="G916" i="1"/>
  <c r="G920" i="1"/>
  <c r="G924" i="1"/>
  <c r="G928" i="1"/>
  <c r="G932" i="1"/>
  <c r="G936" i="1"/>
  <c r="G940" i="1"/>
  <c r="G944" i="1"/>
  <c r="G948" i="1"/>
  <c r="G952" i="1"/>
  <c r="G956" i="1"/>
  <c r="G960" i="1"/>
  <c r="G964" i="1"/>
  <c r="G968" i="1"/>
  <c r="G972" i="1"/>
  <c r="G976" i="1"/>
  <c r="G980" i="1"/>
  <c r="G984" i="1"/>
  <c r="G988" i="1"/>
  <c r="G992" i="1"/>
  <c r="G996" i="1"/>
  <c r="G1000" i="1"/>
  <c r="G1004" i="1"/>
  <c r="G1008" i="1"/>
  <c r="G1012" i="1"/>
  <c r="G1016" i="1"/>
  <c r="G1020" i="1"/>
  <c r="G1024" i="1"/>
  <c r="G1028" i="1"/>
  <c r="G1032" i="1"/>
  <c r="G1036" i="1"/>
  <c r="G1040" i="1"/>
  <c r="G1044" i="1"/>
  <c r="G1048" i="1"/>
  <c r="G1052" i="1"/>
  <c r="G1056" i="1"/>
  <c r="G1060" i="1"/>
  <c r="G1064" i="1"/>
  <c r="G1068" i="1"/>
  <c r="G1072" i="1"/>
  <c r="G1076" i="1"/>
  <c r="G1080" i="1"/>
  <c r="G1084" i="1"/>
  <c r="G1088" i="1"/>
  <c r="G1092" i="1"/>
  <c r="G1096" i="1"/>
  <c r="G1100" i="1"/>
  <c r="G1104" i="1"/>
  <c r="G1108" i="1"/>
  <c r="G1112" i="1"/>
  <c r="G1116" i="1"/>
  <c r="G1120" i="1"/>
  <c r="G1124" i="1"/>
  <c r="G1128" i="1"/>
  <c r="G1132" i="1"/>
  <c r="G1136" i="1"/>
  <c r="G1140" i="1"/>
  <c r="G1144" i="1"/>
  <c r="G1148" i="1"/>
  <c r="G1152" i="1"/>
  <c r="G1156" i="1"/>
  <c r="G1160" i="1"/>
  <c r="G1164" i="1"/>
  <c r="G1168" i="1"/>
  <c r="G1172" i="1"/>
  <c r="G1176" i="1"/>
  <c r="G1180" i="1"/>
  <c r="G1184" i="1"/>
  <c r="G1188" i="1"/>
  <c r="G1192" i="1"/>
  <c r="G1196" i="1"/>
  <c r="G1200" i="1"/>
  <c r="G1204" i="1"/>
  <c r="G1208" i="1"/>
  <c r="G1212" i="1"/>
  <c r="G1216" i="1"/>
  <c r="G1220" i="1"/>
  <c r="G1224" i="1"/>
  <c r="G1228" i="1"/>
  <c r="G1232" i="1"/>
  <c r="G1236" i="1"/>
  <c r="G1240" i="1"/>
  <c r="G1244" i="1"/>
  <c r="G1248" i="1"/>
  <c r="G1252" i="1"/>
  <c r="G1256" i="1"/>
  <c r="G1260" i="1"/>
  <c r="G1264" i="1"/>
  <c r="G1268" i="1"/>
  <c r="G1272" i="1"/>
  <c r="G1276" i="1"/>
  <c r="G1280" i="1"/>
  <c r="G1284" i="1"/>
  <c r="G1288" i="1"/>
  <c r="G1292" i="1"/>
  <c r="G1296" i="1"/>
  <c r="G1300" i="1"/>
  <c r="G1304" i="1"/>
  <c r="G1308" i="1"/>
  <c r="G1312" i="1"/>
  <c r="G1316" i="1"/>
  <c r="G1320" i="1"/>
  <c r="G1324" i="1"/>
  <c r="G1328" i="1"/>
  <c r="G1332" i="1"/>
  <c r="G1336" i="1"/>
  <c r="G1340" i="1"/>
  <c r="G1344" i="1"/>
  <c r="G1348" i="1"/>
  <c r="G1352" i="1"/>
  <c r="G1356" i="1"/>
  <c r="G1360" i="1"/>
  <c r="G1364" i="1"/>
  <c r="G1368" i="1"/>
  <c r="G1372" i="1"/>
  <c r="G1376" i="1"/>
  <c r="G1380" i="1"/>
  <c r="G1384" i="1"/>
  <c r="G1388" i="1"/>
  <c r="G1392" i="1"/>
  <c r="G1396" i="1"/>
  <c r="G1400" i="1"/>
  <c r="G1404" i="1"/>
  <c r="G1408" i="1"/>
  <c r="G1412" i="1"/>
  <c r="G1416" i="1"/>
  <c r="G1420" i="1"/>
  <c r="G1424" i="1"/>
  <c r="G1428" i="1"/>
  <c r="G1432" i="1"/>
  <c r="G1436" i="1"/>
  <c r="G1440" i="1"/>
  <c r="G1444" i="1"/>
  <c r="G1448" i="1"/>
  <c r="G1452" i="1"/>
  <c r="G1456" i="1"/>
  <c r="G1460" i="1"/>
  <c r="G1464" i="1"/>
  <c r="G1468" i="1"/>
  <c r="G1472" i="1"/>
  <c r="G1476" i="1"/>
  <c r="G1480" i="1"/>
  <c r="G1484" i="1"/>
  <c r="G1488" i="1"/>
  <c r="G1492" i="1"/>
  <c r="G1496" i="1"/>
  <c r="G1500" i="1"/>
  <c r="G1504" i="1"/>
  <c r="G1508" i="1"/>
  <c r="G1512" i="1"/>
  <c r="G1516" i="1"/>
  <c r="G1520" i="1"/>
  <c r="G1524" i="1"/>
  <c r="G1528" i="1"/>
  <c r="G1532" i="1"/>
  <c r="G1536" i="1"/>
  <c r="G1540" i="1"/>
  <c r="G1544" i="1"/>
  <c r="G1548" i="1"/>
  <c r="G1552" i="1"/>
  <c r="G1556" i="1"/>
  <c r="G1560" i="1"/>
  <c r="G1564" i="1"/>
  <c r="G1568" i="1"/>
  <c r="G1572" i="1"/>
  <c r="G1576" i="1"/>
  <c r="G1580" i="1"/>
  <c r="G1584" i="1"/>
  <c r="G1588" i="1"/>
  <c r="G1592" i="1"/>
  <c r="G1596" i="1"/>
  <c r="G1600" i="1"/>
  <c r="G1604" i="1"/>
  <c r="G1608" i="1"/>
  <c r="G1612" i="1"/>
  <c r="G1616" i="1"/>
  <c r="G1620" i="1"/>
  <c r="G1624" i="1"/>
  <c r="G1628" i="1"/>
  <c r="G1632" i="1"/>
  <c r="G1636" i="1"/>
  <c r="G1640" i="1"/>
  <c r="G1644" i="1"/>
  <c r="G1648" i="1"/>
  <c r="G1652" i="1"/>
  <c r="G1656" i="1"/>
  <c r="G1660" i="1"/>
  <c r="G1664" i="1"/>
  <c r="G1668" i="1"/>
  <c r="G1672" i="1"/>
  <c r="G1676" i="1"/>
  <c r="G1680" i="1"/>
  <c r="G1684" i="1"/>
  <c r="G1688" i="1"/>
  <c r="G1692" i="1"/>
  <c r="G1696" i="1"/>
  <c r="G1700" i="1"/>
  <c r="G1704" i="1"/>
  <c r="G1708" i="1"/>
  <c r="G1712" i="1"/>
  <c r="G1716" i="1"/>
  <c r="G1720" i="1"/>
  <c r="G1724" i="1"/>
  <c r="G1728" i="1"/>
  <c r="G1732" i="1"/>
  <c r="G1736" i="1"/>
  <c r="G1740" i="1"/>
  <c r="G1744" i="1"/>
  <c r="G1748" i="1"/>
  <c r="G1752" i="1"/>
  <c r="G1756" i="1"/>
  <c r="G1760" i="1"/>
  <c r="G1764" i="1"/>
  <c r="G1768" i="1"/>
  <c r="G1772" i="1"/>
  <c r="G1776" i="1"/>
  <c r="G1780" i="1"/>
  <c r="G1784" i="1"/>
  <c r="G1788" i="1"/>
  <c r="G1792" i="1"/>
  <c r="G1796" i="1"/>
  <c r="G1800" i="1"/>
  <c r="G1804" i="1"/>
  <c r="G1808" i="1"/>
  <c r="G1812" i="1"/>
  <c r="G1816" i="1"/>
  <c r="G1820" i="1"/>
  <c r="G1824" i="1"/>
  <c r="G1828" i="1"/>
  <c r="G1832" i="1"/>
  <c r="G1836" i="1"/>
  <c r="G1840" i="1"/>
  <c r="G1844" i="1"/>
  <c r="G1848" i="1"/>
  <c r="G1852" i="1"/>
  <c r="G1856" i="1"/>
  <c r="G1860" i="1"/>
  <c r="G1864" i="1"/>
  <c r="G1868" i="1"/>
  <c r="G1872" i="1"/>
  <c r="G1876" i="1"/>
  <c r="G1880" i="1"/>
  <c r="G1884" i="1"/>
  <c r="G1888" i="1"/>
  <c r="G1892" i="1"/>
  <c r="G1896" i="1"/>
  <c r="G1900" i="1"/>
  <c r="G1904" i="1"/>
  <c r="G1908" i="1"/>
  <c r="G1912" i="1"/>
  <c r="G1916" i="1"/>
  <c r="G1920" i="1"/>
  <c r="G1924" i="1"/>
  <c r="G1928" i="1"/>
  <c r="G1932" i="1"/>
  <c r="G1936" i="1"/>
  <c r="G1940" i="1"/>
  <c r="G1944" i="1"/>
  <c r="G1948" i="1"/>
  <c r="G1952" i="1"/>
  <c r="G1956" i="1"/>
  <c r="G1960" i="1"/>
  <c r="G1964" i="1"/>
  <c r="G1968" i="1"/>
  <c r="G1972" i="1"/>
  <c r="G1976" i="1"/>
  <c r="G1980" i="1"/>
  <c r="G1984" i="1"/>
  <c r="G1988" i="1"/>
  <c r="G1992" i="1"/>
  <c r="G1996" i="1"/>
  <c r="G2000" i="1"/>
  <c r="G2004" i="1"/>
  <c r="G2008" i="1"/>
  <c r="G2012" i="1"/>
  <c r="G2016" i="1"/>
  <c r="G2020" i="1"/>
  <c r="G2024" i="1"/>
  <c r="G2028" i="1"/>
  <c r="G2032" i="1"/>
  <c r="G2036" i="1"/>
  <c r="G2040" i="1"/>
  <c r="G2044" i="1"/>
  <c r="G2048" i="1"/>
  <c r="G2052" i="1"/>
  <c r="G2056" i="1"/>
  <c r="G2060" i="1"/>
  <c r="G2064" i="1"/>
  <c r="G2068" i="1"/>
  <c r="G2072" i="1"/>
  <c r="G2076" i="1"/>
  <c r="G2080" i="1"/>
  <c r="G2084" i="1"/>
  <c r="G2088" i="1"/>
  <c r="G2092" i="1"/>
  <c r="G2096" i="1"/>
  <c r="G2100" i="1"/>
  <c r="G2104" i="1"/>
  <c r="G2108" i="1"/>
  <c r="G2112" i="1"/>
  <c r="G2116" i="1"/>
  <c r="G2120" i="1"/>
  <c r="G2124" i="1"/>
  <c r="G2128" i="1"/>
  <c r="G2132" i="1"/>
  <c r="G2136" i="1"/>
  <c r="G2140" i="1"/>
  <c r="G2144" i="1"/>
  <c r="G2148" i="1"/>
  <c r="G2152" i="1"/>
  <c r="G2156" i="1"/>
  <c r="G2160" i="1"/>
  <c r="G11" i="1"/>
  <c r="G23" i="1"/>
  <c r="G35" i="1"/>
  <c r="G47" i="1"/>
  <c r="G59" i="1"/>
  <c r="G71" i="1"/>
  <c r="G83" i="1"/>
  <c r="G95" i="1"/>
  <c r="G103" i="1"/>
  <c r="G115" i="1"/>
  <c r="G127" i="1"/>
  <c r="G139" i="1"/>
  <c r="G151" i="1"/>
  <c r="G167" i="1"/>
  <c r="G179" i="1"/>
  <c r="G187" i="1"/>
  <c r="G199" i="1"/>
  <c r="G211" i="1"/>
  <c r="G223" i="1"/>
  <c r="G239" i="1"/>
  <c r="G251" i="1"/>
  <c r="G263" i="1"/>
  <c r="G279" i="1"/>
  <c r="G291" i="1"/>
  <c r="G299" i="1"/>
  <c r="G315" i="1"/>
  <c r="G327" i="1"/>
  <c r="G339" i="1"/>
  <c r="G355" i="1"/>
  <c r="G367" i="1"/>
  <c r="G379" i="1"/>
  <c r="G391" i="1"/>
  <c r="G407" i="1"/>
  <c r="G443" i="1"/>
  <c r="G579" i="1"/>
  <c r="G591" i="1"/>
  <c r="G607" i="1"/>
  <c r="G623" i="1"/>
  <c r="G631" i="1"/>
  <c r="G643" i="1"/>
  <c r="G655" i="1"/>
  <c r="G671" i="1"/>
  <c r="G679" i="1"/>
  <c r="G691" i="1"/>
  <c r="G699" i="1"/>
  <c r="G711" i="1"/>
  <c r="G731" i="1"/>
  <c r="G743" i="1"/>
  <c r="G759" i="1"/>
  <c r="G771" i="1"/>
  <c r="G783" i="1"/>
  <c r="G795" i="1"/>
  <c r="G803" i="1"/>
  <c r="G815" i="1"/>
  <c r="G827" i="1"/>
  <c r="G835" i="1"/>
  <c r="G847" i="1"/>
  <c r="G859" i="1"/>
  <c r="G871" i="1"/>
  <c r="G883" i="1"/>
  <c r="G891" i="1"/>
  <c r="G903" i="1"/>
  <c r="G915" i="1"/>
  <c r="G931" i="1"/>
  <c r="G943" i="1"/>
  <c r="G955" i="1"/>
  <c r="G967" i="1"/>
  <c r="G979" i="1"/>
  <c r="G987" i="1"/>
  <c r="G999" i="1"/>
  <c r="G1007" i="1"/>
  <c r="G1019" i="1"/>
  <c r="G1035" i="1"/>
  <c r="G1043" i="1"/>
  <c r="G1055" i="1"/>
  <c r="G1071" i="1"/>
  <c r="G1083" i="1"/>
  <c r="G1095" i="1"/>
  <c r="G1111" i="1"/>
  <c r="G1123" i="1"/>
  <c r="G1135" i="1"/>
  <c r="G1147" i="1"/>
  <c r="G1159" i="1"/>
  <c r="G1171" i="1"/>
  <c r="G1183" i="1"/>
  <c r="G1195" i="1"/>
  <c r="G1207" i="1"/>
  <c r="G1219" i="1"/>
  <c r="G1227" i="1"/>
  <c r="G1239" i="1"/>
  <c r="G1251" i="1"/>
  <c r="G1263" i="1"/>
  <c r="G1279" i="1"/>
  <c r="G1295" i="1"/>
  <c r="G1307" i="1"/>
  <c r="G1315" i="1"/>
  <c r="G1327" i="1"/>
  <c r="G1335" i="1"/>
  <c r="G1347" i="1"/>
  <c r="G1359" i="1"/>
  <c r="G1371" i="1"/>
  <c r="G1383" i="1"/>
  <c r="G1395" i="1"/>
  <c r="G1407" i="1"/>
  <c r="G1419" i="1"/>
  <c r="G1435" i="1"/>
  <c r="G1447" i="1"/>
  <c r="G1455" i="1"/>
  <c r="G1467" i="1"/>
  <c r="G1479" i="1"/>
  <c r="G1491" i="1"/>
  <c r="G1495" i="1"/>
  <c r="G1507" i="1"/>
  <c r="G1519" i="1"/>
  <c r="G1531" i="1"/>
  <c r="G1535" i="1"/>
  <c r="G1547" i="1"/>
  <c r="G1563" i="1"/>
  <c r="G1575" i="1"/>
  <c r="G1591" i="1"/>
  <c r="G1603" i="1"/>
  <c r="G1615" i="1"/>
  <c r="G1627" i="1"/>
  <c r="G1643" i="1"/>
  <c r="G1655" i="1"/>
  <c r="G1667" i="1"/>
  <c r="G1679" i="1"/>
  <c r="G1687" i="1"/>
  <c r="G1699" i="1"/>
  <c r="G1711" i="1"/>
  <c r="G1723" i="1"/>
  <c r="G1735" i="1"/>
  <c r="G1747" i="1"/>
  <c r="G1759" i="1"/>
  <c r="G1771" i="1"/>
  <c r="G1783" i="1"/>
  <c r="G1791" i="1"/>
  <c r="G1807" i="1"/>
  <c r="G1819" i="1"/>
  <c r="G1827" i="1"/>
  <c r="G1831" i="1"/>
  <c r="G1839" i="1"/>
  <c r="G1847" i="1"/>
  <c r="G1855" i="1"/>
  <c r="G1871" i="1"/>
  <c r="G1879" i="1"/>
  <c r="G1887" i="1"/>
  <c r="G1895" i="1"/>
  <c r="G1903" i="1"/>
  <c r="G1911" i="1"/>
  <c r="G1919" i="1"/>
  <c r="G1927" i="1"/>
  <c r="G1935" i="1"/>
  <c r="G1943" i="1"/>
  <c r="G1951" i="1"/>
  <c r="G1959" i="1"/>
  <c r="G1971" i="1"/>
  <c r="G1979" i="1"/>
  <c r="G1983" i="1"/>
  <c r="G1991" i="1"/>
  <c r="G1999" i="1"/>
  <c r="G2007" i="1"/>
  <c r="G2015" i="1"/>
  <c r="G2027" i="1"/>
  <c r="G2035" i="1"/>
  <c r="G2043" i="1"/>
  <c r="G2051" i="1"/>
  <c r="G2059" i="1"/>
  <c r="G2067" i="1"/>
  <c r="G2075" i="1"/>
  <c r="G2083" i="1"/>
  <c r="G2091" i="1"/>
  <c r="G2099" i="1"/>
  <c r="G2103" i="1"/>
  <c r="G2111" i="1"/>
  <c r="G2119" i="1"/>
  <c r="G2127" i="1"/>
  <c r="G2135" i="1"/>
  <c r="G2143" i="1"/>
  <c r="G2155" i="1"/>
  <c r="G8" i="1"/>
  <c r="G20" i="1"/>
  <c r="G28" i="1"/>
  <c r="G40" i="1"/>
  <c r="G64" i="1"/>
  <c r="G9" i="1"/>
  <c r="G17" i="1"/>
  <c r="G25" i="1"/>
  <c r="G33" i="1"/>
  <c r="G41" i="1"/>
  <c r="G53" i="1"/>
  <c r="G61" i="1"/>
  <c r="G73" i="1"/>
  <c r="G81" i="1"/>
  <c r="G89" i="1"/>
  <c r="G101" i="1"/>
  <c r="G109" i="1"/>
  <c r="G121" i="1"/>
  <c r="G133" i="1"/>
  <c r="G141" i="1"/>
  <c r="G149" i="1"/>
  <c r="G161" i="1"/>
  <c r="G169" i="1"/>
  <c r="G177" i="1"/>
  <c r="G181" i="1"/>
  <c r="G185" i="1"/>
  <c r="G189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357" i="1"/>
  <c r="G361" i="1"/>
  <c r="G365" i="1"/>
  <c r="G369" i="1"/>
  <c r="G373" i="1"/>
  <c r="G377" i="1"/>
  <c r="G381" i="1"/>
  <c r="G385" i="1"/>
  <c r="G389" i="1"/>
  <c r="G393" i="1"/>
  <c r="G397" i="1"/>
  <c r="G401" i="1"/>
  <c r="G405" i="1"/>
  <c r="G409" i="1"/>
  <c r="G413" i="1"/>
  <c r="G417" i="1"/>
  <c r="G421" i="1"/>
  <c r="G425" i="1"/>
  <c r="G429" i="1"/>
  <c r="G433" i="1"/>
  <c r="G437" i="1"/>
  <c r="G441" i="1"/>
  <c r="G445" i="1"/>
  <c r="G449" i="1"/>
  <c r="G453" i="1"/>
  <c r="G457" i="1"/>
  <c r="G461" i="1"/>
  <c r="G465" i="1"/>
  <c r="G469" i="1"/>
  <c r="G473" i="1"/>
  <c r="G477" i="1"/>
  <c r="G481" i="1"/>
  <c r="G485" i="1"/>
  <c r="G489" i="1"/>
  <c r="G493" i="1"/>
  <c r="G497" i="1"/>
  <c r="G501" i="1"/>
  <c r="G505" i="1"/>
  <c r="G509" i="1"/>
  <c r="G513" i="1"/>
  <c r="G517" i="1"/>
  <c r="G521" i="1"/>
  <c r="G525" i="1"/>
  <c r="G529" i="1"/>
  <c r="G533" i="1"/>
  <c r="G537" i="1"/>
  <c r="G541" i="1"/>
  <c r="G545" i="1"/>
  <c r="G549" i="1"/>
  <c r="G553" i="1"/>
  <c r="G557" i="1"/>
  <c r="G561" i="1"/>
  <c r="G565" i="1"/>
  <c r="G569" i="1"/>
  <c r="G573" i="1"/>
  <c r="G577" i="1"/>
  <c r="G581" i="1"/>
  <c r="G585" i="1"/>
  <c r="G589" i="1"/>
  <c r="G593" i="1"/>
  <c r="G597" i="1"/>
  <c r="G601" i="1"/>
  <c r="G605" i="1"/>
  <c r="G609" i="1"/>
  <c r="G613" i="1"/>
  <c r="G617" i="1"/>
  <c r="G621" i="1"/>
  <c r="G625" i="1"/>
  <c r="G629" i="1"/>
  <c r="G633" i="1"/>
  <c r="G637" i="1"/>
  <c r="G641" i="1"/>
  <c r="G645" i="1"/>
  <c r="G649" i="1"/>
  <c r="G653" i="1"/>
  <c r="G657" i="1"/>
  <c r="G661" i="1"/>
  <c r="G665" i="1"/>
  <c r="G669" i="1"/>
  <c r="G673" i="1"/>
  <c r="G677" i="1"/>
  <c r="G681" i="1"/>
  <c r="G685" i="1"/>
  <c r="G689" i="1"/>
  <c r="G693" i="1"/>
  <c r="G697" i="1"/>
  <c r="G701" i="1"/>
  <c r="G705" i="1"/>
  <c r="G709" i="1"/>
  <c r="G713" i="1"/>
  <c r="G717" i="1"/>
  <c r="G721" i="1"/>
  <c r="G725" i="1"/>
  <c r="G729" i="1"/>
  <c r="G733" i="1"/>
  <c r="G737" i="1"/>
  <c r="G741" i="1"/>
  <c r="G745" i="1"/>
  <c r="G749" i="1"/>
  <c r="G753" i="1"/>
  <c r="G757" i="1"/>
  <c r="G761" i="1"/>
  <c r="G765" i="1"/>
  <c r="G769" i="1"/>
  <c r="G773" i="1"/>
  <c r="G777" i="1"/>
  <c r="G781" i="1"/>
  <c r="G785" i="1"/>
  <c r="G789" i="1"/>
  <c r="G793" i="1"/>
  <c r="G797" i="1"/>
  <c r="G801" i="1"/>
  <c r="G805" i="1"/>
  <c r="G809" i="1"/>
  <c r="G813" i="1"/>
  <c r="G817" i="1"/>
  <c r="G821" i="1"/>
  <c r="G825" i="1"/>
  <c r="G829" i="1"/>
  <c r="G833" i="1"/>
  <c r="G837" i="1"/>
  <c r="G841" i="1"/>
  <c r="G845" i="1"/>
  <c r="G849" i="1"/>
  <c r="G853" i="1"/>
  <c r="G857" i="1"/>
  <c r="G861" i="1"/>
  <c r="G865" i="1"/>
  <c r="G869" i="1"/>
  <c r="G873" i="1"/>
  <c r="G877" i="1"/>
  <c r="G881" i="1"/>
  <c r="G885" i="1"/>
  <c r="G889" i="1"/>
  <c r="G893" i="1"/>
  <c r="G897" i="1"/>
  <c r="G901" i="1"/>
  <c r="G905" i="1"/>
  <c r="G909" i="1"/>
  <c r="G913" i="1"/>
  <c r="G917" i="1"/>
  <c r="G921" i="1"/>
  <c r="G925" i="1"/>
  <c r="G929" i="1"/>
  <c r="G933" i="1"/>
  <c r="G937" i="1"/>
  <c r="G941" i="1"/>
  <c r="G945" i="1"/>
  <c r="G949" i="1"/>
  <c r="G953" i="1"/>
  <c r="G957" i="1"/>
  <c r="G961" i="1"/>
  <c r="G965" i="1"/>
  <c r="G969" i="1"/>
  <c r="G973" i="1"/>
  <c r="G977" i="1"/>
  <c r="G981" i="1"/>
  <c r="G985" i="1"/>
  <c r="G989" i="1"/>
  <c r="G993" i="1"/>
  <c r="G997" i="1"/>
  <c r="G1001" i="1"/>
  <c r="G1005" i="1"/>
  <c r="G1009" i="1"/>
  <c r="G1013" i="1"/>
  <c r="G1017" i="1"/>
  <c r="G1021" i="1"/>
  <c r="G1025" i="1"/>
  <c r="G1029" i="1"/>
  <c r="G1033" i="1"/>
  <c r="G1037" i="1"/>
  <c r="G1041" i="1"/>
  <c r="G1045" i="1"/>
  <c r="G1049" i="1"/>
  <c r="G1053" i="1"/>
  <c r="G1057" i="1"/>
  <c r="G1061" i="1"/>
  <c r="G1065" i="1"/>
  <c r="G1069" i="1"/>
  <c r="G1073" i="1"/>
  <c r="G1077" i="1"/>
  <c r="G1081" i="1"/>
  <c r="G1085" i="1"/>
  <c r="G1089" i="1"/>
  <c r="G1093" i="1"/>
  <c r="G1097" i="1"/>
  <c r="G1101" i="1"/>
  <c r="G1105" i="1"/>
  <c r="G1109" i="1"/>
  <c r="G1113" i="1"/>
  <c r="G1117" i="1"/>
  <c r="G1121" i="1"/>
  <c r="G1125" i="1"/>
  <c r="G1129" i="1"/>
  <c r="G1133" i="1"/>
  <c r="G1137" i="1"/>
  <c r="G1141" i="1"/>
  <c r="G1145" i="1"/>
  <c r="G1149" i="1"/>
  <c r="G1153" i="1"/>
  <c r="G1157" i="1"/>
  <c r="G1161" i="1"/>
  <c r="G1165" i="1"/>
  <c r="G1169" i="1"/>
  <c r="G1173" i="1"/>
  <c r="G1177" i="1"/>
  <c r="G1181" i="1"/>
  <c r="G1185" i="1"/>
  <c r="G1189" i="1"/>
  <c r="G1193" i="1"/>
  <c r="G1197" i="1"/>
  <c r="G1201" i="1"/>
  <c r="G1205" i="1"/>
  <c r="G1209" i="1"/>
  <c r="G1213" i="1"/>
  <c r="G1217" i="1"/>
  <c r="G1221" i="1"/>
  <c r="G1225" i="1"/>
  <c r="G1229" i="1"/>
  <c r="G1233" i="1"/>
  <c r="G1237" i="1"/>
  <c r="G1241" i="1"/>
  <c r="G1245" i="1"/>
  <c r="G1249" i="1"/>
  <c r="G1253" i="1"/>
  <c r="G1257" i="1"/>
  <c r="G1261" i="1"/>
  <c r="G1265" i="1"/>
  <c r="G1269" i="1"/>
  <c r="G1273" i="1"/>
  <c r="G1277" i="1"/>
  <c r="G1281" i="1"/>
  <c r="G1285" i="1"/>
  <c r="G1289" i="1"/>
  <c r="G1293" i="1"/>
  <c r="G1297" i="1"/>
  <c r="G1301" i="1"/>
  <c r="G1305" i="1"/>
  <c r="G1309" i="1"/>
  <c r="G1313" i="1"/>
  <c r="G1317" i="1"/>
  <c r="G1321" i="1"/>
  <c r="G1325" i="1"/>
  <c r="G1329" i="1"/>
  <c r="G1333" i="1"/>
  <c r="G1337" i="1"/>
  <c r="G1341" i="1"/>
  <c r="G1345" i="1"/>
  <c r="G1349" i="1"/>
  <c r="G1353" i="1"/>
  <c r="G1357" i="1"/>
  <c r="G1361" i="1"/>
  <c r="G1365" i="1"/>
  <c r="G1369" i="1"/>
  <c r="G1373" i="1"/>
  <c r="G1377" i="1"/>
  <c r="G1381" i="1"/>
  <c r="G1385" i="1"/>
  <c r="G1389" i="1"/>
  <c r="G1393" i="1"/>
  <c r="G1397" i="1"/>
  <c r="G1401" i="1"/>
  <c r="G1405" i="1"/>
  <c r="G1409" i="1"/>
  <c r="G1413" i="1"/>
  <c r="G1417" i="1"/>
  <c r="G1421" i="1"/>
  <c r="G1425" i="1"/>
  <c r="G1429" i="1"/>
  <c r="G1433" i="1"/>
  <c r="G1437" i="1"/>
  <c r="G1441" i="1"/>
  <c r="G1445" i="1"/>
  <c r="G1449" i="1"/>
  <c r="G1453" i="1"/>
  <c r="G1457" i="1"/>
  <c r="G1461" i="1"/>
  <c r="G1465" i="1"/>
  <c r="G1469" i="1"/>
  <c r="G1473" i="1"/>
  <c r="G1477" i="1"/>
  <c r="G1481" i="1"/>
  <c r="G1485" i="1"/>
  <c r="G1489" i="1"/>
  <c r="G1493" i="1"/>
  <c r="G1497" i="1"/>
  <c r="G1501" i="1"/>
  <c r="G1505" i="1"/>
  <c r="G1509" i="1"/>
  <c r="G1513" i="1"/>
  <c r="G1517" i="1"/>
  <c r="G1521" i="1"/>
  <c r="G1525" i="1"/>
  <c r="G1529" i="1"/>
  <c r="G1533" i="1"/>
  <c r="G1537" i="1"/>
  <c r="G1541" i="1"/>
  <c r="G1545" i="1"/>
  <c r="G1549" i="1"/>
  <c r="G1553" i="1"/>
  <c r="G1557" i="1"/>
  <c r="G1561" i="1"/>
  <c r="G1565" i="1"/>
  <c r="G1569" i="1"/>
  <c r="G1573" i="1"/>
  <c r="G1577" i="1"/>
  <c r="G1581" i="1"/>
  <c r="G1585" i="1"/>
  <c r="G1589" i="1"/>
  <c r="G1593" i="1"/>
  <c r="G1597" i="1"/>
  <c r="G1601" i="1"/>
  <c r="G1605" i="1"/>
  <c r="G1609" i="1"/>
  <c r="G1613" i="1"/>
  <c r="G1617" i="1"/>
  <c r="G1621" i="1"/>
  <c r="G1625" i="1"/>
  <c r="G1629" i="1"/>
  <c r="G1633" i="1"/>
  <c r="G1637" i="1"/>
  <c r="G1641" i="1"/>
  <c r="G1645" i="1"/>
  <c r="G1649" i="1"/>
  <c r="G1653" i="1"/>
  <c r="G1657" i="1"/>
  <c r="G1661" i="1"/>
  <c r="G1665" i="1"/>
  <c r="G1669" i="1"/>
  <c r="G1673" i="1"/>
  <c r="G1677" i="1"/>
  <c r="G1681" i="1"/>
  <c r="G1685" i="1"/>
  <c r="G1689" i="1"/>
  <c r="G1693" i="1"/>
  <c r="G1697" i="1"/>
  <c r="G1701" i="1"/>
  <c r="G1705" i="1"/>
  <c r="G1709" i="1"/>
  <c r="G1713" i="1"/>
  <c r="G1717" i="1"/>
  <c r="G1721" i="1"/>
  <c r="G1725" i="1"/>
  <c r="G1729" i="1"/>
  <c r="G1733" i="1"/>
  <c r="G1737" i="1"/>
  <c r="G1741" i="1"/>
  <c r="G1745" i="1"/>
  <c r="G1749" i="1"/>
  <c r="G1753" i="1"/>
  <c r="G1757" i="1"/>
  <c r="G1761" i="1"/>
  <c r="G1765" i="1"/>
  <c r="G1769" i="1"/>
  <c r="G1773" i="1"/>
  <c r="G1777" i="1"/>
  <c r="G1781" i="1"/>
  <c r="G1785" i="1"/>
  <c r="G1789" i="1"/>
  <c r="G1793" i="1"/>
  <c r="G1797" i="1"/>
  <c r="G1801" i="1"/>
  <c r="G1805" i="1"/>
  <c r="G1809" i="1"/>
  <c r="G1813" i="1"/>
  <c r="G1817" i="1"/>
  <c r="G1821" i="1"/>
  <c r="G1825" i="1"/>
  <c r="G1829" i="1"/>
  <c r="G1833" i="1"/>
  <c r="G1837" i="1"/>
  <c r="G1841" i="1"/>
  <c r="G1845" i="1"/>
  <c r="G1849" i="1"/>
  <c r="G1853" i="1"/>
  <c r="G1857" i="1"/>
  <c r="G1861" i="1"/>
  <c r="G1865" i="1"/>
  <c r="G1869" i="1"/>
  <c r="G1873" i="1"/>
  <c r="G1877" i="1"/>
  <c r="G1881" i="1"/>
  <c r="G1885" i="1"/>
  <c r="G1889" i="1"/>
  <c r="G1893" i="1"/>
  <c r="G1897" i="1"/>
  <c r="G1901" i="1"/>
  <c r="G1905" i="1"/>
  <c r="G1909" i="1"/>
  <c r="G1913" i="1"/>
  <c r="G1917" i="1"/>
  <c r="G1921" i="1"/>
  <c r="G1925" i="1"/>
  <c r="G1929" i="1"/>
  <c r="G1933" i="1"/>
  <c r="G1937" i="1"/>
  <c r="G1941" i="1"/>
  <c r="G1945" i="1"/>
  <c r="G1949" i="1"/>
  <c r="G1953" i="1"/>
  <c r="G1957" i="1"/>
  <c r="G1961" i="1"/>
  <c r="G1965" i="1"/>
  <c r="G1969" i="1"/>
  <c r="G1973" i="1"/>
  <c r="G1977" i="1"/>
  <c r="G1981" i="1"/>
  <c r="G1985" i="1"/>
  <c r="G1989" i="1"/>
  <c r="G1993" i="1"/>
  <c r="G1997" i="1"/>
  <c r="G2001" i="1"/>
  <c r="G2005" i="1"/>
  <c r="G2009" i="1"/>
  <c r="G2013" i="1"/>
  <c r="G2017" i="1"/>
  <c r="G2021" i="1"/>
  <c r="G2025" i="1"/>
  <c r="G2029" i="1"/>
  <c r="G2033" i="1"/>
  <c r="G2037" i="1"/>
  <c r="G2041" i="1"/>
  <c r="G2045" i="1"/>
  <c r="G2049" i="1"/>
  <c r="G2053" i="1"/>
  <c r="G2057" i="1"/>
  <c r="G2061" i="1"/>
  <c r="G2065" i="1"/>
  <c r="G2069" i="1"/>
  <c r="G2073" i="1"/>
  <c r="G2077" i="1"/>
  <c r="G2081" i="1"/>
  <c r="G2085" i="1"/>
  <c r="G2089" i="1"/>
  <c r="G2093" i="1"/>
  <c r="G2097" i="1"/>
  <c r="G2101" i="1"/>
  <c r="G2105" i="1"/>
  <c r="G2109" i="1"/>
  <c r="G2113" i="1"/>
  <c r="G2117" i="1"/>
  <c r="G2121" i="1"/>
  <c r="G2125" i="1"/>
  <c r="G2129" i="1"/>
  <c r="G2133" i="1"/>
  <c r="G2137" i="1"/>
  <c r="G2141" i="1"/>
  <c r="G2145" i="1"/>
  <c r="G2149" i="1"/>
  <c r="G2153" i="1"/>
  <c r="G2157" i="1"/>
  <c r="G15" i="1"/>
  <c r="G27" i="1"/>
  <c r="G39" i="1"/>
  <c r="G51" i="1"/>
  <c r="G63" i="1"/>
  <c r="G75" i="1"/>
  <c r="G87" i="1"/>
  <c r="G99" i="1"/>
  <c r="G111" i="1"/>
  <c r="G123" i="1"/>
  <c r="G135" i="1"/>
  <c r="G147" i="1"/>
  <c r="G159" i="1"/>
  <c r="G171" i="1"/>
  <c r="G183" i="1"/>
  <c r="G195" i="1"/>
  <c r="G207" i="1"/>
  <c r="G219" i="1"/>
  <c r="G231" i="1"/>
  <c r="G243" i="1"/>
  <c r="G255" i="1"/>
  <c r="G267" i="1"/>
  <c r="G271" i="1"/>
  <c r="G283" i="1"/>
  <c r="G295" i="1"/>
  <c r="G307" i="1"/>
  <c r="G319" i="1"/>
  <c r="G331" i="1"/>
  <c r="G343" i="1"/>
  <c r="G347" i="1"/>
  <c r="G359" i="1"/>
  <c r="G371" i="1"/>
  <c r="G383" i="1"/>
  <c r="G395" i="1"/>
  <c r="G403" i="1"/>
  <c r="G415" i="1"/>
  <c r="G423" i="1"/>
  <c r="G431" i="1"/>
  <c r="G439" i="1"/>
  <c r="G451" i="1"/>
  <c r="G459" i="1"/>
  <c r="G467" i="1"/>
  <c r="G475" i="1"/>
  <c r="G483" i="1"/>
  <c r="G491" i="1"/>
  <c r="G499" i="1"/>
  <c r="G507" i="1"/>
  <c r="G515" i="1"/>
  <c r="G523" i="1"/>
  <c r="G531" i="1"/>
  <c r="G539" i="1"/>
  <c r="G547" i="1"/>
  <c r="G555" i="1"/>
  <c r="G563" i="1"/>
  <c r="G567" i="1"/>
  <c r="G575" i="1"/>
  <c r="G587" i="1"/>
  <c r="G599" i="1"/>
  <c r="G611" i="1"/>
  <c r="G619" i="1"/>
  <c r="G635" i="1"/>
  <c r="G647" i="1"/>
  <c r="G663" i="1"/>
  <c r="G675" i="1"/>
  <c r="G687" i="1"/>
  <c r="G707" i="1"/>
  <c r="G719" i="1"/>
  <c r="G723" i="1"/>
  <c r="G735" i="1"/>
  <c r="G747" i="1"/>
  <c r="G751" i="1"/>
  <c r="G763" i="1"/>
  <c r="G775" i="1"/>
  <c r="G787" i="1"/>
  <c r="G807" i="1"/>
  <c r="G823" i="1"/>
  <c r="G839" i="1"/>
  <c r="G851" i="1"/>
  <c r="G863" i="1"/>
  <c r="G875" i="1"/>
  <c r="G887" i="1"/>
  <c r="G899" i="1"/>
  <c r="G911" i="1"/>
  <c r="G923" i="1"/>
  <c r="G935" i="1"/>
  <c r="G947" i="1"/>
  <c r="G959" i="1"/>
  <c r="G971" i="1"/>
  <c r="G983" i="1"/>
  <c r="G995" i="1"/>
  <c r="G1015" i="1"/>
  <c r="G1027" i="1"/>
  <c r="G1039" i="1"/>
  <c r="G1051" i="1"/>
  <c r="G1063" i="1"/>
  <c r="G1067" i="1"/>
  <c r="G1079" i="1"/>
  <c r="G1091" i="1"/>
  <c r="G1103" i="1"/>
  <c r="G1115" i="1"/>
  <c r="G1127" i="1"/>
  <c r="G1143" i="1"/>
  <c r="G1155" i="1"/>
  <c r="G1167" i="1"/>
  <c r="G1175" i="1"/>
  <c r="G1187" i="1"/>
  <c r="G1199" i="1"/>
  <c r="G1211" i="1"/>
  <c r="G1223" i="1"/>
  <c r="G1235" i="1"/>
  <c r="G1247" i="1"/>
  <c r="G1259" i="1"/>
  <c r="G1271" i="1"/>
  <c r="G1283" i="1"/>
  <c r="G1291" i="1"/>
  <c r="G1299" i="1"/>
  <c r="G1311" i="1"/>
  <c r="G1323" i="1"/>
  <c r="G1339" i="1"/>
  <c r="G1355" i="1"/>
  <c r="G1367" i="1"/>
  <c r="G1379" i="1"/>
  <c r="G1391" i="1"/>
  <c r="G1403" i="1"/>
  <c r="G1411" i="1"/>
  <c r="G1423" i="1"/>
  <c r="G1439" i="1"/>
  <c r="G1459" i="1"/>
  <c r="G1471" i="1"/>
  <c r="G1487" i="1"/>
  <c r="G1503" i="1"/>
  <c r="G1515" i="1"/>
  <c r="G1527" i="1"/>
  <c r="G1543" i="1"/>
  <c r="G1555" i="1"/>
  <c r="G1567" i="1"/>
  <c r="G1579" i="1"/>
  <c r="G1595" i="1"/>
  <c r="G1607" i="1"/>
  <c r="G1619" i="1"/>
  <c r="G1623" i="1"/>
  <c r="G1635" i="1"/>
  <c r="G1647" i="1"/>
  <c r="G1659" i="1"/>
  <c r="G1671" i="1"/>
  <c r="G1691" i="1"/>
  <c r="G1703" i="1"/>
  <c r="G1715" i="1"/>
  <c r="G1727" i="1"/>
  <c r="G1739" i="1"/>
  <c r="G1751" i="1"/>
  <c r="G1767" i="1"/>
  <c r="G1779" i="1"/>
  <c r="G1795" i="1"/>
  <c r="G1815" i="1"/>
  <c r="G1863" i="1"/>
  <c r="G2159" i="1"/>
  <c r="G12" i="1"/>
  <c r="G24" i="1"/>
  <c r="G36" i="1"/>
  <c r="G48" i="1"/>
  <c r="G56" i="1"/>
  <c r="G72" i="1"/>
  <c r="G5" i="1"/>
  <c r="G13" i="1"/>
  <c r="G21" i="1"/>
  <c r="G29" i="1"/>
  <c r="G37" i="1"/>
  <c r="G45" i="1"/>
  <c r="G49" i="1"/>
  <c r="G57" i="1"/>
  <c r="G65" i="1"/>
  <c r="G69" i="1"/>
  <c r="G77" i="1"/>
  <c r="G85" i="1"/>
  <c r="G93" i="1"/>
  <c r="G97" i="1"/>
  <c r="G105" i="1"/>
  <c r="G113" i="1"/>
  <c r="G117" i="1"/>
  <c r="G125" i="1"/>
  <c r="G129" i="1"/>
  <c r="G137" i="1"/>
  <c r="G145" i="1"/>
  <c r="G153" i="1"/>
  <c r="G157" i="1"/>
  <c r="G165" i="1"/>
  <c r="G173" i="1"/>
  <c r="G193" i="1"/>
  <c r="G6" i="1"/>
  <c r="G10" i="1"/>
  <c r="G14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G314" i="1"/>
  <c r="G318" i="1"/>
  <c r="G322" i="1"/>
  <c r="G326" i="1"/>
  <c r="G330" i="1"/>
  <c r="G334" i="1"/>
  <c r="G338" i="1"/>
  <c r="G342" i="1"/>
  <c r="G346" i="1"/>
  <c r="G350" i="1"/>
  <c r="G354" i="1"/>
  <c r="G358" i="1"/>
  <c r="G362" i="1"/>
  <c r="G366" i="1"/>
  <c r="G370" i="1"/>
  <c r="G374" i="1"/>
  <c r="G378" i="1"/>
  <c r="G382" i="1"/>
  <c r="G386" i="1"/>
  <c r="G390" i="1"/>
  <c r="G394" i="1"/>
  <c r="G398" i="1"/>
  <c r="G402" i="1"/>
  <c r="G406" i="1"/>
  <c r="G410" i="1"/>
  <c r="G414" i="1"/>
  <c r="G418" i="1"/>
  <c r="G422" i="1"/>
  <c r="G426" i="1"/>
  <c r="G430" i="1"/>
  <c r="G434" i="1"/>
  <c r="G438" i="1"/>
  <c r="G442" i="1"/>
  <c r="G446" i="1"/>
  <c r="G450" i="1"/>
  <c r="G454" i="1"/>
  <c r="G458" i="1"/>
  <c r="G462" i="1"/>
  <c r="G466" i="1"/>
  <c r="G470" i="1"/>
  <c r="G474" i="1"/>
  <c r="G478" i="1"/>
  <c r="G482" i="1"/>
  <c r="G486" i="1"/>
  <c r="G490" i="1"/>
  <c r="G494" i="1"/>
  <c r="G498" i="1"/>
  <c r="G502" i="1"/>
  <c r="G506" i="1"/>
  <c r="G510" i="1"/>
  <c r="G514" i="1"/>
  <c r="G518" i="1"/>
  <c r="G522" i="1"/>
  <c r="G526" i="1"/>
  <c r="G530" i="1"/>
  <c r="G534" i="1"/>
  <c r="G538" i="1"/>
  <c r="G542" i="1"/>
  <c r="G546" i="1"/>
  <c r="G550" i="1"/>
  <c r="G554" i="1"/>
  <c r="G558" i="1"/>
  <c r="G562" i="1"/>
  <c r="G566" i="1"/>
  <c r="G570" i="1"/>
  <c r="G574" i="1"/>
  <c r="G578" i="1"/>
  <c r="G582" i="1"/>
  <c r="G586" i="1"/>
  <c r="G590" i="1"/>
  <c r="G594" i="1"/>
  <c r="G598" i="1"/>
  <c r="G602" i="1"/>
  <c r="G606" i="1"/>
  <c r="G610" i="1"/>
  <c r="G614" i="1"/>
  <c r="G618" i="1"/>
  <c r="G622" i="1"/>
  <c r="G626" i="1"/>
  <c r="G630" i="1"/>
  <c r="G634" i="1"/>
  <c r="G638" i="1"/>
  <c r="G642" i="1"/>
  <c r="G646" i="1"/>
  <c r="G650" i="1"/>
  <c r="G654" i="1"/>
  <c r="G658" i="1"/>
  <c r="G662" i="1"/>
  <c r="G666" i="1"/>
  <c r="G670" i="1"/>
  <c r="G674" i="1"/>
  <c r="G678" i="1"/>
  <c r="G682" i="1"/>
  <c r="G686" i="1"/>
  <c r="G690" i="1"/>
  <c r="G694" i="1"/>
  <c r="G698" i="1"/>
  <c r="G702" i="1"/>
  <c r="G706" i="1"/>
  <c r="G710" i="1"/>
  <c r="G714" i="1"/>
  <c r="G718" i="1"/>
  <c r="G722" i="1"/>
  <c r="G726" i="1"/>
  <c r="G730" i="1"/>
  <c r="G734" i="1"/>
  <c r="G738" i="1"/>
  <c r="G742" i="1"/>
  <c r="G746" i="1"/>
  <c r="G750" i="1"/>
  <c r="G754" i="1"/>
  <c r="G758" i="1"/>
  <c r="G762" i="1"/>
  <c r="G766" i="1"/>
  <c r="G770" i="1"/>
  <c r="G774" i="1"/>
  <c r="G778" i="1"/>
  <c r="G782" i="1"/>
  <c r="G786" i="1"/>
  <c r="G790" i="1"/>
  <c r="G794" i="1"/>
  <c r="G798" i="1"/>
  <c r="G802" i="1"/>
  <c r="G806" i="1"/>
  <c r="G810" i="1"/>
  <c r="G814" i="1"/>
  <c r="G818" i="1"/>
  <c r="G822" i="1"/>
  <c r="G826" i="1"/>
  <c r="G830" i="1"/>
  <c r="G834" i="1"/>
  <c r="G838" i="1"/>
  <c r="G842" i="1"/>
  <c r="G846" i="1"/>
  <c r="G850" i="1"/>
  <c r="G854" i="1"/>
  <c r="G858" i="1"/>
  <c r="G862" i="1"/>
  <c r="G866" i="1"/>
  <c r="G870" i="1"/>
  <c r="G874" i="1"/>
  <c r="G878" i="1"/>
  <c r="G882" i="1"/>
  <c r="G886" i="1"/>
  <c r="G890" i="1"/>
  <c r="G894" i="1"/>
  <c r="G898" i="1"/>
  <c r="G902" i="1"/>
  <c r="G906" i="1"/>
  <c r="G910" i="1"/>
  <c r="G914" i="1"/>
  <c r="G918" i="1"/>
  <c r="G922" i="1"/>
  <c r="G926" i="1"/>
  <c r="G930" i="1"/>
  <c r="G934" i="1"/>
  <c r="G938" i="1"/>
  <c r="G942" i="1"/>
  <c r="G946" i="1"/>
  <c r="G950" i="1"/>
  <c r="G954" i="1"/>
  <c r="G958" i="1"/>
  <c r="G962" i="1"/>
  <c r="G966" i="1"/>
  <c r="G970" i="1"/>
  <c r="G974" i="1"/>
  <c r="G978" i="1"/>
  <c r="G982" i="1"/>
  <c r="G986" i="1"/>
  <c r="G990" i="1"/>
  <c r="G994" i="1"/>
  <c r="G998" i="1"/>
  <c r="G1002" i="1"/>
  <c r="G1006" i="1"/>
  <c r="G1010" i="1"/>
  <c r="G1014" i="1"/>
  <c r="G1018" i="1"/>
  <c r="G1022" i="1"/>
  <c r="G1026" i="1"/>
  <c r="G1030" i="1"/>
  <c r="G1034" i="1"/>
  <c r="G1038" i="1"/>
  <c r="G1042" i="1"/>
  <c r="G1046" i="1"/>
  <c r="G1050" i="1"/>
  <c r="G1054" i="1"/>
  <c r="G1058" i="1"/>
  <c r="G1062" i="1"/>
  <c r="G1066" i="1"/>
  <c r="G1070" i="1"/>
  <c r="G1074" i="1"/>
  <c r="G1078" i="1"/>
  <c r="G1082" i="1"/>
  <c r="G1086" i="1"/>
  <c r="G1090" i="1"/>
  <c r="G1094" i="1"/>
  <c r="G1098" i="1"/>
  <c r="G1102" i="1"/>
  <c r="G1106" i="1"/>
  <c r="G1110" i="1"/>
  <c r="G1114" i="1"/>
  <c r="G1118" i="1"/>
  <c r="G1122" i="1"/>
  <c r="G1126" i="1"/>
  <c r="G1130" i="1"/>
  <c r="G1134" i="1"/>
  <c r="G1138" i="1"/>
  <c r="G1142" i="1"/>
  <c r="G1146" i="1"/>
  <c r="G1150" i="1"/>
  <c r="G1154" i="1"/>
  <c r="G1158" i="1"/>
  <c r="G1162" i="1"/>
  <c r="G1166" i="1"/>
  <c r="G1170" i="1"/>
  <c r="G1174" i="1"/>
  <c r="G1178" i="1"/>
  <c r="G1182" i="1"/>
  <c r="G1186" i="1"/>
  <c r="G1190" i="1"/>
  <c r="G1194" i="1"/>
  <c r="G1198" i="1"/>
  <c r="G1202" i="1"/>
  <c r="G1206" i="1"/>
  <c r="G1210" i="1"/>
  <c r="G1214" i="1"/>
  <c r="G1218" i="1"/>
  <c r="G1222" i="1"/>
  <c r="G1226" i="1"/>
  <c r="G1230" i="1"/>
  <c r="G1234" i="1"/>
  <c r="G1238" i="1"/>
  <c r="G1242" i="1"/>
  <c r="G1246" i="1"/>
  <c r="G1250" i="1"/>
  <c r="G1254" i="1"/>
  <c r="G1258" i="1"/>
  <c r="G1262" i="1"/>
  <c r="G1266" i="1"/>
  <c r="G1270" i="1"/>
  <c r="G1274" i="1"/>
  <c r="G1278" i="1"/>
  <c r="G1282" i="1"/>
  <c r="G1286" i="1"/>
  <c r="G1290" i="1"/>
  <c r="G1294" i="1"/>
  <c r="G1298" i="1"/>
  <c r="G1302" i="1"/>
  <c r="G1306" i="1"/>
  <c r="G1310" i="1"/>
  <c r="G1314" i="1"/>
  <c r="G1318" i="1"/>
  <c r="G1322" i="1"/>
  <c r="G1326" i="1"/>
  <c r="G1330" i="1"/>
  <c r="G1334" i="1"/>
  <c r="G1338" i="1"/>
  <c r="G1342" i="1"/>
  <c r="G1346" i="1"/>
  <c r="G1350" i="1"/>
  <c r="G1354" i="1"/>
  <c r="G1358" i="1"/>
  <c r="G1362" i="1"/>
  <c r="G1366" i="1"/>
  <c r="G1370" i="1"/>
  <c r="G1374" i="1"/>
  <c r="G1378" i="1"/>
  <c r="G1382" i="1"/>
  <c r="G1386" i="1"/>
  <c r="G1390" i="1"/>
  <c r="G1394" i="1"/>
  <c r="G1398" i="1"/>
  <c r="G1402" i="1"/>
  <c r="G1406" i="1"/>
  <c r="G1410" i="1"/>
  <c r="G1414" i="1"/>
  <c r="G1418" i="1"/>
  <c r="G1422" i="1"/>
  <c r="G1426" i="1"/>
  <c r="G1430" i="1"/>
  <c r="G1434" i="1"/>
  <c r="G1438" i="1"/>
  <c r="G1442" i="1"/>
  <c r="G1446" i="1"/>
  <c r="G1450" i="1"/>
  <c r="G1454" i="1"/>
  <c r="G1458" i="1"/>
  <c r="G1462" i="1"/>
  <c r="G1466" i="1"/>
  <c r="G1470" i="1"/>
  <c r="G1474" i="1"/>
  <c r="G1478" i="1"/>
  <c r="G1482" i="1"/>
  <c r="G1486" i="1"/>
  <c r="G1490" i="1"/>
  <c r="G1494" i="1"/>
  <c r="G1498" i="1"/>
  <c r="G1502" i="1"/>
  <c r="G1506" i="1"/>
  <c r="G1510" i="1"/>
  <c r="G1514" i="1"/>
  <c r="G1518" i="1"/>
  <c r="G1522" i="1"/>
  <c r="G1526" i="1"/>
  <c r="G1530" i="1"/>
  <c r="G1534" i="1"/>
  <c r="G1538" i="1"/>
  <c r="G1542" i="1"/>
  <c r="G1546" i="1"/>
  <c r="G1550" i="1"/>
  <c r="G1554" i="1"/>
  <c r="G1558" i="1"/>
  <c r="G1562" i="1"/>
  <c r="G1566" i="1"/>
  <c r="G1570" i="1"/>
  <c r="G1574" i="1"/>
  <c r="G1578" i="1"/>
  <c r="G1582" i="1"/>
  <c r="G1586" i="1"/>
  <c r="G1590" i="1"/>
  <c r="G1594" i="1"/>
  <c r="G1598" i="1"/>
  <c r="G1602" i="1"/>
  <c r="G1606" i="1"/>
  <c r="G1610" i="1"/>
  <c r="G1614" i="1"/>
  <c r="G1618" i="1"/>
  <c r="G1622" i="1"/>
  <c r="G1626" i="1"/>
  <c r="G1630" i="1"/>
  <c r="G1634" i="1"/>
  <c r="G1638" i="1"/>
  <c r="G1642" i="1"/>
  <c r="G1646" i="1"/>
  <c r="G1650" i="1"/>
  <c r="G1654" i="1"/>
  <c r="G1658" i="1"/>
  <c r="G1662" i="1"/>
  <c r="G1666" i="1"/>
  <c r="G1670" i="1"/>
  <c r="G1674" i="1"/>
  <c r="G1678" i="1"/>
  <c r="G1682" i="1"/>
  <c r="G1686" i="1"/>
  <c r="G1690" i="1"/>
  <c r="G1694" i="1"/>
  <c r="G1698" i="1"/>
  <c r="G1702" i="1"/>
  <c r="G1706" i="1"/>
  <c r="G1710" i="1"/>
  <c r="G1714" i="1"/>
  <c r="G1718" i="1"/>
  <c r="G1722" i="1"/>
  <c r="G1726" i="1"/>
  <c r="G1730" i="1"/>
  <c r="G1734" i="1"/>
  <c r="G1738" i="1"/>
  <c r="G1742" i="1"/>
  <c r="G1746" i="1"/>
  <c r="G1750" i="1"/>
  <c r="G1754" i="1"/>
  <c r="G1758" i="1"/>
  <c r="G1762" i="1"/>
  <c r="G1766" i="1"/>
  <c r="G1770" i="1"/>
  <c r="G1774" i="1"/>
  <c r="G1778" i="1"/>
  <c r="G1782" i="1"/>
  <c r="G1786" i="1"/>
  <c r="G1790" i="1"/>
  <c r="G1794" i="1"/>
  <c r="G1798" i="1"/>
  <c r="G1802" i="1"/>
  <c r="G1806" i="1"/>
  <c r="G1810" i="1"/>
  <c r="G1814" i="1"/>
  <c r="G1818" i="1"/>
  <c r="G1822" i="1"/>
  <c r="G1826" i="1"/>
  <c r="G1830" i="1"/>
  <c r="G1834" i="1"/>
  <c r="G1838" i="1"/>
  <c r="G1842" i="1"/>
  <c r="G1846" i="1"/>
  <c r="G1850" i="1"/>
  <c r="G1854" i="1"/>
  <c r="G1858" i="1"/>
  <c r="G1862" i="1"/>
  <c r="G1866" i="1"/>
  <c r="G1870" i="1"/>
  <c r="G1874" i="1"/>
  <c r="G1878" i="1"/>
  <c r="G1882" i="1"/>
  <c r="G1886" i="1"/>
  <c r="G1890" i="1"/>
  <c r="G1894" i="1"/>
  <c r="G1898" i="1"/>
  <c r="G1902" i="1"/>
  <c r="G1906" i="1"/>
  <c r="G1910" i="1"/>
  <c r="G1914" i="1"/>
  <c r="G1918" i="1"/>
  <c r="G1922" i="1"/>
  <c r="G1926" i="1"/>
  <c r="G1930" i="1"/>
  <c r="G1934" i="1"/>
  <c r="G1938" i="1"/>
  <c r="G1942" i="1"/>
  <c r="G1946" i="1"/>
  <c r="G1950" i="1"/>
  <c r="G1954" i="1"/>
  <c r="G1958" i="1"/>
  <c r="G1962" i="1"/>
  <c r="G1966" i="1"/>
  <c r="G1970" i="1"/>
  <c r="G1974" i="1"/>
  <c r="G1978" i="1"/>
  <c r="G1982" i="1"/>
  <c r="G1986" i="1"/>
  <c r="G1990" i="1"/>
  <c r="G1994" i="1"/>
  <c r="G1998" i="1"/>
  <c r="G2002" i="1"/>
  <c r="G2006" i="1"/>
  <c r="G2010" i="1"/>
  <c r="G2014" i="1"/>
  <c r="G2018" i="1"/>
  <c r="G2022" i="1"/>
  <c r="G2026" i="1"/>
  <c r="G2030" i="1"/>
  <c r="G2034" i="1"/>
  <c r="G2038" i="1"/>
  <c r="G2042" i="1"/>
  <c r="G2046" i="1"/>
  <c r="G2050" i="1"/>
  <c r="G2054" i="1"/>
  <c r="G2058" i="1"/>
  <c r="G2062" i="1"/>
  <c r="G2066" i="1"/>
  <c r="G2070" i="1"/>
  <c r="G2074" i="1"/>
  <c r="G2078" i="1"/>
  <c r="G2082" i="1"/>
  <c r="G2086" i="1"/>
  <c r="G2090" i="1"/>
  <c r="G2094" i="1"/>
  <c r="G2098" i="1"/>
  <c r="G2102" i="1"/>
  <c r="G2106" i="1"/>
  <c r="G2110" i="1"/>
  <c r="G2114" i="1"/>
  <c r="G2118" i="1"/>
  <c r="G2122" i="1"/>
  <c r="G2126" i="1"/>
  <c r="G2130" i="1"/>
  <c r="G2134" i="1"/>
  <c r="G2138" i="1"/>
  <c r="G2142" i="1"/>
  <c r="G2146" i="1"/>
  <c r="G2150" i="1"/>
  <c r="G2154" i="1"/>
  <c r="G2158" i="1"/>
  <c r="J15" i="1" l="1"/>
  <c r="J12" i="1"/>
  <c r="J14" i="1"/>
  <c r="J5" i="1"/>
  <c r="J3" i="1"/>
  <c r="J4" i="1"/>
  <c r="J8" i="1"/>
  <c r="J6" i="1"/>
  <c r="J13" i="1"/>
  <c r="J20" i="1" l="1"/>
  <c r="J21" i="1"/>
  <c r="J7" i="1" s="1"/>
  <c r="J19" i="1"/>
</calcChain>
</file>

<file path=xl/sharedStrings.xml><?xml version="1.0" encoding="utf-8"?>
<sst xmlns="http://schemas.openxmlformats.org/spreadsheetml/2006/main" count="19" uniqueCount="19">
  <si>
    <t>Parámetro</t>
  </si>
  <si>
    <t>Valor</t>
  </si>
  <si>
    <t>Aleatorio</t>
  </si>
  <si>
    <t>Indicador</t>
  </si>
  <si>
    <t>Calculado de datos</t>
  </si>
  <si>
    <t>Cálculo paramétrico</t>
  </si>
  <si>
    <t>miu</t>
  </si>
  <si>
    <t>media</t>
  </si>
  <si>
    <t>sigma</t>
  </si>
  <si>
    <t>varianza</t>
  </si>
  <si>
    <t>desviación</t>
  </si>
  <si>
    <t>asimetria</t>
  </si>
  <si>
    <t>curtosis</t>
  </si>
  <si>
    <t>mediana</t>
  </si>
  <si>
    <t>moda</t>
  </si>
  <si>
    <t>Momentos no centrados</t>
  </si>
  <si>
    <t>Momentos centrados</t>
  </si>
  <si>
    <t>Dato1</t>
  </si>
  <si>
    <t>Dato2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</si>
</sst>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CABF56D6-4BC1-4F33-8FDF-2297A8354F78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en-US"/>
          </a:p>
        </cx:txPr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4127499" y="2082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23F8957-887C-41FE-97C2-6ED9DF290BEA}"/>
                </a:ext>
              </a:extLst>
            </xdr:cNvPr>
            <xdr:cNvSpPr txBox="1"/>
          </xdr:nvSpPr>
          <xdr:spPr>
            <a:xfrm>
              <a:off x="4127499" y="2082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4116917" y="2283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6FC569A-3C3A-4F7C-A2F8-332FC63B711E}"/>
                </a:ext>
              </a:extLst>
            </xdr:cNvPr>
            <xdr:cNvSpPr txBox="1"/>
          </xdr:nvSpPr>
          <xdr:spPr>
            <a:xfrm>
              <a:off x="4116917" y="2283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4116917" y="2474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FCA1921-3C5E-4988-90AF-FD13356CC11C}"/>
                </a:ext>
              </a:extLst>
            </xdr:cNvPr>
            <xdr:cNvSpPr txBox="1"/>
          </xdr:nvSpPr>
          <xdr:spPr>
            <a:xfrm>
              <a:off x="4116917" y="2474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116918" y="2664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42B4208-59D2-4A61-AE8D-A50E9E6556FF}"/>
                </a:ext>
              </a:extLst>
            </xdr:cNvPr>
            <xdr:cNvSpPr txBox="1"/>
          </xdr:nvSpPr>
          <xdr:spPr>
            <a:xfrm>
              <a:off x="4116918" y="2664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169832" y="3225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E972A9F-C9A5-4DEF-88FF-0DEA7AACBE97}"/>
                </a:ext>
              </a:extLst>
            </xdr:cNvPr>
            <xdr:cNvSpPr txBox="1"/>
          </xdr:nvSpPr>
          <xdr:spPr>
            <a:xfrm>
              <a:off x="4169832" y="3225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4169833" y="3416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3CA5A3D-94F7-465A-9BD2-BB5D3D7DE359}"/>
                </a:ext>
              </a:extLst>
            </xdr:cNvPr>
            <xdr:cNvSpPr txBox="1"/>
          </xdr:nvSpPr>
          <xdr:spPr>
            <a:xfrm>
              <a:off x="4169833" y="3416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169834" y="3596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D5F1864-7134-4B02-92C2-E1FA6DC2F0E4}"/>
                </a:ext>
              </a:extLst>
            </xdr:cNvPr>
            <xdr:cNvSpPr txBox="1"/>
          </xdr:nvSpPr>
          <xdr:spPr>
            <a:xfrm>
              <a:off x="4169834" y="3596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4180416" y="3786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87D57F1-6F30-47FF-876B-5BADCE12124B}"/>
                </a:ext>
              </a:extLst>
            </xdr:cNvPr>
            <xdr:cNvSpPr txBox="1"/>
          </xdr:nvSpPr>
          <xdr:spPr>
            <a:xfrm>
              <a:off x="4180416" y="3786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11</xdr:col>
      <xdr:colOff>547687</xdr:colOff>
      <xdr:row>0</xdr:row>
      <xdr:rowOff>176213</xdr:rowOff>
    </xdr:from>
    <xdr:to>
      <xdr:col>17</xdr:col>
      <xdr:colOff>380999</xdr:colOff>
      <xdr:row>15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20137" y="176213"/>
              <a:ext cx="456723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2:K2160"/>
  <sheetViews>
    <sheetView tabSelected="1" zoomScale="80" zoomScaleNormal="80" workbookViewId="0">
      <selection activeCell="K22" sqref="K22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7" width="11.42578125" style="2"/>
    <col min="8" max="8" width="7.7109375" style="2" customWidth="1"/>
    <col min="9" max="9" width="11.42578125" style="2"/>
    <col min="10" max="10" width="17.7109375" style="2" bestFit="1" customWidth="1"/>
    <col min="11" max="11" width="20.28515625" style="2" customWidth="1"/>
    <col min="12" max="12" width="13" style="2" bestFit="1" customWidth="1"/>
    <col min="13" max="13" width="12" style="2" bestFit="1" customWidth="1"/>
    <col min="14" max="14" width="11.42578125" style="2"/>
    <col min="15" max="15" width="11.7109375" style="2" bestFit="1" customWidth="1"/>
    <col min="16" max="16384" width="11.42578125" style="2"/>
  </cols>
  <sheetData>
    <row r="2" spans="2:11" x14ac:dyDescent="0.25">
      <c r="B2" s="1" t="s">
        <v>0</v>
      </c>
      <c r="C2" s="1" t="s">
        <v>1</v>
      </c>
      <c r="E2" s="1" t="s">
        <v>2</v>
      </c>
      <c r="F2" s="1" t="s">
        <v>17</v>
      </c>
      <c r="G2" s="5" t="s">
        <v>18</v>
      </c>
      <c r="I2" s="1" t="s">
        <v>3</v>
      </c>
      <c r="J2" s="1" t="s">
        <v>4</v>
      </c>
      <c r="K2" s="1" t="s">
        <v>5</v>
      </c>
    </row>
    <row r="3" spans="2:11" x14ac:dyDescent="0.25">
      <c r="B3" s="3" t="s">
        <v>6</v>
      </c>
      <c r="C3" s="3">
        <v>20</v>
      </c>
      <c r="E3" s="3">
        <f ca="1">RAND()</f>
        <v>0.30138247672687746</v>
      </c>
      <c r="F3" s="3">
        <f ca="1">$C$3-$C$4*LN(_xlfn.NORM.S.INV(1-E3/2)^2)</f>
        <v>19.407345876837535</v>
      </c>
      <c r="G3" s="3">
        <f ca="1">$C$3-$C$4*LN(2*_xlfn.GAMMA.INV(1-E3,0.5,1))</f>
        <v>19.407345876837589</v>
      </c>
      <c r="I3" s="3" t="s">
        <v>7</v>
      </c>
      <c r="J3" s="3">
        <f ca="1">AVERAGE(F3:F2160)</f>
        <v>31.48747410014159</v>
      </c>
      <c r="K3" s="3">
        <f>C3+C4*(LN(2)+0.577215664901532)</f>
        <v>31.433265609153295</v>
      </c>
    </row>
    <row r="4" spans="2:11" x14ac:dyDescent="0.25">
      <c r="B4" s="3" t="s">
        <v>8</v>
      </c>
      <c r="C4" s="3">
        <v>9</v>
      </c>
      <c r="E4" s="3">
        <f t="shared" ref="E4:E66" ca="1" si="0">RAND()</f>
        <v>0.3464458227305367</v>
      </c>
      <c r="F4" s="3">
        <f t="shared" ref="F4:F67" ca="1" si="1">$C$3-$C$4*LN(_xlfn.NORM.S.INV(1-E4/2)^2)</f>
        <v>21.084949763473364</v>
      </c>
      <c r="G4" s="3">
        <f t="shared" ref="G4:G67" ca="1" si="2">$C$3-$C$4*LN(2*_xlfn.GAMMA.INV(1-E4,0.5,1))</f>
        <v>21.084949763473368</v>
      </c>
      <c r="I4" s="3" t="s">
        <v>9</v>
      </c>
      <c r="J4" s="3">
        <f ca="1">_xlfn.VAR.S(F3:F2160)</f>
        <v>397.01978519830163</v>
      </c>
      <c r="K4" s="3">
        <f>C4*C4*PI()*PI()/2</f>
        <v>399.718978244119</v>
      </c>
    </row>
    <row r="5" spans="2:11" x14ac:dyDescent="0.25">
      <c r="E5" s="3">
        <f t="shared" ca="1" si="0"/>
        <v>4.3596070645683049E-2</v>
      </c>
      <c r="F5" s="3">
        <f t="shared" ca="1" si="1"/>
        <v>7.3624872879732752</v>
      </c>
      <c r="G5" s="3">
        <f t="shared" ca="1" si="2"/>
        <v>7.3624872879732752</v>
      </c>
      <c r="I5" s="3" t="s">
        <v>10</v>
      </c>
      <c r="J5" s="3">
        <f ca="1">_xlfn.STDEV.S(F3:F2160)</f>
        <v>19.925355334304623</v>
      </c>
      <c r="K5" s="3">
        <f>SQRT(K4)</f>
        <v>19.992973221712649</v>
      </c>
    </row>
    <row r="6" spans="2:11" x14ac:dyDescent="0.25">
      <c r="E6" s="3">
        <f t="shared" ca="1" si="0"/>
        <v>0.74669999066764936</v>
      </c>
      <c r="F6" s="3">
        <f t="shared" ca="1" si="1"/>
        <v>40.342202628996219</v>
      </c>
      <c r="G6" s="3">
        <f t="shared" ca="1" si="2"/>
        <v>40.342202628996226</v>
      </c>
      <c r="I6" s="3" t="s">
        <v>11</v>
      </c>
      <c r="J6" s="3">
        <f ca="1">SKEW(F3:F2160)</f>
        <v>1.6343915612976851</v>
      </c>
      <c r="K6" s="4">
        <v>1.5351415907229</v>
      </c>
    </row>
    <row r="7" spans="2:11" x14ac:dyDescent="0.25">
      <c r="E7" s="3">
        <f t="shared" ca="1" si="0"/>
        <v>0.3030876268194268</v>
      </c>
      <c r="F7" s="3">
        <f t="shared" ca="1" si="1"/>
        <v>19.470831209360231</v>
      </c>
      <c r="G7" s="3">
        <f t="shared" ca="1" si="2"/>
        <v>19.470831209360234</v>
      </c>
      <c r="I7" s="3" t="s">
        <v>12</v>
      </c>
      <c r="J7" s="3">
        <f ca="1">J21/(J5^4)</f>
        <v>7.5900319053965601</v>
      </c>
      <c r="K7" s="3">
        <v>7</v>
      </c>
    </row>
    <row r="8" spans="2:11" x14ac:dyDescent="0.25">
      <c r="E8" s="3">
        <f t="shared" ca="1" si="0"/>
        <v>0.83522367313805612</v>
      </c>
      <c r="F8" s="3">
        <f t="shared" ca="1" si="1"/>
        <v>48.263322829614793</v>
      </c>
      <c r="G8" s="3">
        <f t="shared" ca="1" si="2"/>
        <v>48.263322829614808</v>
      </c>
      <c r="I8" s="3" t="s">
        <v>13</v>
      </c>
      <c r="J8" s="3">
        <f ca="1">MEDIAN(F3:F2160)</f>
        <v>27.47033695537025</v>
      </c>
      <c r="K8" s="3">
        <f>-LN(2*(_xlfn.NORM.S.INV(1-0.5/2)/SQRT(2))^2)*$C$4+$C$3</f>
        <v>27.088378392816033</v>
      </c>
    </row>
    <row r="9" spans="2:11" x14ac:dyDescent="0.25">
      <c r="E9" s="3">
        <f t="shared" ca="1" si="0"/>
        <v>0.31326254409011978</v>
      </c>
      <c r="F9" s="3">
        <f t="shared" ca="1" si="1"/>
        <v>19.849434152434757</v>
      </c>
      <c r="G9" s="3">
        <f t="shared" ca="1" si="2"/>
        <v>19.84943415243476</v>
      </c>
      <c r="I9" s="3" t="s">
        <v>14</v>
      </c>
      <c r="J9" s="3"/>
      <c r="K9" s="3"/>
    </row>
    <row r="10" spans="2:11" x14ac:dyDescent="0.25">
      <c r="E10" s="3">
        <f t="shared" ca="1" si="0"/>
        <v>0.23861738970010005</v>
      </c>
      <c r="F10" s="3">
        <f t="shared" ca="1" si="1"/>
        <v>17.044404902645308</v>
      </c>
      <c r="G10" s="3">
        <f t="shared" ca="1" si="2"/>
        <v>17.044404902645308</v>
      </c>
    </row>
    <row r="11" spans="2:11" x14ac:dyDescent="0.25">
      <c r="E11" s="3">
        <f t="shared" ca="1" si="0"/>
        <v>0.30658170615863145</v>
      </c>
      <c r="F11" s="3">
        <f t="shared" ca="1" si="1"/>
        <v>19.600880571746828</v>
      </c>
      <c r="G11" s="3">
        <f t="shared" ca="1" si="2"/>
        <v>19.600880571746757</v>
      </c>
      <c r="I11" s="6" t="s">
        <v>15</v>
      </c>
      <c r="J11" s="6"/>
    </row>
    <row r="12" spans="2:11" x14ac:dyDescent="0.25">
      <c r="E12" s="3">
        <f t="shared" ca="1" si="0"/>
        <v>0.86205581995682334</v>
      </c>
      <c r="F12" s="3">
        <f t="shared" ca="1" si="1"/>
        <v>51.501673505007901</v>
      </c>
      <c r="G12" s="3">
        <f t="shared" ca="1" si="2"/>
        <v>51.501673505007901</v>
      </c>
      <c r="I12" s="3"/>
      <c r="J12" s="3">
        <f ca="1">SUMPRODUCT(F3:F2160)/COUNT(F3:F2160)</f>
        <v>31.48747410014159</v>
      </c>
    </row>
    <row r="13" spans="2:11" x14ac:dyDescent="0.25">
      <c r="E13" s="3">
        <f t="shared" ca="1" si="0"/>
        <v>0.62214986548194906</v>
      </c>
      <c r="F13" s="3">
        <f t="shared" ca="1" si="1"/>
        <v>32.737524508654595</v>
      </c>
      <c r="G13" s="3">
        <f t="shared" ca="1" si="2"/>
        <v>32.737524508654595</v>
      </c>
      <c r="I13" s="3"/>
      <c r="J13" s="3">
        <f ca="1">SUMPRODUCT(F3:F2160,F3:F2160)/COUNT(F3:F2160)</f>
        <v>1388.296834601312</v>
      </c>
    </row>
    <row r="14" spans="2:11" x14ac:dyDescent="0.25">
      <c r="E14" s="3">
        <f t="shared" ca="1" si="0"/>
        <v>9.9174463559906334E-2</v>
      </c>
      <c r="F14" s="3">
        <f t="shared" ca="1" si="1"/>
        <v>10.998386606984878</v>
      </c>
      <c r="G14" s="3">
        <f t="shared" ca="1" si="2"/>
        <v>10.998386606984875</v>
      </c>
      <c r="I14" s="3"/>
      <c r="J14" s="3">
        <f ca="1">SUMPRODUCT(F3:F2160,F3:F2160,F3:F2160)/COUNT(F3:F2160)</f>
        <v>81615.98660969027</v>
      </c>
    </row>
    <row r="15" spans="2:11" x14ac:dyDescent="0.25">
      <c r="E15" s="3">
        <f t="shared" ca="1" si="0"/>
        <v>0.38112662310618628</v>
      </c>
      <c r="F15" s="3">
        <f t="shared" ca="1" si="1"/>
        <v>22.386656296410987</v>
      </c>
      <c r="G15" s="3">
        <f t="shared" ca="1" si="2"/>
        <v>22.38665629641099</v>
      </c>
      <c r="I15" s="3"/>
      <c r="J15" s="3">
        <f ca="1">SUMPRODUCT(F3:F2160,F3:F2160,F3:F2160,F3:F2160)/COUNT(F3:F2160)</f>
        <v>6166233.3108373089</v>
      </c>
    </row>
    <row r="16" spans="2:11" x14ac:dyDescent="0.25">
      <c r="E16" s="3">
        <f t="shared" ca="1" si="0"/>
        <v>0.22182872768021189</v>
      </c>
      <c r="F16" s="3">
        <f t="shared" ca="1" si="1"/>
        <v>16.395917250610196</v>
      </c>
      <c r="G16" s="3">
        <f t="shared" ca="1" si="2"/>
        <v>16.395917250610186</v>
      </c>
    </row>
    <row r="17" spans="5:10" x14ac:dyDescent="0.25">
      <c r="E17" s="3">
        <f t="shared" ca="1" si="0"/>
        <v>6.303035582757599E-2</v>
      </c>
      <c r="F17" s="3">
        <f t="shared" ca="1" si="1"/>
        <v>8.8395230249177565</v>
      </c>
      <c r="G17" s="3">
        <f t="shared" ca="1" si="2"/>
        <v>8.8395230249177974</v>
      </c>
      <c r="I17" s="6" t="s">
        <v>16</v>
      </c>
      <c r="J17" s="6"/>
    </row>
    <row r="18" spans="5:10" x14ac:dyDescent="0.25">
      <c r="E18" s="3">
        <f t="shared" ca="1" si="0"/>
        <v>0.3654133128232806</v>
      </c>
      <c r="F18" s="3">
        <f t="shared" ca="1" si="1"/>
        <v>21.79481100866667</v>
      </c>
      <c r="G18" s="3">
        <f t="shared" ca="1" si="2"/>
        <v>21.794811008666674</v>
      </c>
      <c r="I18" s="3"/>
      <c r="J18" s="3">
        <v>0</v>
      </c>
    </row>
    <row r="19" spans="5:10" x14ac:dyDescent="0.25">
      <c r="E19" s="3">
        <f t="shared" ca="1" si="0"/>
        <v>0.11693290760997022</v>
      </c>
      <c r="F19" s="3">
        <f t="shared" ca="1" si="1"/>
        <v>11.906129926523706</v>
      </c>
      <c r="G19" s="3">
        <f t="shared" ca="1" si="2"/>
        <v>11.906129926523709</v>
      </c>
      <c r="I19" s="3"/>
      <c r="J19" s="3">
        <f ca="1">J13-J12^2</f>
        <v>396.8358093942245</v>
      </c>
    </row>
    <row r="20" spans="5:10" x14ac:dyDescent="0.25">
      <c r="E20" s="3">
        <f t="shared" ca="1" si="0"/>
        <v>0.66003563964679346</v>
      </c>
      <c r="F20" s="3">
        <f t="shared" ca="1" si="1"/>
        <v>34.783216054579512</v>
      </c>
      <c r="G20" s="3">
        <f t="shared" ca="1" si="2"/>
        <v>34.783216054579512</v>
      </c>
      <c r="I20" s="3"/>
      <c r="J20" s="3">
        <f ca="1">J14-3*J12*J13+2*J12^3</f>
        <v>12911.311446254163</v>
      </c>
    </row>
    <row r="21" spans="5:10" x14ac:dyDescent="0.25">
      <c r="E21" s="3">
        <f t="shared" ca="1" si="0"/>
        <v>0.94855957660475565</v>
      </c>
      <c r="F21" s="3">
        <f t="shared" ca="1" si="1"/>
        <v>69.335229703893702</v>
      </c>
      <c r="G21" s="3">
        <f t="shared" ca="1" si="2"/>
        <v>69.335229703893702</v>
      </c>
      <c r="I21" s="3"/>
      <c r="J21" s="3">
        <f ca="1">J15-4*J12*J14+6*(J12^2)*J13-3*(J12^4)</f>
        <v>1196376.5767561686</v>
      </c>
    </row>
    <row r="22" spans="5:10" x14ac:dyDescent="0.25">
      <c r="E22" s="3">
        <f t="shared" ca="1" si="0"/>
        <v>0.68994231304013331</v>
      </c>
      <c r="F22" s="3">
        <f t="shared" ca="1" si="1"/>
        <v>36.541296419211236</v>
      </c>
      <c r="G22" s="3">
        <f t="shared" ca="1" si="2"/>
        <v>36.541296419211243</v>
      </c>
    </row>
    <row r="23" spans="5:10" x14ac:dyDescent="0.25">
      <c r="E23" s="3">
        <f t="shared" ca="1" si="0"/>
        <v>0.88144601124221522</v>
      </c>
      <c r="F23" s="3">
        <f t="shared" ca="1" si="1"/>
        <v>54.252092306506768</v>
      </c>
      <c r="G23" s="3">
        <f t="shared" ca="1" si="2"/>
        <v>54.252092306506789</v>
      </c>
    </row>
    <row r="24" spans="5:10" x14ac:dyDescent="0.25">
      <c r="E24" s="3">
        <f t="shared" ca="1" si="0"/>
        <v>4.3586709833002169E-2</v>
      </c>
      <c r="F24" s="3">
        <f t="shared" ca="1" si="1"/>
        <v>7.3616855767935725</v>
      </c>
      <c r="G24" s="3">
        <f t="shared" ca="1" si="2"/>
        <v>7.3616855767935849</v>
      </c>
    </row>
    <row r="25" spans="5:10" x14ac:dyDescent="0.25">
      <c r="E25" s="3">
        <f t="shared" ca="1" si="0"/>
        <v>0.31211083785020033</v>
      </c>
      <c r="F25" s="3">
        <f t="shared" ca="1" si="1"/>
        <v>19.806592963424279</v>
      </c>
      <c r="G25" s="3">
        <f t="shared" ca="1" si="2"/>
        <v>19.806592963424261</v>
      </c>
    </row>
    <row r="26" spans="5:10" x14ac:dyDescent="0.25">
      <c r="E26" s="3">
        <f t="shared" ca="1" si="0"/>
        <v>5.3970047248996678E-2</v>
      </c>
      <c r="F26" s="3">
        <f t="shared" ca="1" si="1"/>
        <v>8.1919226988233138</v>
      </c>
      <c r="G26" s="3">
        <f t="shared" ca="1" si="2"/>
        <v>8.1919226988233032</v>
      </c>
    </row>
    <row r="27" spans="5:10" x14ac:dyDescent="0.25">
      <c r="E27" s="3">
        <f t="shared" ca="1" si="0"/>
        <v>0.61894972608851528</v>
      </c>
      <c r="F27" s="3">
        <f t="shared" ca="1" si="1"/>
        <v>32.572686295538588</v>
      </c>
      <c r="G27" s="3">
        <f t="shared" ca="1" si="2"/>
        <v>32.572686295538588</v>
      </c>
    </row>
    <row r="28" spans="5:10" x14ac:dyDescent="0.25">
      <c r="E28" s="3">
        <f t="shared" ca="1" si="0"/>
        <v>0.36096600672280066</v>
      </c>
      <c r="F28" s="3">
        <f t="shared" ca="1" si="1"/>
        <v>21.627983487995525</v>
      </c>
      <c r="G28" s="3">
        <f t="shared" ca="1" si="2"/>
        <v>21.627983487995525</v>
      </c>
    </row>
    <row r="29" spans="5:10" x14ac:dyDescent="0.25">
      <c r="E29" s="3">
        <f t="shared" ca="1" si="0"/>
        <v>0.61436721797442118</v>
      </c>
      <c r="F29" s="3">
        <f t="shared" ca="1" si="1"/>
        <v>32.33860195880343</v>
      </c>
      <c r="G29" s="3">
        <f t="shared" ca="1" si="2"/>
        <v>32.338601958803423</v>
      </c>
    </row>
    <row r="30" spans="5:10" x14ac:dyDescent="0.25">
      <c r="E30" s="3">
        <f t="shared" ca="1" si="0"/>
        <v>0.55091199683150083</v>
      </c>
      <c r="F30" s="3">
        <f t="shared" ca="1" si="1"/>
        <v>29.303365314102926</v>
      </c>
      <c r="G30" s="3">
        <f t="shared" ca="1" si="2"/>
        <v>29.303365314102926</v>
      </c>
    </row>
    <row r="31" spans="5:10" x14ac:dyDescent="0.25">
      <c r="E31" s="3">
        <f t="shared" ca="1" si="0"/>
        <v>0.52284447298040515</v>
      </c>
      <c r="F31" s="3">
        <f t="shared" ca="1" si="1"/>
        <v>28.062247606743114</v>
      </c>
      <c r="G31" s="3">
        <f t="shared" ca="1" si="2"/>
        <v>28.062247606743114</v>
      </c>
    </row>
    <row r="32" spans="5:10" x14ac:dyDescent="0.25">
      <c r="E32" s="3">
        <f t="shared" ca="1" si="0"/>
        <v>0.91308764555337807</v>
      </c>
      <c r="F32" s="3">
        <f t="shared" ca="1" si="1"/>
        <v>59.871437853414527</v>
      </c>
      <c r="G32" s="3">
        <f t="shared" ca="1" si="2"/>
        <v>59.871437853414527</v>
      </c>
    </row>
    <row r="33" spans="5:7" x14ac:dyDescent="0.25">
      <c r="E33" s="3">
        <f t="shared" ca="1" si="0"/>
        <v>0.32422346671998159</v>
      </c>
      <c r="F33" s="3">
        <f t="shared" ca="1" si="1"/>
        <v>20.25714198360863</v>
      </c>
      <c r="G33" s="3">
        <f t="shared" ca="1" si="2"/>
        <v>20.257141983608626</v>
      </c>
    </row>
    <row r="34" spans="5:7" x14ac:dyDescent="0.25">
      <c r="E34" s="3">
        <f t="shared" ca="1" si="0"/>
        <v>0.69607180851486961</v>
      </c>
      <c r="F34" s="3">
        <f t="shared" ca="1" si="1"/>
        <v>36.919966400481009</v>
      </c>
      <c r="G34" s="3">
        <f t="shared" ca="1" si="2"/>
        <v>36.919966400481016</v>
      </c>
    </row>
    <row r="35" spans="5:7" x14ac:dyDescent="0.25">
      <c r="E35" s="3">
        <f t="shared" ca="1" si="0"/>
        <v>0.26481657253570934</v>
      </c>
      <c r="F35" s="3">
        <f t="shared" ca="1" si="1"/>
        <v>18.039345528673159</v>
      </c>
      <c r="G35" s="3">
        <f t="shared" ca="1" si="2"/>
        <v>18.039345528673163</v>
      </c>
    </row>
    <row r="36" spans="5:7" x14ac:dyDescent="0.25">
      <c r="E36" s="3">
        <f t="shared" ca="1" si="0"/>
        <v>0.91588087988616862</v>
      </c>
      <c r="F36" s="3">
        <f t="shared" ca="1" si="1"/>
        <v>60.461696392143779</v>
      </c>
      <c r="G36" s="3">
        <f t="shared" ca="1" si="2"/>
        <v>60.461696392143779</v>
      </c>
    </row>
    <row r="37" spans="5:7" x14ac:dyDescent="0.25">
      <c r="E37" s="3">
        <f t="shared" ca="1" si="0"/>
        <v>0.65466142533404603</v>
      </c>
      <c r="F37" s="3">
        <f t="shared" ca="1" si="1"/>
        <v>34.481628737156512</v>
      </c>
      <c r="G37" s="3">
        <f t="shared" ca="1" si="2"/>
        <v>34.481628737156505</v>
      </c>
    </row>
    <row r="38" spans="5:7" x14ac:dyDescent="0.25">
      <c r="E38" s="3">
        <f t="shared" ca="1" si="0"/>
        <v>0.40985173558239596</v>
      </c>
      <c r="F38" s="3">
        <f t="shared" ca="1" si="1"/>
        <v>23.481149229232404</v>
      </c>
      <c r="G38" s="3">
        <f t="shared" ca="1" si="2"/>
        <v>23.481149229232379</v>
      </c>
    </row>
    <row r="39" spans="5:7" x14ac:dyDescent="0.25">
      <c r="E39" s="3">
        <f t="shared" ca="1" si="0"/>
        <v>0.39045200978439187</v>
      </c>
      <c r="F39" s="3">
        <f t="shared" ca="1" si="1"/>
        <v>22.739989218456643</v>
      </c>
      <c r="G39" s="3">
        <f t="shared" ca="1" si="2"/>
        <v>22.739989218456635</v>
      </c>
    </row>
    <row r="40" spans="5:7" x14ac:dyDescent="0.25">
      <c r="E40" s="3">
        <f t="shared" ca="1" si="0"/>
        <v>0.1238925155992846</v>
      </c>
      <c r="F40" s="3">
        <f t="shared" ca="1" si="1"/>
        <v>12.243834381565556</v>
      </c>
      <c r="G40" s="3">
        <f t="shared" ca="1" si="2"/>
        <v>12.243834381565541</v>
      </c>
    </row>
    <row r="41" spans="5:7" x14ac:dyDescent="0.25">
      <c r="E41" s="3">
        <f t="shared" ca="1" si="0"/>
        <v>0.71272750021688236</v>
      </c>
      <c r="F41" s="3">
        <f t="shared" ca="1" si="1"/>
        <v>37.984544450090837</v>
      </c>
      <c r="G41" s="3">
        <f t="shared" ca="1" si="2"/>
        <v>37.984544450090844</v>
      </c>
    </row>
    <row r="42" spans="5:7" x14ac:dyDescent="0.25">
      <c r="E42" s="3">
        <f t="shared" ca="1" si="0"/>
        <v>0.18461823368696062</v>
      </c>
      <c r="F42" s="3">
        <f t="shared" ca="1" si="1"/>
        <v>14.911918174717641</v>
      </c>
      <c r="G42" s="3">
        <f t="shared" ca="1" si="2"/>
        <v>14.911918174717641</v>
      </c>
    </row>
    <row r="43" spans="5:7" x14ac:dyDescent="0.25">
      <c r="E43" s="3">
        <f t="shared" ca="1" si="0"/>
        <v>0.21609296312521242</v>
      </c>
      <c r="F43" s="3">
        <f t="shared" ca="1" si="1"/>
        <v>16.171826806087807</v>
      </c>
      <c r="G43" s="3">
        <f t="shared" ca="1" si="2"/>
        <v>16.171826806087811</v>
      </c>
    </row>
    <row r="44" spans="5:7" x14ac:dyDescent="0.25">
      <c r="E44" s="3">
        <f t="shared" ca="1" si="0"/>
        <v>0.51917480467403587</v>
      </c>
      <c r="F44" s="3">
        <f t="shared" ca="1" si="1"/>
        <v>27.903754555298946</v>
      </c>
      <c r="G44" s="3">
        <f t="shared" ca="1" si="2"/>
        <v>27.903754555298949</v>
      </c>
    </row>
    <row r="45" spans="5:7" x14ac:dyDescent="0.25">
      <c r="E45" s="3">
        <f t="shared" ca="1" si="0"/>
        <v>0.57346913956484369</v>
      </c>
      <c r="F45" s="3">
        <f t="shared" ca="1" si="1"/>
        <v>30.342170130237125</v>
      </c>
      <c r="G45" s="3">
        <f t="shared" ca="1" si="2"/>
        <v>30.342170130237125</v>
      </c>
    </row>
    <row r="46" spans="5:7" x14ac:dyDescent="0.25">
      <c r="E46" s="3">
        <f t="shared" ca="1" si="0"/>
        <v>0.89686758772885766</v>
      </c>
      <c r="F46" s="3">
        <f t="shared" ca="1" si="1"/>
        <v>56.776756631146675</v>
      </c>
      <c r="G46" s="3">
        <f t="shared" ca="1" si="2"/>
        <v>56.776756631146675</v>
      </c>
    </row>
    <row r="47" spans="5:7" x14ac:dyDescent="0.25">
      <c r="E47" s="3">
        <f t="shared" ca="1" si="0"/>
        <v>0.37555249296187565</v>
      </c>
      <c r="F47" s="3">
        <f t="shared" ca="1" si="1"/>
        <v>22.176238059249815</v>
      </c>
      <c r="G47" s="3">
        <f t="shared" ca="1" si="2"/>
        <v>22.176238059249815</v>
      </c>
    </row>
    <row r="48" spans="5:7" x14ac:dyDescent="0.25">
      <c r="E48" s="3">
        <f t="shared" ca="1" si="0"/>
        <v>0.38090578360244876</v>
      </c>
      <c r="F48" s="3">
        <f t="shared" ca="1" si="1"/>
        <v>22.37830919377113</v>
      </c>
      <c r="G48" s="3">
        <f t="shared" ca="1" si="2"/>
        <v>22.378309193771134</v>
      </c>
    </row>
    <row r="49" spans="5:7" x14ac:dyDescent="0.25">
      <c r="E49" s="3">
        <f t="shared" ca="1" si="0"/>
        <v>0.92369295447423083</v>
      </c>
      <c r="F49" s="3">
        <f t="shared" ca="1" si="1"/>
        <v>62.222069450512862</v>
      </c>
      <c r="G49" s="3">
        <f t="shared" ca="1" si="2"/>
        <v>62.222069450512898</v>
      </c>
    </row>
    <row r="50" spans="5:7" x14ac:dyDescent="0.25">
      <c r="E50" s="3">
        <f t="shared" ca="1" si="0"/>
        <v>0.62210591135421756</v>
      </c>
      <c r="F50" s="3">
        <f t="shared" ca="1" si="1"/>
        <v>32.735252701580926</v>
      </c>
      <c r="G50" s="3">
        <f t="shared" ca="1" si="2"/>
        <v>32.735252701580926</v>
      </c>
    </row>
    <row r="51" spans="5:7" x14ac:dyDescent="0.25">
      <c r="E51" s="3">
        <f t="shared" ca="1" si="0"/>
        <v>0.41108388048438471</v>
      </c>
      <c r="F51" s="3">
        <f t="shared" ca="1" si="1"/>
        <v>23.528536607566672</v>
      </c>
      <c r="G51" s="3">
        <f t="shared" ca="1" si="2"/>
        <v>23.528536607566675</v>
      </c>
    </row>
    <row r="52" spans="5:7" x14ac:dyDescent="0.25">
      <c r="E52" s="3">
        <f t="shared" ca="1" si="0"/>
        <v>0.98564255280014124</v>
      </c>
      <c r="F52" s="3">
        <f t="shared" ca="1" si="1"/>
        <v>92.317541223858143</v>
      </c>
      <c r="G52" s="3">
        <f t="shared" ca="1" si="2"/>
        <v>92.317541223858271</v>
      </c>
    </row>
    <row r="53" spans="5:7" x14ac:dyDescent="0.25">
      <c r="E53" s="3">
        <f t="shared" ca="1" si="0"/>
        <v>0.31151715175203532</v>
      </c>
      <c r="F53" s="3">
        <f t="shared" ca="1" si="1"/>
        <v>19.78450818352886</v>
      </c>
      <c r="G53" s="3">
        <f t="shared" ca="1" si="2"/>
        <v>19.784508183528821</v>
      </c>
    </row>
    <row r="54" spans="5:7" x14ac:dyDescent="0.25">
      <c r="E54" s="3">
        <f t="shared" ca="1" si="0"/>
        <v>0.40650594637665527</v>
      </c>
      <c r="F54" s="3">
        <f t="shared" ca="1" si="1"/>
        <v>23.352672874511651</v>
      </c>
      <c r="G54" s="3">
        <f t="shared" ca="1" si="2"/>
        <v>23.35267287451164</v>
      </c>
    </row>
    <row r="55" spans="5:7" x14ac:dyDescent="0.25">
      <c r="E55" s="3">
        <f t="shared" ca="1" si="0"/>
        <v>0.64292277090553684</v>
      </c>
      <c r="F55" s="3">
        <f t="shared" ca="1" si="1"/>
        <v>33.836569402899066</v>
      </c>
      <c r="G55" s="3">
        <f t="shared" ca="1" si="2"/>
        <v>33.836569402899073</v>
      </c>
    </row>
    <row r="56" spans="5:7" x14ac:dyDescent="0.25">
      <c r="E56" s="3">
        <f t="shared" ca="1" si="0"/>
        <v>0.58015113576398414</v>
      </c>
      <c r="F56" s="3">
        <f t="shared" ca="1" si="1"/>
        <v>30.657814587036633</v>
      </c>
      <c r="G56" s="3">
        <f t="shared" ca="1" si="2"/>
        <v>30.657814587036633</v>
      </c>
    </row>
    <row r="57" spans="5:7" x14ac:dyDescent="0.25">
      <c r="E57" s="3">
        <f t="shared" ca="1" si="0"/>
        <v>0.40206014177784766</v>
      </c>
      <c r="F57" s="3">
        <f t="shared" ca="1" si="1"/>
        <v>23.182395101120804</v>
      </c>
      <c r="G57" s="3">
        <f t="shared" ca="1" si="2"/>
        <v>23.182395101120825</v>
      </c>
    </row>
    <row r="58" spans="5:7" x14ac:dyDescent="0.25">
      <c r="E58" s="3">
        <f t="shared" ca="1" si="0"/>
        <v>0.35461993051131346</v>
      </c>
      <c r="F58" s="3">
        <f t="shared" ca="1" si="1"/>
        <v>21.390365430785312</v>
      </c>
      <c r="G58" s="3">
        <f t="shared" ca="1" si="2"/>
        <v>21.390365430785302</v>
      </c>
    </row>
    <row r="59" spans="5:7" x14ac:dyDescent="0.25">
      <c r="E59" s="3">
        <f t="shared" ca="1" si="0"/>
        <v>0.10439092889746593</v>
      </c>
      <c r="F59" s="3">
        <f t="shared" ca="1" si="1"/>
        <v>11.272724869158534</v>
      </c>
      <c r="G59" s="3">
        <f t="shared" ca="1" si="2"/>
        <v>11.272724869158523</v>
      </c>
    </row>
    <row r="60" spans="5:7" x14ac:dyDescent="0.25">
      <c r="E60" s="3">
        <f t="shared" ca="1" si="0"/>
        <v>0.72174825969747614</v>
      </c>
      <c r="F60" s="3">
        <f t="shared" ca="1" si="1"/>
        <v>38.584610766982422</v>
      </c>
      <c r="G60" s="3">
        <f t="shared" ca="1" si="2"/>
        <v>38.584610766982422</v>
      </c>
    </row>
    <row r="61" spans="5:7" x14ac:dyDescent="0.25">
      <c r="E61" s="3">
        <f t="shared" ca="1" si="0"/>
        <v>0.62353282780962171</v>
      </c>
      <c r="F61" s="3">
        <f t="shared" ca="1" si="1"/>
        <v>32.80911530283251</v>
      </c>
      <c r="G61" s="3">
        <f t="shared" ca="1" si="2"/>
        <v>32.80911530283251</v>
      </c>
    </row>
    <row r="62" spans="5:7" x14ac:dyDescent="0.25">
      <c r="E62" s="3">
        <f t="shared" ca="1" si="0"/>
        <v>0.15198911075730759</v>
      </c>
      <c r="F62" s="3">
        <f t="shared" ca="1" si="1"/>
        <v>13.529906304069419</v>
      </c>
      <c r="G62" s="3">
        <f t="shared" ca="1" si="2"/>
        <v>13.529906304069447</v>
      </c>
    </row>
    <row r="63" spans="5:7" x14ac:dyDescent="0.25">
      <c r="E63" s="3">
        <f t="shared" ca="1" si="0"/>
        <v>0.66681960971270859</v>
      </c>
      <c r="F63" s="3">
        <f t="shared" ca="1" si="1"/>
        <v>35.169832782277048</v>
      </c>
      <c r="G63" s="3">
        <f t="shared" ca="1" si="2"/>
        <v>35.169832782277048</v>
      </c>
    </row>
    <row r="64" spans="5:7" x14ac:dyDescent="0.25">
      <c r="E64" s="3">
        <f t="shared" ca="1" si="0"/>
        <v>0.42914739314929751</v>
      </c>
      <c r="F64" s="3">
        <f t="shared" ca="1" si="1"/>
        <v>24.228164122251204</v>
      </c>
      <c r="G64" s="3">
        <f t="shared" ca="1" si="2"/>
        <v>24.228164122251208</v>
      </c>
    </row>
    <row r="65" spans="5:7" x14ac:dyDescent="0.25">
      <c r="E65" s="3">
        <f t="shared" ca="1" si="0"/>
        <v>0.99327441384832804</v>
      </c>
      <c r="F65" s="3">
        <f t="shared" ca="1" si="1"/>
        <v>105.9685940399319</v>
      </c>
      <c r="G65" s="3">
        <f t="shared" ca="1" si="2"/>
        <v>105.96859403993192</v>
      </c>
    </row>
    <row r="66" spans="5:7" x14ac:dyDescent="0.25">
      <c r="E66" s="3">
        <f t="shared" ca="1" si="0"/>
        <v>0.19671152603735254</v>
      </c>
      <c r="F66" s="3">
        <f t="shared" ca="1" si="1"/>
        <v>15.402807564500209</v>
      </c>
      <c r="G66" s="3">
        <f t="shared" ca="1" si="2"/>
        <v>15.40280756450022</v>
      </c>
    </row>
    <row r="67" spans="5:7" x14ac:dyDescent="0.25">
      <c r="E67" s="3">
        <f t="shared" ref="E67:E130" ca="1" si="3">RAND()</f>
        <v>0.99238405784253592</v>
      </c>
      <c r="F67" s="3">
        <f t="shared" ca="1" si="1"/>
        <v>103.73069069012769</v>
      </c>
      <c r="G67" s="3">
        <f t="shared" ca="1" si="2"/>
        <v>103.73069069012742</v>
      </c>
    </row>
    <row r="68" spans="5:7" x14ac:dyDescent="0.25">
      <c r="E68" s="3">
        <f t="shared" ca="1" si="3"/>
        <v>0.46156979401244103</v>
      </c>
      <c r="F68" s="3">
        <f t="shared" ref="F68:F131" ca="1" si="4">$C$3-$C$4*LN(_xlfn.NORM.S.INV(1-E68/2)^2)</f>
        <v>25.510987223709002</v>
      </c>
      <c r="G68" s="3">
        <f t="shared" ref="G68:G131" ca="1" si="5">$C$3-$C$4*LN(2*_xlfn.GAMMA.INV(1-E68,0.5,1))</f>
        <v>25.510987223709002</v>
      </c>
    </row>
    <row r="69" spans="5:7" x14ac:dyDescent="0.25">
      <c r="E69" s="3">
        <f t="shared" ca="1" si="3"/>
        <v>0.63184491931394549</v>
      </c>
      <c r="F69" s="3">
        <f t="shared" ca="1" si="4"/>
        <v>33.244034825801968</v>
      </c>
      <c r="G69" s="3">
        <f t="shared" ca="1" si="5"/>
        <v>33.244034825801968</v>
      </c>
    </row>
    <row r="70" spans="5:7" x14ac:dyDescent="0.25">
      <c r="E70" s="3">
        <f t="shared" ca="1" si="3"/>
        <v>0.90142891087036636</v>
      </c>
      <c r="F70" s="3">
        <f t="shared" ca="1" si="4"/>
        <v>57.595372344885028</v>
      </c>
      <c r="G70" s="3">
        <f t="shared" ca="1" si="5"/>
        <v>57.595372344885028</v>
      </c>
    </row>
    <row r="71" spans="5:7" x14ac:dyDescent="0.25">
      <c r="E71" s="3">
        <f t="shared" ca="1" si="3"/>
        <v>0.87230061794593772</v>
      </c>
      <c r="F71" s="3">
        <f t="shared" ca="1" si="4"/>
        <v>52.90375437411636</v>
      </c>
      <c r="G71" s="3">
        <f t="shared" ca="1" si="5"/>
        <v>52.903754374116382</v>
      </c>
    </row>
    <row r="72" spans="5:7" x14ac:dyDescent="0.25">
      <c r="E72" s="3">
        <f t="shared" ca="1" si="3"/>
        <v>0.34545984150341791</v>
      </c>
      <c r="F72" s="3">
        <f t="shared" ca="1" si="4"/>
        <v>21.048152566274815</v>
      </c>
      <c r="G72" s="3">
        <f t="shared" ca="1" si="5"/>
        <v>21.048152566274812</v>
      </c>
    </row>
    <row r="73" spans="5:7" x14ac:dyDescent="0.25">
      <c r="E73" s="3">
        <f t="shared" ca="1" si="3"/>
        <v>9.9377680364899246E-2</v>
      </c>
      <c r="F73" s="3">
        <f t="shared" ca="1" si="4"/>
        <v>11.009207295022723</v>
      </c>
      <c r="G73" s="3">
        <f t="shared" ca="1" si="5"/>
        <v>11.009207295022724</v>
      </c>
    </row>
    <row r="74" spans="5:7" x14ac:dyDescent="0.25">
      <c r="E74" s="3">
        <f t="shared" ca="1" si="3"/>
        <v>0.4125644592289569</v>
      </c>
      <c r="F74" s="3">
        <f t="shared" ca="1" si="4"/>
        <v>23.58553218028754</v>
      </c>
      <c r="G74" s="3">
        <f t="shared" ca="1" si="5"/>
        <v>23.58553218028753</v>
      </c>
    </row>
    <row r="75" spans="5:7" x14ac:dyDescent="0.25">
      <c r="E75" s="3">
        <f t="shared" ca="1" si="3"/>
        <v>0.10906075815345218</v>
      </c>
      <c r="F75" s="3">
        <f t="shared" ca="1" si="4"/>
        <v>11.512628224675785</v>
      </c>
      <c r="G75" s="3">
        <f t="shared" ca="1" si="5"/>
        <v>11.512628224675778</v>
      </c>
    </row>
    <row r="76" spans="5:7" x14ac:dyDescent="0.25">
      <c r="E76" s="3">
        <f t="shared" ca="1" si="3"/>
        <v>9.118654384895819E-2</v>
      </c>
      <c r="F76" s="3">
        <f t="shared" ca="1" si="4"/>
        <v>10.563711506866802</v>
      </c>
      <c r="G76" s="3">
        <f t="shared" ca="1" si="5"/>
        <v>10.563711506866783</v>
      </c>
    </row>
    <row r="77" spans="5:7" x14ac:dyDescent="0.25">
      <c r="E77" s="3">
        <f t="shared" ca="1" si="3"/>
        <v>0.45517907902501287</v>
      </c>
      <c r="F77" s="3">
        <f t="shared" ca="1" si="4"/>
        <v>25.255033345532389</v>
      </c>
      <c r="G77" s="3">
        <f t="shared" ca="1" si="5"/>
        <v>25.255033345532404</v>
      </c>
    </row>
    <row r="78" spans="5:7" x14ac:dyDescent="0.25">
      <c r="E78" s="3">
        <f t="shared" ca="1" si="3"/>
        <v>0.88954502809094693</v>
      </c>
      <c r="F78" s="3">
        <f t="shared" ca="1" si="4"/>
        <v>55.534619133596635</v>
      </c>
      <c r="G78" s="3">
        <f t="shared" ca="1" si="5"/>
        <v>55.534619133596635</v>
      </c>
    </row>
    <row r="79" spans="5:7" x14ac:dyDescent="0.25">
      <c r="E79" s="3">
        <f t="shared" ca="1" si="3"/>
        <v>0.3455594966699217</v>
      </c>
      <c r="F79" s="3">
        <f t="shared" ca="1" si="4"/>
        <v>21.051871355054907</v>
      </c>
      <c r="G79" s="3">
        <f t="shared" ca="1" si="5"/>
        <v>21.051871355054935</v>
      </c>
    </row>
    <row r="80" spans="5:7" x14ac:dyDescent="0.25">
      <c r="E80" s="3">
        <f t="shared" ca="1" si="3"/>
        <v>0.18028192286890932</v>
      </c>
      <c r="F80" s="3">
        <f t="shared" ca="1" si="4"/>
        <v>14.733458218355189</v>
      </c>
      <c r="G80" s="3">
        <f t="shared" ca="1" si="5"/>
        <v>14.733458218355198</v>
      </c>
    </row>
    <row r="81" spans="5:7" x14ac:dyDescent="0.25">
      <c r="E81" s="3">
        <f t="shared" ca="1" si="3"/>
        <v>0.73281978985255058</v>
      </c>
      <c r="F81" s="3">
        <f t="shared" ca="1" si="4"/>
        <v>39.345821286111345</v>
      </c>
      <c r="G81" s="3">
        <f t="shared" ca="1" si="5"/>
        <v>39.345821286111345</v>
      </c>
    </row>
    <row r="82" spans="5:7" x14ac:dyDescent="0.25">
      <c r="E82" s="3">
        <f t="shared" ca="1" si="3"/>
        <v>0.91300992412195159</v>
      </c>
      <c r="F82" s="3">
        <f t="shared" ca="1" si="4"/>
        <v>59.855284435591422</v>
      </c>
      <c r="G82" s="3">
        <f t="shared" ca="1" si="5"/>
        <v>59.855284435591429</v>
      </c>
    </row>
    <row r="83" spans="5:7" x14ac:dyDescent="0.25">
      <c r="E83" s="3">
        <f t="shared" ca="1" si="3"/>
        <v>0.59690133502888876</v>
      </c>
      <c r="F83" s="3">
        <f t="shared" ca="1" si="4"/>
        <v>31.466506905523438</v>
      </c>
      <c r="G83" s="3">
        <f t="shared" ca="1" si="5"/>
        <v>31.466506905523438</v>
      </c>
    </row>
    <row r="84" spans="5:7" x14ac:dyDescent="0.25">
      <c r="E84" s="3">
        <f t="shared" ca="1" si="3"/>
        <v>0.79879742358665762</v>
      </c>
      <c r="F84" s="3">
        <f t="shared" ca="1" si="4"/>
        <v>44.603645122803748</v>
      </c>
      <c r="G84" s="3">
        <f t="shared" ca="1" si="5"/>
        <v>44.603645122803741</v>
      </c>
    </row>
    <row r="85" spans="5:7" x14ac:dyDescent="0.25">
      <c r="E85" s="3">
        <f t="shared" ca="1" si="3"/>
        <v>0.35363754779546175</v>
      </c>
      <c r="F85" s="3">
        <f t="shared" ca="1" si="4"/>
        <v>21.35362364937782</v>
      </c>
      <c r="G85" s="3">
        <f t="shared" ca="1" si="5"/>
        <v>21.353623649377852</v>
      </c>
    </row>
    <row r="86" spans="5:7" x14ac:dyDescent="0.25">
      <c r="E86" s="3">
        <f t="shared" ca="1" si="3"/>
        <v>0.17456831835102449</v>
      </c>
      <c r="F86" s="3">
        <f t="shared" ca="1" si="4"/>
        <v>14.496135832811671</v>
      </c>
      <c r="G86" s="3">
        <f t="shared" ca="1" si="5"/>
        <v>14.496135832811671</v>
      </c>
    </row>
    <row r="87" spans="5:7" x14ac:dyDescent="0.25">
      <c r="E87" s="3">
        <f t="shared" ca="1" si="3"/>
        <v>0.64826023284657341</v>
      </c>
      <c r="F87" s="3">
        <f t="shared" ca="1" si="4"/>
        <v>34.127603398466533</v>
      </c>
      <c r="G87" s="3">
        <f t="shared" ca="1" si="5"/>
        <v>34.127603398466533</v>
      </c>
    </row>
    <row r="88" spans="5:7" x14ac:dyDescent="0.25">
      <c r="E88" s="3">
        <f t="shared" ca="1" si="3"/>
        <v>0.96322978624671163</v>
      </c>
      <c r="F88" s="3">
        <f t="shared" ca="1" si="4"/>
        <v>75.384589729848145</v>
      </c>
      <c r="G88" s="3">
        <f t="shared" ca="1" si="5"/>
        <v>75.384589729848145</v>
      </c>
    </row>
    <row r="89" spans="5:7" x14ac:dyDescent="0.25">
      <c r="E89" s="3">
        <f t="shared" ca="1" si="3"/>
        <v>0.33126468076823268</v>
      </c>
      <c r="F89" s="3">
        <f t="shared" ca="1" si="4"/>
        <v>20.519161503626435</v>
      </c>
      <c r="G89" s="3">
        <f t="shared" ca="1" si="5"/>
        <v>20.519161503626435</v>
      </c>
    </row>
    <row r="90" spans="5:7" x14ac:dyDescent="0.25">
      <c r="E90" s="3">
        <f t="shared" ca="1" si="3"/>
        <v>0.46975213360626955</v>
      </c>
      <c r="F90" s="3">
        <f t="shared" ca="1" si="4"/>
        <v>25.841156910645285</v>
      </c>
      <c r="G90" s="3">
        <f t="shared" ca="1" si="5"/>
        <v>25.841156910645285</v>
      </c>
    </row>
    <row r="91" spans="5:7" x14ac:dyDescent="0.25">
      <c r="E91" s="3">
        <f t="shared" ca="1" si="3"/>
        <v>0.99207375892886829</v>
      </c>
      <c r="F91" s="3">
        <f t="shared" ca="1" si="4"/>
        <v>103.01183423735669</v>
      </c>
      <c r="G91" s="3">
        <f t="shared" ca="1" si="5"/>
        <v>103.01183423735695</v>
      </c>
    </row>
    <row r="92" spans="5:7" x14ac:dyDescent="0.25">
      <c r="E92" s="3">
        <f t="shared" ca="1" si="3"/>
        <v>0.92751608672128816</v>
      </c>
      <c r="F92" s="3">
        <f t="shared" ca="1" si="4"/>
        <v>63.149973784289571</v>
      </c>
      <c r="G92" s="3">
        <f t="shared" ca="1" si="5"/>
        <v>63.149973784289571</v>
      </c>
    </row>
    <row r="93" spans="5:7" x14ac:dyDescent="0.25">
      <c r="E93" s="3">
        <f t="shared" ca="1" si="3"/>
        <v>0.2154753922046363</v>
      </c>
      <c r="F93" s="3">
        <f t="shared" ca="1" si="4"/>
        <v>16.14761239774154</v>
      </c>
      <c r="G93" s="3">
        <f t="shared" ca="1" si="5"/>
        <v>16.147612397741536</v>
      </c>
    </row>
    <row r="94" spans="5:7" x14ac:dyDescent="0.25">
      <c r="E94" s="3">
        <f t="shared" ca="1" si="3"/>
        <v>0.54383261282898665</v>
      </c>
      <c r="F94" s="3">
        <f t="shared" ca="1" si="4"/>
        <v>28.985259109045948</v>
      </c>
      <c r="G94" s="3">
        <f t="shared" ca="1" si="5"/>
        <v>28.985259109045941</v>
      </c>
    </row>
    <row r="95" spans="5:7" x14ac:dyDescent="0.25">
      <c r="E95" s="3">
        <f t="shared" ca="1" si="3"/>
        <v>0.92174906028903048</v>
      </c>
      <c r="F95" s="3">
        <f t="shared" ca="1" si="4"/>
        <v>61.76784635362749</v>
      </c>
      <c r="G95" s="3">
        <f t="shared" ca="1" si="5"/>
        <v>61.767846353627512</v>
      </c>
    </row>
    <row r="96" spans="5:7" x14ac:dyDescent="0.25">
      <c r="E96" s="3">
        <f t="shared" ca="1" si="3"/>
        <v>0.90505904615988886</v>
      </c>
      <c r="F96" s="3">
        <f t="shared" ca="1" si="4"/>
        <v>58.274120084368185</v>
      </c>
      <c r="G96" s="3">
        <f t="shared" ca="1" si="5"/>
        <v>58.274120084368185</v>
      </c>
    </row>
    <row r="97" spans="5:7" x14ac:dyDescent="0.25">
      <c r="E97" s="3">
        <f t="shared" ca="1" si="3"/>
        <v>0.4336219326457712</v>
      </c>
      <c r="F97" s="3">
        <f t="shared" ca="1" si="4"/>
        <v>24.403003734944782</v>
      </c>
      <c r="G97" s="3">
        <f t="shared" ca="1" si="5"/>
        <v>24.403003734944761</v>
      </c>
    </row>
    <row r="98" spans="5:7" x14ac:dyDescent="0.25">
      <c r="E98" s="3">
        <f t="shared" ca="1" si="3"/>
        <v>0.74793822733267823</v>
      </c>
      <c r="F98" s="3">
        <f t="shared" ca="1" si="4"/>
        <v>40.433526154319082</v>
      </c>
      <c r="G98" s="3">
        <f t="shared" ca="1" si="5"/>
        <v>40.433526154319082</v>
      </c>
    </row>
    <row r="99" spans="5:7" x14ac:dyDescent="0.25">
      <c r="E99" s="3">
        <f t="shared" ca="1" si="3"/>
        <v>0.16126652374384109</v>
      </c>
      <c r="F99" s="3">
        <f t="shared" ca="1" si="4"/>
        <v>13.932900574322005</v>
      </c>
      <c r="G99" s="3">
        <f t="shared" ca="1" si="5"/>
        <v>13.932900574322005</v>
      </c>
    </row>
    <row r="100" spans="5:7" x14ac:dyDescent="0.25">
      <c r="E100" s="3">
        <f t="shared" ca="1" si="3"/>
        <v>0.52686193011673044</v>
      </c>
      <c r="F100" s="3">
        <f t="shared" ca="1" si="4"/>
        <v>28.236714192353539</v>
      </c>
      <c r="G100" s="3">
        <f t="shared" ca="1" si="5"/>
        <v>28.236714192353531</v>
      </c>
    </row>
    <row r="101" spans="5:7" x14ac:dyDescent="0.25">
      <c r="E101" s="3">
        <f t="shared" ca="1" si="3"/>
        <v>0.57718614936699486</v>
      </c>
      <c r="F101" s="3">
        <f t="shared" ca="1" si="4"/>
        <v>30.517283683274034</v>
      </c>
      <c r="G101" s="3">
        <f t="shared" ca="1" si="5"/>
        <v>30.51728368327403</v>
      </c>
    </row>
    <row r="102" spans="5:7" x14ac:dyDescent="0.25">
      <c r="E102" s="3">
        <f t="shared" ca="1" si="3"/>
        <v>0.51568191070469094</v>
      </c>
      <c r="F102" s="3">
        <f t="shared" ca="1" si="4"/>
        <v>27.753650453717341</v>
      </c>
      <c r="G102" s="3">
        <f t="shared" ca="1" si="5"/>
        <v>27.753650453717338</v>
      </c>
    </row>
    <row r="103" spans="5:7" x14ac:dyDescent="0.25">
      <c r="E103" s="3">
        <f t="shared" ca="1" si="3"/>
        <v>0.87614970137514459</v>
      </c>
      <c r="F103" s="3">
        <f t="shared" ca="1" si="4"/>
        <v>53.459274860258056</v>
      </c>
      <c r="G103" s="3">
        <f t="shared" ca="1" si="5"/>
        <v>53.45927486025807</v>
      </c>
    </row>
    <row r="104" spans="5:7" x14ac:dyDescent="0.25">
      <c r="E104" s="3">
        <f t="shared" ca="1" si="3"/>
        <v>0.17432345860891729</v>
      </c>
      <c r="F104" s="3">
        <f t="shared" ca="1" si="4"/>
        <v>14.485907134774651</v>
      </c>
      <c r="G104" s="3">
        <f t="shared" ca="1" si="5"/>
        <v>14.485907134774653</v>
      </c>
    </row>
    <row r="105" spans="5:7" x14ac:dyDescent="0.25">
      <c r="E105" s="3">
        <f t="shared" ca="1" si="3"/>
        <v>0.86850531926434393</v>
      </c>
      <c r="F105" s="3">
        <f t="shared" ca="1" si="4"/>
        <v>52.371877892731909</v>
      </c>
      <c r="G105" s="3">
        <f t="shared" ca="1" si="5"/>
        <v>52.371877892731909</v>
      </c>
    </row>
    <row r="106" spans="5:7" x14ac:dyDescent="0.25">
      <c r="E106" s="3">
        <f t="shared" ca="1" si="3"/>
        <v>0.1931162703065048</v>
      </c>
      <c r="F106" s="3">
        <f t="shared" ca="1" si="4"/>
        <v>15.257854645554165</v>
      </c>
      <c r="G106" s="3">
        <f t="shared" ca="1" si="5"/>
        <v>15.257854645554168</v>
      </c>
    </row>
    <row r="107" spans="5:7" x14ac:dyDescent="0.25">
      <c r="E107" s="3">
        <f t="shared" ca="1" si="3"/>
        <v>0.36809094286363764</v>
      </c>
      <c r="F107" s="3">
        <f t="shared" ca="1" si="4"/>
        <v>21.895387843127075</v>
      </c>
      <c r="G107" s="3">
        <f t="shared" ca="1" si="5"/>
        <v>21.895387843127079</v>
      </c>
    </row>
    <row r="108" spans="5:7" x14ac:dyDescent="0.25">
      <c r="E108" s="3">
        <f t="shared" ca="1" si="3"/>
        <v>0.77983423504048588</v>
      </c>
      <c r="F108" s="3">
        <f t="shared" ca="1" si="4"/>
        <v>42.943295934158002</v>
      </c>
      <c r="G108" s="3">
        <f t="shared" ca="1" si="5"/>
        <v>42.943295934158002</v>
      </c>
    </row>
    <row r="109" spans="5:7" x14ac:dyDescent="0.25">
      <c r="E109" s="3">
        <f t="shared" ca="1" si="3"/>
        <v>0.39565055041493769</v>
      </c>
      <c r="F109" s="3">
        <f t="shared" ca="1" si="4"/>
        <v>22.937738602626457</v>
      </c>
      <c r="G109" s="3">
        <f t="shared" ca="1" si="5"/>
        <v>22.937738602626457</v>
      </c>
    </row>
    <row r="110" spans="5:7" x14ac:dyDescent="0.25">
      <c r="E110" s="3">
        <f t="shared" ca="1" si="3"/>
        <v>0.31444165538208602</v>
      </c>
      <c r="F110" s="3">
        <f t="shared" ca="1" si="4"/>
        <v>19.893292976910605</v>
      </c>
      <c r="G110" s="3">
        <f t="shared" ca="1" si="5"/>
        <v>19.893292976910647</v>
      </c>
    </row>
    <row r="111" spans="5:7" x14ac:dyDescent="0.25">
      <c r="E111" s="3">
        <f t="shared" ca="1" si="3"/>
        <v>0.913220391055794</v>
      </c>
      <c r="F111" s="3">
        <f t="shared" ca="1" si="4"/>
        <v>59.899060496931256</v>
      </c>
      <c r="G111" s="3">
        <f t="shared" ca="1" si="5"/>
        <v>59.899060496931284</v>
      </c>
    </row>
    <row r="112" spans="5:7" x14ac:dyDescent="0.25">
      <c r="E112" s="3">
        <f t="shared" ca="1" si="3"/>
        <v>5.8524402277625676E-2</v>
      </c>
      <c r="F112" s="3">
        <f t="shared" ca="1" si="4"/>
        <v>8.524965563641512</v>
      </c>
      <c r="G112" s="3">
        <f t="shared" ca="1" si="5"/>
        <v>8.524965563641512</v>
      </c>
    </row>
    <row r="113" spans="5:7" x14ac:dyDescent="0.25">
      <c r="E113" s="3">
        <f t="shared" ca="1" si="3"/>
        <v>0.39919749455540587</v>
      </c>
      <c r="F113" s="3">
        <f t="shared" ca="1" si="4"/>
        <v>23.073008189332011</v>
      </c>
      <c r="G113" s="3">
        <f t="shared" ca="1" si="5"/>
        <v>23.073008189332018</v>
      </c>
    </row>
    <row r="114" spans="5:7" x14ac:dyDescent="0.25">
      <c r="E114" s="3">
        <f t="shared" ca="1" si="3"/>
        <v>0.78681010303501886</v>
      </c>
      <c r="F114" s="3">
        <f t="shared" ca="1" si="4"/>
        <v>43.537680789983881</v>
      </c>
      <c r="G114" s="3">
        <f t="shared" ca="1" si="5"/>
        <v>43.537680789983895</v>
      </c>
    </row>
    <row r="115" spans="5:7" x14ac:dyDescent="0.25">
      <c r="E115" s="3">
        <f t="shared" ca="1" si="3"/>
        <v>0.91729673951234114</v>
      </c>
      <c r="F115" s="3">
        <f t="shared" ca="1" si="4"/>
        <v>60.768363528364198</v>
      </c>
      <c r="G115" s="3">
        <f t="shared" ca="1" si="5"/>
        <v>60.768363528364233</v>
      </c>
    </row>
    <row r="116" spans="5:7" x14ac:dyDescent="0.25">
      <c r="E116" s="3">
        <f t="shared" ca="1" si="3"/>
        <v>0.54721771160431698</v>
      </c>
      <c r="F116" s="3">
        <f t="shared" ca="1" si="4"/>
        <v>29.136918387922165</v>
      </c>
      <c r="G116" s="3">
        <f t="shared" ca="1" si="5"/>
        <v>29.136918387922158</v>
      </c>
    </row>
    <row r="117" spans="5:7" x14ac:dyDescent="0.25">
      <c r="E117" s="3">
        <f t="shared" ca="1" si="3"/>
        <v>0.3037327773199533</v>
      </c>
      <c r="F117" s="3">
        <f t="shared" ca="1" si="4"/>
        <v>19.49484751813857</v>
      </c>
      <c r="G117" s="3">
        <f t="shared" ca="1" si="5"/>
        <v>19.494847518138542</v>
      </c>
    </row>
    <row r="118" spans="5:7" x14ac:dyDescent="0.25">
      <c r="E118" s="3">
        <f t="shared" ca="1" si="3"/>
        <v>0.70729755952020568</v>
      </c>
      <c r="F118" s="3">
        <f t="shared" ca="1" si="4"/>
        <v>37.631517151498841</v>
      </c>
      <c r="G118" s="3">
        <f t="shared" ca="1" si="5"/>
        <v>37.631517151498841</v>
      </c>
    </row>
    <row r="119" spans="5:7" x14ac:dyDescent="0.25">
      <c r="E119" s="3">
        <f t="shared" ca="1" si="3"/>
        <v>0.11373683922344768</v>
      </c>
      <c r="F119" s="3">
        <f t="shared" ca="1" si="4"/>
        <v>11.74793111180189</v>
      </c>
      <c r="G119" s="3">
        <f t="shared" ca="1" si="5"/>
        <v>11.74793111180189</v>
      </c>
    </row>
    <row r="120" spans="5:7" x14ac:dyDescent="0.25">
      <c r="E120" s="3">
        <f t="shared" ca="1" si="3"/>
        <v>0.6925138151186766</v>
      </c>
      <c r="F120" s="3">
        <f t="shared" ca="1" si="4"/>
        <v>36.699341669150797</v>
      </c>
      <c r="G120" s="3">
        <f t="shared" ca="1" si="5"/>
        <v>36.699341669150812</v>
      </c>
    </row>
    <row r="121" spans="5:7" x14ac:dyDescent="0.25">
      <c r="E121" s="3">
        <f t="shared" ca="1" si="3"/>
        <v>0.69635851056671272</v>
      </c>
      <c r="F121" s="3">
        <f t="shared" ca="1" si="4"/>
        <v>36.937844307102651</v>
      </c>
      <c r="G121" s="3">
        <f t="shared" ca="1" si="5"/>
        <v>36.937844307102658</v>
      </c>
    </row>
    <row r="122" spans="5:7" x14ac:dyDescent="0.25">
      <c r="E122" s="3">
        <f t="shared" ca="1" si="3"/>
        <v>7.8951629291393877E-2</v>
      </c>
      <c r="F122" s="3">
        <f t="shared" ca="1" si="4"/>
        <v>9.857091924470927</v>
      </c>
      <c r="G122" s="3">
        <f t="shared" ca="1" si="5"/>
        <v>9.8570919244709199</v>
      </c>
    </row>
    <row r="123" spans="5:7" x14ac:dyDescent="0.25">
      <c r="E123" s="3">
        <f t="shared" ca="1" si="3"/>
        <v>0.31737511504838356</v>
      </c>
      <c r="F123" s="3">
        <f t="shared" ca="1" si="4"/>
        <v>20.002403037284076</v>
      </c>
      <c r="G123" s="3">
        <f t="shared" ca="1" si="5"/>
        <v>20.002403037284108</v>
      </c>
    </row>
    <row r="124" spans="5:7" x14ac:dyDescent="0.25">
      <c r="E124" s="3">
        <f t="shared" ca="1" si="3"/>
        <v>0.71555583592134919</v>
      </c>
      <c r="F124" s="3">
        <f t="shared" ca="1" si="4"/>
        <v>38.1708245194203</v>
      </c>
      <c r="G124" s="3">
        <f t="shared" ca="1" si="5"/>
        <v>38.1708245194203</v>
      </c>
    </row>
    <row r="125" spans="5:7" x14ac:dyDescent="0.25">
      <c r="E125" s="3">
        <f t="shared" ca="1" si="3"/>
        <v>0.7857955256997905</v>
      </c>
      <c r="F125" s="3">
        <f t="shared" ca="1" si="4"/>
        <v>43.45009647401961</v>
      </c>
      <c r="G125" s="3">
        <f t="shared" ca="1" si="5"/>
        <v>43.450096474019603</v>
      </c>
    </row>
    <row r="126" spans="5:7" x14ac:dyDescent="0.25">
      <c r="E126" s="3">
        <f t="shared" ca="1" si="3"/>
        <v>0.48750742082414322</v>
      </c>
      <c r="F126" s="3">
        <f t="shared" ca="1" si="4"/>
        <v>26.567871609059516</v>
      </c>
      <c r="G126" s="3">
        <f t="shared" ca="1" si="5"/>
        <v>26.567871609059523</v>
      </c>
    </row>
    <row r="127" spans="5:7" x14ac:dyDescent="0.25">
      <c r="E127" s="3">
        <f t="shared" ca="1" si="3"/>
        <v>0.23545882678291907</v>
      </c>
      <c r="F127" s="3">
        <f t="shared" ca="1" si="4"/>
        <v>16.923163657305182</v>
      </c>
      <c r="G127" s="3">
        <f t="shared" ca="1" si="5"/>
        <v>16.923163657305182</v>
      </c>
    </row>
    <row r="128" spans="5:7" x14ac:dyDescent="0.25">
      <c r="E128" s="3">
        <f t="shared" ca="1" si="3"/>
        <v>0.48903408563693063</v>
      </c>
      <c r="F128" s="3">
        <f t="shared" ca="1" si="4"/>
        <v>26.631055715728433</v>
      </c>
      <c r="G128" s="3">
        <f t="shared" ca="1" si="5"/>
        <v>26.631055715728436</v>
      </c>
    </row>
    <row r="129" spans="5:7" x14ac:dyDescent="0.25">
      <c r="E129" s="3">
        <f t="shared" ca="1" si="3"/>
        <v>0.58569772453936897</v>
      </c>
      <c r="F129" s="3">
        <f t="shared" ca="1" si="4"/>
        <v>30.922771600879518</v>
      </c>
      <c r="G129" s="3">
        <f t="shared" ca="1" si="5"/>
        <v>30.922771600879521</v>
      </c>
    </row>
    <row r="130" spans="5:7" x14ac:dyDescent="0.25">
      <c r="E130" s="3">
        <f t="shared" ca="1" si="3"/>
        <v>0.98794638290256509</v>
      </c>
      <c r="F130" s="3">
        <f t="shared" ca="1" si="4"/>
        <v>95.466099769711249</v>
      </c>
      <c r="G130" s="3">
        <f t="shared" ca="1" si="5"/>
        <v>95.466099769711093</v>
      </c>
    </row>
    <row r="131" spans="5:7" x14ac:dyDescent="0.25">
      <c r="E131" s="3">
        <f t="shared" ref="E131:E194" ca="1" si="6">RAND()</f>
        <v>0.42919267854591336</v>
      </c>
      <c r="F131" s="3">
        <f t="shared" ca="1" si="4"/>
        <v>24.229930398876316</v>
      </c>
      <c r="G131" s="3">
        <f t="shared" ca="1" si="5"/>
        <v>24.229930398876331</v>
      </c>
    </row>
    <row r="132" spans="5:7" x14ac:dyDescent="0.25">
      <c r="E132" s="3">
        <f t="shared" ca="1" si="6"/>
        <v>0.48584842883871293</v>
      </c>
      <c r="F132" s="3">
        <f t="shared" ref="F132:F195" ca="1" si="7">$C$3-$C$4*LN(_xlfn.NORM.S.INV(1-E132/2)^2)</f>
        <v>26.49934085106835</v>
      </c>
      <c r="G132" s="3">
        <f t="shared" ref="G132:G195" ca="1" si="8">$C$3-$C$4*LN(2*_xlfn.GAMMA.INV(1-E132,0.5,1))</f>
        <v>26.499340851068361</v>
      </c>
    </row>
    <row r="133" spans="5:7" x14ac:dyDescent="0.25">
      <c r="E133" s="3">
        <f t="shared" ca="1" si="6"/>
        <v>0.53294049048887671</v>
      </c>
      <c r="F133" s="3">
        <f t="shared" ca="1" si="7"/>
        <v>28.502635588176627</v>
      </c>
      <c r="G133" s="3">
        <f t="shared" ca="1" si="8"/>
        <v>28.502635588176631</v>
      </c>
    </row>
    <row r="134" spans="5:7" x14ac:dyDescent="0.25">
      <c r="E134" s="3">
        <f t="shared" ca="1" si="6"/>
        <v>9.2044761151892862E-2</v>
      </c>
      <c r="F134" s="3">
        <f t="shared" ca="1" si="7"/>
        <v>10.611330491428955</v>
      </c>
      <c r="G134" s="3">
        <f t="shared" ca="1" si="8"/>
        <v>10.611330491428951</v>
      </c>
    </row>
    <row r="135" spans="5:7" x14ac:dyDescent="0.25">
      <c r="E135" s="3">
        <f t="shared" ca="1" si="6"/>
        <v>0.97080059314594891</v>
      </c>
      <c r="F135" s="3">
        <f t="shared" ca="1" si="7"/>
        <v>79.536660305008184</v>
      </c>
      <c r="G135" s="3">
        <f t="shared" ca="1" si="8"/>
        <v>79.536660305008184</v>
      </c>
    </row>
    <row r="136" spans="5:7" x14ac:dyDescent="0.25">
      <c r="E136" s="3">
        <f t="shared" ca="1" si="6"/>
        <v>0.9949388333995508</v>
      </c>
      <c r="F136" s="3">
        <f t="shared" ca="1" si="7"/>
        <v>111.08648377987434</v>
      </c>
      <c r="G136" s="3">
        <f t="shared" ca="1" si="8"/>
        <v>111.08648377987436</v>
      </c>
    </row>
    <row r="137" spans="5:7" x14ac:dyDescent="0.25">
      <c r="E137" s="3">
        <f t="shared" ca="1" si="6"/>
        <v>0.10596883784570221</v>
      </c>
      <c r="F137" s="3">
        <f t="shared" ca="1" si="7"/>
        <v>11.354362569137852</v>
      </c>
      <c r="G137" s="3">
        <f t="shared" ca="1" si="8"/>
        <v>11.354362569137852</v>
      </c>
    </row>
    <row r="138" spans="5:7" x14ac:dyDescent="0.25">
      <c r="E138" s="3">
        <f t="shared" ca="1" si="6"/>
        <v>2.2106887342613124E-2</v>
      </c>
      <c r="F138" s="3">
        <f t="shared" ca="1" si="7"/>
        <v>5.0976542780134686</v>
      </c>
      <c r="G138" s="3">
        <f t="shared" ca="1" si="8"/>
        <v>5.0976542780134668</v>
      </c>
    </row>
    <row r="139" spans="5:7" x14ac:dyDescent="0.25">
      <c r="E139" s="3">
        <f t="shared" ca="1" si="6"/>
        <v>0.21294973137499373</v>
      </c>
      <c r="F139" s="3">
        <f t="shared" ca="1" si="7"/>
        <v>16.048400500141856</v>
      </c>
      <c r="G139" s="3">
        <f t="shared" ca="1" si="8"/>
        <v>16.048400500141856</v>
      </c>
    </row>
    <row r="140" spans="5:7" x14ac:dyDescent="0.25">
      <c r="E140" s="3">
        <f t="shared" ca="1" si="6"/>
        <v>0.64004137833340347</v>
      </c>
      <c r="F140" s="3">
        <f t="shared" ca="1" si="7"/>
        <v>33.680980762399116</v>
      </c>
      <c r="G140" s="3">
        <f t="shared" ca="1" si="8"/>
        <v>33.68098076239913</v>
      </c>
    </row>
    <row r="141" spans="5:7" x14ac:dyDescent="0.25">
      <c r="E141" s="3">
        <f t="shared" ca="1" si="6"/>
        <v>0.96619907644418401</v>
      </c>
      <c r="F141" s="3">
        <f t="shared" ca="1" si="7"/>
        <v>76.90117790730217</v>
      </c>
      <c r="G141" s="3">
        <f t="shared" ca="1" si="8"/>
        <v>76.901177907302227</v>
      </c>
    </row>
    <row r="142" spans="5:7" x14ac:dyDescent="0.25">
      <c r="E142" s="3">
        <f t="shared" ca="1" si="6"/>
        <v>0.20641278337773827</v>
      </c>
      <c r="F142" s="3">
        <f t="shared" ca="1" si="7"/>
        <v>15.790186728014495</v>
      </c>
      <c r="G142" s="3">
        <f t="shared" ca="1" si="8"/>
        <v>15.790186728014497</v>
      </c>
    </row>
    <row r="143" spans="5:7" x14ac:dyDescent="0.25">
      <c r="E143" s="3">
        <f t="shared" ca="1" si="6"/>
        <v>0.64134309523496003</v>
      </c>
      <c r="F143" s="3">
        <f t="shared" ca="1" si="7"/>
        <v>33.751140113931179</v>
      </c>
      <c r="G143" s="3">
        <f t="shared" ca="1" si="8"/>
        <v>33.751140113931186</v>
      </c>
    </row>
    <row r="144" spans="5:7" x14ac:dyDescent="0.25">
      <c r="E144" s="3">
        <f t="shared" ca="1" si="6"/>
        <v>0.25672275337036288</v>
      </c>
      <c r="F144" s="3">
        <f t="shared" ca="1" si="7"/>
        <v>17.733761473847558</v>
      </c>
      <c r="G144" s="3">
        <f t="shared" ca="1" si="8"/>
        <v>17.733761473847558</v>
      </c>
    </row>
    <row r="145" spans="5:7" x14ac:dyDescent="0.25">
      <c r="E145" s="3">
        <f t="shared" ca="1" si="6"/>
        <v>1.0211082911814495E-2</v>
      </c>
      <c r="F145" s="3">
        <f t="shared" ca="1" si="7"/>
        <v>3.0195158065801841</v>
      </c>
      <c r="G145" s="3">
        <f t="shared" ca="1" si="8"/>
        <v>3.0195158065801841</v>
      </c>
    </row>
    <row r="146" spans="5:7" x14ac:dyDescent="0.25">
      <c r="E146" s="3">
        <f t="shared" ca="1" si="6"/>
        <v>0.50712732909632896</v>
      </c>
      <c r="F146" s="3">
        <f t="shared" ca="1" si="7"/>
        <v>27.3890315134602</v>
      </c>
      <c r="G146" s="3">
        <f t="shared" ca="1" si="8"/>
        <v>27.389031513460203</v>
      </c>
    </row>
    <row r="147" spans="5:7" x14ac:dyDescent="0.25">
      <c r="E147" s="3">
        <f t="shared" ca="1" si="6"/>
        <v>0.72000581203659253</v>
      </c>
      <c r="F147" s="3">
        <f t="shared" ca="1" si="7"/>
        <v>38.467338274444714</v>
      </c>
      <c r="G147" s="3">
        <f t="shared" ca="1" si="8"/>
        <v>38.467338274444714</v>
      </c>
    </row>
    <row r="148" spans="5:7" x14ac:dyDescent="0.25">
      <c r="E148" s="3">
        <f t="shared" ca="1" si="6"/>
        <v>0.56918874756462901</v>
      </c>
      <c r="F148" s="3">
        <f t="shared" ca="1" si="7"/>
        <v>30.141945385598071</v>
      </c>
      <c r="G148" s="3">
        <f t="shared" ca="1" si="8"/>
        <v>30.141945385598074</v>
      </c>
    </row>
    <row r="149" spans="5:7" x14ac:dyDescent="0.25">
      <c r="E149" s="3">
        <f t="shared" ca="1" si="6"/>
        <v>0.16931847606243311</v>
      </c>
      <c r="F149" s="3">
        <f t="shared" ca="1" si="7"/>
        <v>14.275728771749399</v>
      </c>
      <c r="G149" s="3">
        <f t="shared" ca="1" si="8"/>
        <v>14.275728771749399</v>
      </c>
    </row>
    <row r="150" spans="5:7" x14ac:dyDescent="0.25">
      <c r="E150" s="3">
        <f t="shared" ca="1" si="6"/>
        <v>0.35610237594278726</v>
      </c>
      <c r="F150" s="3">
        <f t="shared" ca="1" si="7"/>
        <v>21.445830313064246</v>
      </c>
      <c r="G150" s="3">
        <f t="shared" ca="1" si="8"/>
        <v>21.445830313064249</v>
      </c>
    </row>
    <row r="151" spans="5:7" x14ac:dyDescent="0.25">
      <c r="E151" s="3">
        <f t="shared" ca="1" si="6"/>
        <v>1.1768943109256247E-2</v>
      </c>
      <c r="F151" s="3">
        <f t="shared" ca="1" si="7"/>
        <v>3.3705006026631779</v>
      </c>
      <c r="G151" s="3">
        <f t="shared" ca="1" si="8"/>
        <v>3.3705006026631779</v>
      </c>
    </row>
    <row r="152" spans="5:7" x14ac:dyDescent="0.25">
      <c r="E152" s="3">
        <f t="shared" ca="1" si="6"/>
        <v>0.41760180484027121</v>
      </c>
      <c r="F152" s="3">
        <f t="shared" ca="1" si="7"/>
        <v>23.779897094646913</v>
      </c>
      <c r="G152" s="3">
        <f t="shared" ca="1" si="8"/>
        <v>23.779897094646916</v>
      </c>
    </row>
    <row r="153" spans="5:7" x14ac:dyDescent="0.25">
      <c r="E153" s="3">
        <f t="shared" ca="1" si="6"/>
        <v>0.81923699743981071</v>
      </c>
      <c r="F153" s="3">
        <f t="shared" ca="1" si="7"/>
        <v>46.569859918339404</v>
      </c>
      <c r="G153" s="3">
        <f t="shared" ca="1" si="8"/>
        <v>46.569859918339397</v>
      </c>
    </row>
    <row r="154" spans="5:7" x14ac:dyDescent="0.25">
      <c r="E154" s="3">
        <f t="shared" ca="1" si="6"/>
        <v>0.7307167119234107</v>
      </c>
      <c r="F154" s="3">
        <f t="shared" ca="1" si="7"/>
        <v>39.199031700667561</v>
      </c>
      <c r="G154" s="3">
        <f t="shared" ca="1" si="8"/>
        <v>39.199031700667568</v>
      </c>
    </row>
    <row r="155" spans="5:7" x14ac:dyDescent="0.25">
      <c r="E155" s="3">
        <f t="shared" ca="1" si="6"/>
        <v>0.70526243531228494</v>
      </c>
      <c r="F155" s="3">
        <f t="shared" ca="1" si="7"/>
        <v>37.500723060139066</v>
      </c>
      <c r="G155" s="3">
        <f t="shared" ca="1" si="8"/>
        <v>37.500723060139066</v>
      </c>
    </row>
    <row r="156" spans="5:7" x14ac:dyDescent="0.25">
      <c r="E156" s="3">
        <f t="shared" ca="1" si="6"/>
        <v>0.55448292136887123</v>
      </c>
      <c r="F156" s="3">
        <f t="shared" ca="1" si="7"/>
        <v>29.465202182956659</v>
      </c>
      <c r="G156" s="3">
        <f t="shared" ca="1" si="8"/>
        <v>29.465202182956659</v>
      </c>
    </row>
    <row r="157" spans="5:7" x14ac:dyDescent="0.25">
      <c r="E157" s="3">
        <f t="shared" ca="1" si="6"/>
        <v>0.76978080360090817</v>
      </c>
      <c r="F157" s="3">
        <f t="shared" ca="1" si="7"/>
        <v>42.11728750494256</v>
      </c>
      <c r="G157" s="3">
        <f t="shared" ca="1" si="8"/>
        <v>42.11728750494256</v>
      </c>
    </row>
    <row r="158" spans="5:7" x14ac:dyDescent="0.25">
      <c r="E158" s="3">
        <f t="shared" ca="1" si="6"/>
        <v>0.22192168131783596</v>
      </c>
      <c r="F158" s="3">
        <f t="shared" ca="1" si="7"/>
        <v>16.399537283664042</v>
      </c>
      <c r="G158" s="3">
        <f t="shared" ca="1" si="8"/>
        <v>16.399537283664042</v>
      </c>
    </row>
    <row r="159" spans="5:7" x14ac:dyDescent="0.25">
      <c r="E159" s="3">
        <f t="shared" ca="1" si="6"/>
        <v>0.35818536749124819</v>
      </c>
      <c r="F159" s="3">
        <f t="shared" ca="1" si="7"/>
        <v>21.523807385841298</v>
      </c>
      <c r="G159" s="3">
        <f t="shared" ca="1" si="8"/>
        <v>21.52380738584128</v>
      </c>
    </row>
    <row r="160" spans="5:7" x14ac:dyDescent="0.25">
      <c r="E160" s="3">
        <f t="shared" ca="1" si="6"/>
        <v>0.62554568036622338</v>
      </c>
      <c r="F160" s="3">
        <f t="shared" ca="1" si="7"/>
        <v>32.91370105075984</v>
      </c>
      <c r="G160" s="3">
        <f t="shared" ca="1" si="8"/>
        <v>32.91370105075984</v>
      </c>
    </row>
    <row r="161" spans="5:7" x14ac:dyDescent="0.25">
      <c r="E161" s="3">
        <f t="shared" ca="1" si="6"/>
        <v>0.72023646141270725</v>
      </c>
      <c r="F161" s="3">
        <f t="shared" ca="1" si="7"/>
        <v>38.482823528641816</v>
      </c>
      <c r="G161" s="3">
        <f t="shared" ca="1" si="8"/>
        <v>38.482823528641816</v>
      </c>
    </row>
    <row r="162" spans="5:7" x14ac:dyDescent="0.25">
      <c r="E162" s="3">
        <f t="shared" ca="1" si="6"/>
        <v>0.32844507284146329</v>
      </c>
      <c r="F162" s="3">
        <f t="shared" ca="1" si="7"/>
        <v>20.414217764542204</v>
      </c>
      <c r="G162" s="3">
        <f t="shared" ca="1" si="8"/>
        <v>20.414217764542201</v>
      </c>
    </row>
    <row r="163" spans="5:7" x14ac:dyDescent="0.25">
      <c r="E163" s="3">
        <f t="shared" ca="1" si="6"/>
        <v>0.41483269965008263</v>
      </c>
      <c r="F163" s="3">
        <f t="shared" ca="1" si="7"/>
        <v>23.672964603902386</v>
      </c>
      <c r="G163" s="3">
        <f t="shared" ca="1" si="8"/>
        <v>23.67296460390239</v>
      </c>
    </row>
    <row r="164" spans="5:7" x14ac:dyDescent="0.25">
      <c r="E164" s="3">
        <f t="shared" ca="1" si="6"/>
        <v>0.74757680796652615</v>
      </c>
      <c r="F164" s="3">
        <f t="shared" ca="1" si="7"/>
        <v>40.406827490777204</v>
      </c>
      <c r="G164" s="3">
        <f t="shared" ca="1" si="8"/>
        <v>40.406827490777204</v>
      </c>
    </row>
    <row r="165" spans="5:7" x14ac:dyDescent="0.25">
      <c r="E165" s="3">
        <f t="shared" ca="1" si="6"/>
        <v>0.10699305466747111</v>
      </c>
      <c r="F165" s="3">
        <f t="shared" ca="1" si="7"/>
        <v>11.407034918791474</v>
      </c>
      <c r="G165" s="3">
        <f t="shared" ca="1" si="8"/>
        <v>11.407034918791469</v>
      </c>
    </row>
    <row r="166" spans="5:7" x14ac:dyDescent="0.25">
      <c r="E166" s="3">
        <f t="shared" ca="1" si="6"/>
        <v>0.78228590725263369</v>
      </c>
      <c r="F166" s="3">
        <f t="shared" ca="1" si="7"/>
        <v>43.150131921165865</v>
      </c>
      <c r="G166" s="3">
        <f t="shared" ca="1" si="8"/>
        <v>43.150131921165865</v>
      </c>
    </row>
    <row r="167" spans="5:7" x14ac:dyDescent="0.25">
      <c r="E167" s="3">
        <f t="shared" ca="1" si="6"/>
        <v>0.15830249758103376</v>
      </c>
      <c r="F167" s="3">
        <f t="shared" ca="1" si="7"/>
        <v>13.805128000282572</v>
      </c>
      <c r="G167" s="3">
        <f t="shared" ca="1" si="8"/>
        <v>13.805128000282554</v>
      </c>
    </row>
    <row r="168" spans="5:7" x14ac:dyDescent="0.25">
      <c r="E168" s="3">
        <f t="shared" ca="1" si="6"/>
        <v>3.2174264484073234E-2</v>
      </c>
      <c r="F168" s="3">
        <f t="shared" ca="1" si="7"/>
        <v>6.286673237247717</v>
      </c>
      <c r="G168" s="3">
        <f t="shared" ca="1" si="8"/>
        <v>6.2866732372477152</v>
      </c>
    </row>
    <row r="169" spans="5:7" x14ac:dyDescent="0.25">
      <c r="E169" s="3">
        <f t="shared" ca="1" si="6"/>
        <v>0.16939604853890844</v>
      </c>
      <c r="F169" s="3">
        <f t="shared" ca="1" si="7"/>
        <v>14.279002757521326</v>
      </c>
      <c r="G169" s="3">
        <f t="shared" ca="1" si="8"/>
        <v>14.279002757521328</v>
      </c>
    </row>
    <row r="170" spans="5:7" x14ac:dyDescent="0.25">
      <c r="E170" s="3">
        <f t="shared" ca="1" si="6"/>
        <v>0.11967149912815134</v>
      </c>
      <c r="F170" s="3">
        <f t="shared" ca="1" si="7"/>
        <v>12.040088019811623</v>
      </c>
      <c r="G170" s="3">
        <f t="shared" ca="1" si="8"/>
        <v>12.040088019811616</v>
      </c>
    </row>
    <row r="171" spans="5:7" x14ac:dyDescent="0.25">
      <c r="E171" s="3">
        <f t="shared" ca="1" si="6"/>
        <v>0.70420297053275294</v>
      </c>
      <c r="F171" s="3">
        <f t="shared" ca="1" si="7"/>
        <v>37.432954117040921</v>
      </c>
      <c r="G171" s="3">
        <f t="shared" ca="1" si="8"/>
        <v>37.432954117040936</v>
      </c>
    </row>
    <row r="172" spans="5:7" x14ac:dyDescent="0.25">
      <c r="E172" s="3">
        <f t="shared" ca="1" si="6"/>
        <v>0.52153716504202074</v>
      </c>
      <c r="F172" s="3">
        <f t="shared" ca="1" si="7"/>
        <v>28.005690735370464</v>
      </c>
      <c r="G172" s="3">
        <f t="shared" ca="1" si="8"/>
        <v>28.005690735370461</v>
      </c>
    </row>
    <row r="173" spans="5:7" x14ac:dyDescent="0.25">
      <c r="E173" s="3">
        <f t="shared" ca="1" si="6"/>
        <v>0.73965381547241793</v>
      </c>
      <c r="F173" s="3">
        <f t="shared" ca="1" si="7"/>
        <v>39.830267609260893</v>
      </c>
      <c r="G173" s="3">
        <f t="shared" ca="1" si="8"/>
        <v>39.830267609260893</v>
      </c>
    </row>
    <row r="174" spans="5:7" x14ac:dyDescent="0.25">
      <c r="E174" s="3">
        <f t="shared" ca="1" si="6"/>
        <v>0.85901329689644201</v>
      </c>
      <c r="F174" s="3">
        <f t="shared" ca="1" si="7"/>
        <v>51.104911504943445</v>
      </c>
      <c r="G174" s="3">
        <f t="shared" ca="1" si="8"/>
        <v>51.104911504943431</v>
      </c>
    </row>
    <row r="175" spans="5:7" x14ac:dyDescent="0.25">
      <c r="E175" s="3">
        <f t="shared" ca="1" si="6"/>
        <v>0.67831259997832594</v>
      </c>
      <c r="F175" s="3">
        <f t="shared" ca="1" si="7"/>
        <v>35.840697663383494</v>
      </c>
      <c r="G175" s="3">
        <f t="shared" ca="1" si="8"/>
        <v>35.840697663383494</v>
      </c>
    </row>
    <row r="176" spans="5:7" x14ac:dyDescent="0.25">
      <c r="E176" s="3">
        <f t="shared" ca="1" si="6"/>
        <v>0.18675571613963626</v>
      </c>
      <c r="F176" s="3">
        <f t="shared" ca="1" si="7"/>
        <v>14.999389612658206</v>
      </c>
      <c r="G176" s="3">
        <f t="shared" ca="1" si="8"/>
        <v>14.999389612658208</v>
      </c>
    </row>
    <row r="177" spans="5:7" x14ac:dyDescent="0.25">
      <c r="E177" s="3">
        <f t="shared" ca="1" si="6"/>
        <v>0.60029687533205423</v>
      </c>
      <c r="F177" s="3">
        <f t="shared" ca="1" si="7"/>
        <v>31.633650279102369</v>
      </c>
      <c r="G177" s="3">
        <f t="shared" ca="1" si="8"/>
        <v>31.63365027910238</v>
      </c>
    </row>
    <row r="178" spans="5:7" x14ac:dyDescent="0.25">
      <c r="E178" s="3">
        <f t="shared" ca="1" si="6"/>
        <v>0.36522832147433093</v>
      </c>
      <c r="F178" s="3">
        <f t="shared" ca="1" si="7"/>
        <v>21.787866194315804</v>
      </c>
      <c r="G178" s="3">
        <f t="shared" ca="1" si="8"/>
        <v>21.787866194315789</v>
      </c>
    </row>
    <row r="179" spans="5:7" x14ac:dyDescent="0.25">
      <c r="E179" s="3">
        <f t="shared" ca="1" si="6"/>
        <v>0.68399330497454247</v>
      </c>
      <c r="F179" s="3">
        <f t="shared" ca="1" si="7"/>
        <v>36.180073544471242</v>
      </c>
      <c r="G179" s="3">
        <f t="shared" ca="1" si="8"/>
        <v>36.180073544471234</v>
      </c>
    </row>
    <row r="180" spans="5:7" x14ac:dyDescent="0.25">
      <c r="E180" s="3">
        <f t="shared" ca="1" si="6"/>
        <v>0.96177549810565977</v>
      </c>
      <c r="F180" s="3">
        <f t="shared" ca="1" si="7"/>
        <v>74.685880150508638</v>
      </c>
      <c r="G180" s="3">
        <f t="shared" ca="1" si="8"/>
        <v>74.685880150508694</v>
      </c>
    </row>
    <row r="181" spans="5:7" x14ac:dyDescent="0.25">
      <c r="E181" s="3">
        <f t="shared" ca="1" si="6"/>
        <v>0.92347506531053314</v>
      </c>
      <c r="F181" s="3">
        <f t="shared" ca="1" si="7"/>
        <v>62.170587318045129</v>
      </c>
      <c r="G181" s="3">
        <f t="shared" ca="1" si="8"/>
        <v>62.170587318045108</v>
      </c>
    </row>
    <row r="182" spans="5:7" x14ac:dyDescent="0.25">
      <c r="E182" s="3">
        <f t="shared" ca="1" si="6"/>
        <v>0.92840699273151317</v>
      </c>
      <c r="F182" s="3">
        <f t="shared" ca="1" si="7"/>
        <v>63.373191733472758</v>
      </c>
      <c r="G182" s="3">
        <f t="shared" ca="1" si="8"/>
        <v>63.373191733472737</v>
      </c>
    </row>
    <row r="183" spans="5:7" x14ac:dyDescent="0.25">
      <c r="E183" s="3">
        <f t="shared" ca="1" si="6"/>
        <v>0.64433152443408992</v>
      </c>
      <c r="F183" s="3">
        <f t="shared" ca="1" si="7"/>
        <v>33.913024589779965</v>
      </c>
      <c r="G183" s="3">
        <f t="shared" ca="1" si="8"/>
        <v>33.913024589779965</v>
      </c>
    </row>
    <row r="184" spans="5:7" x14ac:dyDescent="0.25">
      <c r="E184" s="3">
        <f t="shared" ca="1" si="6"/>
        <v>0.90908138536364891</v>
      </c>
      <c r="F184" s="3">
        <f t="shared" ca="1" si="7"/>
        <v>59.056895887224272</v>
      </c>
      <c r="G184" s="3">
        <f t="shared" ca="1" si="8"/>
        <v>59.056895887224258</v>
      </c>
    </row>
    <row r="185" spans="5:7" x14ac:dyDescent="0.25">
      <c r="E185" s="3">
        <f t="shared" ca="1" si="6"/>
        <v>6.4369485953001293E-2</v>
      </c>
      <c r="F185" s="3">
        <f t="shared" ca="1" si="7"/>
        <v>8.9304336189239457</v>
      </c>
      <c r="G185" s="3">
        <f t="shared" ca="1" si="8"/>
        <v>8.9304336189239617</v>
      </c>
    </row>
    <row r="186" spans="5:7" x14ac:dyDescent="0.25">
      <c r="E186" s="3">
        <f t="shared" ca="1" si="6"/>
        <v>0.33514409380849652</v>
      </c>
      <c r="F186" s="3">
        <f t="shared" ca="1" si="7"/>
        <v>20.66360785397789</v>
      </c>
      <c r="G186" s="3">
        <f t="shared" ca="1" si="8"/>
        <v>20.663607853977865</v>
      </c>
    </row>
    <row r="187" spans="5:7" x14ac:dyDescent="0.25">
      <c r="E187" s="3">
        <f t="shared" ca="1" si="6"/>
        <v>0.28624418439879029</v>
      </c>
      <c r="F187" s="3">
        <f t="shared" ca="1" si="7"/>
        <v>18.842856592206221</v>
      </c>
      <c r="G187" s="3">
        <f t="shared" ca="1" si="8"/>
        <v>18.842856592206232</v>
      </c>
    </row>
    <row r="188" spans="5:7" x14ac:dyDescent="0.25">
      <c r="E188" s="3">
        <f t="shared" ca="1" si="6"/>
        <v>0.21239343128792221</v>
      </c>
      <c r="F188" s="3">
        <f t="shared" ca="1" si="7"/>
        <v>16.026507921842082</v>
      </c>
      <c r="G188" s="3">
        <f t="shared" ca="1" si="8"/>
        <v>16.026507921842082</v>
      </c>
    </row>
    <row r="189" spans="5:7" x14ac:dyDescent="0.25">
      <c r="E189" s="3">
        <f t="shared" ca="1" si="6"/>
        <v>0.73046801011745821</v>
      </c>
      <c r="F189" s="3">
        <f t="shared" ca="1" si="7"/>
        <v>39.181742548833569</v>
      </c>
      <c r="G189" s="3">
        <f t="shared" ca="1" si="8"/>
        <v>39.181742548833583</v>
      </c>
    </row>
    <row r="190" spans="5:7" x14ac:dyDescent="0.25">
      <c r="E190" s="3">
        <f t="shared" ca="1" si="6"/>
        <v>0.56960612140213851</v>
      </c>
      <c r="F190" s="3">
        <f t="shared" ca="1" si="7"/>
        <v>30.161402599372714</v>
      </c>
      <c r="G190" s="3">
        <f t="shared" ca="1" si="8"/>
        <v>30.161402599372721</v>
      </c>
    </row>
    <row r="191" spans="5:7" x14ac:dyDescent="0.25">
      <c r="E191" s="3">
        <f t="shared" ca="1" si="6"/>
        <v>0.30168271277810443</v>
      </c>
      <c r="F191" s="3">
        <f t="shared" ca="1" si="7"/>
        <v>19.418525179558781</v>
      </c>
      <c r="G191" s="3">
        <f t="shared" ca="1" si="8"/>
        <v>19.418525179558799</v>
      </c>
    </row>
    <row r="192" spans="5:7" x14ac:dyDescent="0.25">
      <c r="E192" s="3">
        <f t="shared" ca="1" si="6"/>
        <v>3.1584871869125064E-2</v>
      </c>
      <c r="F192" s="3">
        <f t="shared" ca="1" si="7"/>
        <v>6.2247168092425191</v>
      </c>
      <c r="G192" s="3">
        <f t="shared" ca="1" si="8"/>
        <v>6.2247168092425298</v>
      </c>
    </row>
    <row r="193" spans="5:7" x14ac:dyDescent="0.25">
      <c r="E193" s="3">
        <f t="shared" ca="1" si="6"/>
        <v>9.0940896791043002E-3</v>
      </c>
      <c r="F193" s="3">
        <f t="shared" ca="1" si="7"/>
        <v>2.7420668022392434</v>
      </c>
      <c r="G193" s="3">
        <f t="shared" ca="1" si="8"/>
        <v>2.7420668022392398</v>
      </c>
    </row>
    <row r="194" spans="5:7" x14ac:dyDescent="0.25">
      <c r="E194" s="3">
        <f t="shared" ca="1" si="6"/>
        <v>0.81188484039366093</v>
      </c>
      <c r="F194" s="3">
        <f t="shared" ca="1" si="7"/>
        <v>45.839088195598414</v>
      </c>
      <c r="G194" s="3">
        <f t="shared" ca="1" si="8"/>
        <v>45.839088195598414</v>
      </c>
    </row>
    <row r="195" spans="5:7" x14ac:dyDescent="0.25">
      <c r="E195" s="3">
        <f t="shared" ref="E195:E258" ca="1" si="9">RAND()</f>
        <v>9.4842117009670268E-2</v>
      </c>
      <c r="F195" s="3">
        <f t="shared" ca="1" si="7"/>
        <v>10.764965635184799</v>
      </c>
      <c r="G195" s="3">
        <f t="shared" ca="1" si="8"/>
        <v>10.764965635184794</v>
      </c>
    </row>
    <row r="196" spans="5:7" x14ac:dyDescent="0.25">
      <c r="E196" s="3">
        <f t="shared" ca="1" si="9"/>
        <v>0.22318978067177953</v>
      </c>
      <c r="F196" s="3">
        <f t="shared" ref="F196:F259" ca="1" si="10">$C$3-$C$4*LN(_xlfn.NORM.S.INV(1-E196/2)^2)</f>
        <v>16.448887228869065</v>
      </c>
      <c r="G196" s="3">
        <f t="shared" ref="G196:G259" ca="1" si="11">$C$3-$C$4*LN(2*_xlfn.GAMMA.INV(1-E196,0.5,1))</f>
        <v>16.448887228869069</v>
      </c>
    </row>
    <row r="197" spans="5:7" x14ac:dyDescent="0.25">
      <c r="E197" s="3">
        <f t="shared" ca="1" si="9"/>
        <v>7.4126884894114564E-2</v>
      </c>
      <c r="F197" s="3">
        <f t="shared" ca="1" si="10"/>
        <v>9.5621067711192058</v>
      </c>
      <c r="G197" s="3">
        <f t="shared" ca="1" si="11"/>
        <v>9.5621067711192023</v>
      </c>
    </row>
    <row r="198" spans="5:7" x14ac:dyDescent="0.25">
      <c r="E198" s="3">
        <f t="shared" ca="1" si="9"/>
        <v>0.52068513983712938</v>
      </c>
      <c r="F198" s="3">
        <f t="shared" ca="1" si="10"/>
        <v>27.968886646260327</v>
      </c>
      <c r="G198" s="3">
        <f t="shared" ca="1" si="11"/>
        <v>27.968886646260334</v>
      </c>
    </row>
    <row r="199" spans="5:7" x14ac:dyDescent="0.25">
      <c r="E199" s="3">
        <f t="shared" ca="1" si="9"/>
        <v>0.10073488979771905</v>
      </c>
      <c r="F199" s="3">
        <f t="shared" ca="1" si="10"/>
        <v>11.081190929662345</v>
      </c>
      <c r="G199" s="3">
        <f t="shared" ca="1" si="11"/>
        <v>11.081190929662331</v>
      </c>
    </row>
    <row r="200" spans="5:7" x14ac:dyDescent="0.25">
      <c r="E200" s="3">
        <f t="shared" ca="1" si="9"/>
        <v>0.61506619704389565</v>
      </c>
      <c r="F200" s="3">
        <f t="shared" ca="1" si="10"/>
        <v>32.374160338416729</v>
      </c>
      <c r="G200" s="3">
        <f t="shared" ca="1" si="11"/>
        <v>32.374160338416736</v>
      </c>
    </row>
    <row r="201" spans="5:7" x14ac:dyDescent="0.25">
      <c r="E201" s="3">
        <f t="shared" ca="1" si="9"/>
        <v>0.64148371845429397</v>
      </c>
      <c r="F201" s="3">
        <f t="shared" ca="1" si="10"/>
        <v>33.758732183767009</v>
      </c>
      <c r="G201" s="3">
        <f t="shared" ca="1" si="11"/>
        <v>33.758732183767023</v>
      </c>
    </row>
    <row r="202" spans="5:7" x14ac:dyDescent="0.25">
      <c r="E202" s="3">
        <f t="shared" ca="1" si="9"/>
        <v>0.93498775610368878</v>
      </c>
      <c r="F202" s="3">
        <f t="shared" ca="1" si="10"/>
        <v>65.113036820731395</v>
      </c>
      <c r="G202" s="3">
        <f t="shared" ca="1" si="11"/>
        <v>65.113036820731395</v>
      </c>
    </row>
    <row r="203" spans="5:7" x14ac:dyDescent="0.25">
      <c r="E203" s="3">
        <f t="shared" ca="1" si="9"/>
        <v>0.17020781762395087</v>
      </c>
      <c r="F203" s="3">
        <f t="shared" ca="1" si="10"/>
        <v>14.31323226738693</v>
      </c>
      <c r="G203" s="3">
        <f t="shared" ca="1" si="11"/>
        <v>14.313232267386924</v>
      </c>
    </row>
    <row r="204" spans="5:7" x14ac:dyDescent="0.25">
      <c r="E204" s="3">
        <f t="shared" ca="1" si="9"/>
        <v>0.65506236503757331</v>
      </c>
      <c r="F204" s="3">
        <f t="shared" ca="1" si="10"/>
        <v>34.503989047686233</v>
      </c>
      <c r="G204" s="3">
        <f t="shared" ca="1" si="11"/>
        <v>34.50398904768624</v>
      </c>
    </row>
    <row r="205" spans="5:7" x14ac:dyDescent="0.25">
      <c r="E205" s="3">
        <f t="shared" ca="1" si="9"/>
        <v>0.34384642733315018</v>
      </c>
      <c r="F205" s="3">
        <f t="shared" ca="1" si="10"/>
        <v>20.98795703800306</v>
      </c>
      <c r="G205" s="3">
        <f t="shared" ca="1" si="11"/>
        <v>20.987957038003088</v>
      </c>
    </row>
    <row r="206" spans="5:7" x14ac:dyDescent="0.25">
      <c r="E206" s="3">
        <f t="shared" ca="1" si="9"/>
        <v>0.78909244370121179</v>
      </c>
      <c r="F206" s="3">
        <f t="shared" ca="1" si="10"/>
        <v>43.736162160719793</v>
      </c>
      <c r="G206" s="3">
        <f t="shared" ca="1" si="11"/>
        <v>43.736162160719786</v>
      </c>
    </row>
    <row r="207" spans="5:7" x14ac:dyDescent="0.25">
      <c r="E207" s="3">
        <f t="shared" ca="1" si="9"/>
        <v>0.63025239939627709</v>
      </c>
      <c r="F207" s="3">
        <f t="shared" ca="1" si="10"/>
        <v>33.160082547501545</v>
      </c>
      <c r="G207" s="3">
        <f t="shared" ca="1" si="11"/>
        <v>33.160082547501553</v>
      </c>
    </row>
    <row r="208" spans="5:7" x14ac:dyDescent="0.25">
      <c r="E208" s="3">
        <f t="shared" ca="1" si="9"/>
        <v>0.52627598331913017</v>
      </c>
      <c r="F208" s="3">
        <f t="shared" ca="1" si="10"/>
        <v>28.211205286585631</v>
      </c>
      <c r="G208" s="3">
        <f t="shared" ca="1" si="11"/>
        <v>28.211205286585631</v>
      </c>
    </row>
    <row r="209" spans="5:7" x14ac:dyDescent="0.25">
      <c r="E209" s="3">
        <f t="shared" ca="1" si="9"/>
        <v>0.90162487538849623</v>
      </c>
      <c r="F209" s="3">
        <f t="shared" ca="1" si="10"/>
        <v>57.63137627423643</v>
      </c>
      <c r="G209" s="3">
        <f t="shared" ca="1" si="11"/>
        <v>57.631376274236409</v>
      </c>
    </row>
    <row r="210" spans="5:7" x14ac:dyDescent="0.25">
      <c r="E210" s="3">
        <f t="shared" ca="1" si="9"/>
        <v>0.19796852787566388</v>
      </c>
      <c r="F210" s="3">
        <f t="shared" ca="1" si="10"/>
        <v>15.453302517724161</v>
      </c>
      <c r="G210" s="3">
        <f t="shared" ca="1" si="11"/>
        <v>15.453302517724151</v>
      </c>
    </row>
    <row r="211" spans="5:7" x14ac:dyDescent="0.25">
      <c r="E211" s="3">
        <f t="shared" ca="1" si="9"/>
        <v>9.5548075421423184E-2</v>
      </c>
      <c r="F211" s="3">
        <f t="shared" ca="1" si="10"/>
        <v>10.803367383449775</v>
      </c>
      <c r="G211" s="3">
        <f t="shared" ca="1" si="11"/>
        <v>10.803367383449764</v>
      </c>
    </row>
    <row r="212" spans="5:7" x14ac:dyDescent="0.25">
      <c r="E212" s="3">
        <f t="shared" ca="1" si="9"/>
        <v>6.113064348215147E-2</v>
      </c>
      <c r="F212" s="3">
        <f t="shared" ca="1" si="10"/>
        <v>8.7085859218043478</v>
      </c>
      <c r="G212" s="3">
        <f t="shared" ca="1" si="11"/>
        <v>8.7085859218043478</v>
      </c>
    </row>
    <row r="213" spans="5:7" x14ac:dyDescent="0.25">
      <c r="E213" s="3">
        <f t="shared" ca="1" si="9"/>
        <v>0.79466516325412251</v>
      </c>
      <c r="F213" s="3">
        <f t="shared" ca="1" si="10"/>
        <v>44.229508453704696</v>
      </c>
      <c r="G213" s="3">
        <f t="shared" ca="1" si="11"/>
        <v>44.22950845370471</v>
      </c>
    </row>
    <row r="214" spans="5:7" x14ac:dyDescent="0.25">
      <c r="E214" s="3">
        <f t="shared" ca="1" si="9"/>
        <v>0.3699604647210889</v>
      </c>
      <c r="F214" s="3">
        <f t="shared" ca="1" si="10"/>
        <v>21.965673626799273</v>
      </c>
      <c r="G214" s="3">
        <f t="shared" ca="1" si="11"/>
        <v>21.965673626799283</v>
      </c>
    </row>
    <row r="215" spans="5:7" x14ac:dyDescent="0.25">
      <c r="E215" s="3">
        <f t="shared" ca="1" si="9"/>
        <v>0.55376621217993371</v>
      </c>
      <c r="F215" s="3">
        <f t="shared" ca="1" si="10"/>
        <v>29.4326446740846</v>
      </c>
      <c r="G215" s="3">
        <f t="shared" ca="1" si="11"/>
        <v>29.432644674084607</v>
      </c>
    </row>
    <row r="216" spans="5:7" x14ac:dyDescent="0.25">
      <c r="E216" s="3">
        <f t="shared" ca="1" si="9"/>
        <v>0.27193640004791919</v>
      </c>
      <c r="F216" s="3">
        <f t="shared" ca="1" si="10"/>
        <v>18.307108493381943</v>
      </c>
      <c r="G216" s="3">
        <f t="shared" ca="1" si="11"/>
        <v>18.307108493381946</v>
      </c>
    </row>
    <row r="217" spans="5:7" x14ac:dyDescent="0.25">
      <c r="E217" s="3">
        <f t="shared" ca="1" si="9"/>
        <v>0.75998085526547976</v>
      </c>
      <c r="F217" s="3">
        <f t="shared" ca="1" si="10"/>
        <v>41.344149695072247</v>
      </c>
      <c r="G217" s="3">
        <f t="shared" ca="1" si="11"/>
        <v>41.344149695072247</v>
      </c>
    </row>
    <row r="218" spans="5:7" x14ac:dyDescent="0.25">
      <c r="E218" s="3">
        <f t="shared" ca="1" si="9"/>
        <v>0.54339890799146795</v>
      </c>
      <c r="F218" s="3">
        <f t="shared" ca="1" si="10"/>
        <v>28.965886607319309</v>
      </c>
      <c r="G218" s="3">
        <f t="shared" ca="1" si="11"/>
        <v>28.965886607319302</v>
      </c>
    </row>
    <row r="219" spans="5:7" x14ac:dyDescent="0.25">
      <c r="E219" s="3">
        <f t="shared" ca="1" si="9"/>
        <v>0.76684682557193506</v>
      </c>
      <c r="F219" s="3">
        <f t="shared" ca="1" si="10"/>
        <v>41.882630491227843</v>
      </c>
      <c r="G219" s="3">
        <f t="shared" ca="1" si="11"/>
        <v>41.882630491227857</v>
      </c>
    </row>
    <row r="220" spans="5:7" x14ac:dyDescent="0.25">
      <c r="E220" s="3">
        <f t="shared" ca="1" si="9"/>
        <v>0.52309584116218311</v>
      </c>
      <c r="F220" s="3">
        <f t="shared" ca="1" si="10"/>
        <v>28.073134368453353</v>
      </c>
      <c r="G220" s="3">
        <f t="shared" ca="1" si="11"/>
        <v>28.073134368453353</v>
      </c>
    </row>
    <row r="221" spans="5:7" x14ac:dyDescent="0.25">
      <c r="E221" s="3">
        <f t="shared" ca="1" si="9"/>
        <v>0.5516841912637831</v>
      </c>
      <c r="F221" s="3">
        <f t="shared" ca="1" si="10"/>
        <v>29.338282044225423</v>
      </c>
      <c r="G221" s="3">
        <f t="shared" ca="1" si="11"/>
        <v>29.338282044225426</v>
      </c>
    </row>
    <row r="222" spans="5:7" x14ac:dyDescent="0.25">
      <c r="E222" s="3">
        <f t="shared" ca="1" si="9"/>
        <v>0.89083407894753608</v>
      </c>
      <c r="F222" s="3">
        <f t="shared" ca="1" si="10"/>
        <v>55.747268984183684</v>
      </c>
      <c r="G222" s="3">
        <f t="shared" ca="1" si="11"/>
        <v>55.747268984183698</v>
      </c>
    </row>
    <row r="223" spans="5:7" x14ac:dyDescent="0.25">
      <c r="E223" s="3">
        <f t="shared" ca="1" si="9"/>
        <v>0.27085295823607136</v>
      </c>
      <c r="F223" s="3">
        <f t="shared" ca="1" si="10"/>
        <v>18.266419040657986</v>
      </c>
      <c r="G223" s="3">
        <f t="shared" ca="1" si="11"/>
        <v>18.266419040657983</v>
      </c>
    </row>
    <row r="224" spans="5:7" x14ac:dyDescent="0.25">
      <c r="E224" s="3">
        <f t="shared" ca="1" si="9"/>
        <v>0.45632025078268268</v>
      </c>
      <c r="F224" s="3">
        <f t="shared" ca="1" si="10"/>
        <v>25.300618757346356</v>
      </c>
      <c r="G224" s="3">
        <f t="shared" ca="1" si="11"/>
        <v>25.300618757346356</v>
      </c>
    </row>
    <row r="225" spans="5:7" x14ac:dyDescent="0.25">
      <c r="E225" s="3">
        <f t="shared" ca="1" si="9"/>
        <v>0.70423797001879862</v>
      </c>
      <c r="F225" s="3">
        <f t="shared" ca="1" si="10"/>
        <v>37.435189382562946</v>
      </c>
      <c r="G225" s="3">
        <f t="shared" ca="1" si="11"/>
        <v>37.435189382562953</v>
      </c>
    </row>
    <row r="226" spans="5:7" x14ac:dyDescent="0.25">
      <c r="E226" s="3">
        <f t="shared" ca="1" si="9"/>
        <v>0.38301109182424642</v>
      </c>
      <c r="F226" s="3">
        <f t="shared" ca="1" si="10"/>
        <v>22.457920811719809</v>
      </c>
      <c r="G226" s="3">
        <f t="shared" ca="1" si="11"/>
        <v>22.457920811719809</v>
      </c>
    </row>
    <row r="227" spans="5:7" x14ac:dyDescent="0.25">
      <c r="E227" s="3">
        <f t="shared" ca="1" si="9"/>
        <v>0.94516661596481599</v>
      </c>
      <c r="F227" s="3">
        <f t="shared" ca="1" si="10"/>
        <v>68.183778345601382</v>
      </c>
      <c r="G227" s="3">
        <f t="shared" ca="1" si="11"/>
        <v>68.183778345601382</v>
      </c>
    </row>
    <row r="228" spans="5:7" x14ac:dyDescent="0.25">
      <c r="E228" s="3">
        <f t="shared" ca="1" si="9"/>
        <v>0.51838246265512455</v>
      </c>
      <c r="F228" s="3">
        <f t="shared" ca="1" si="10"/>
        <v>27.869640441593972</v>
      </c>
      <c r="G228" s="3">
        <f t="shared" ca="1" si="11"/>
        <v>27.869640441593976</v>
      </c>
    </row>
    <row r="229" spans="5:7" x14ac:dyDescent="0.25">
      <c r="E229" s="3">
        <f t="shared" ca="1" si="9"/>
        <v>0.13807673144823951</v>
      </c>
      <c r="F229" s="3">
        <f t="shared" ca="1" si="10"/>
        <v>12.906898879856911</v>
      </c>
      <c r="G229" s="3">
        <f t="shared" ca="1" si="11"/>
        <v>12.906898879856906</v>
      </c>
    </row>
    <row r="230" spans="5:7" x14ac:dyDescent="0.25">
      <c r="E230" s="3">
        <f t="shared" ca="1" si="9"/>
        <v>0.21667870383063126</v>
      </c>
      <c r="F230" s="3">
        <f t="shared" ca="1" si="10"/>
        <v>16.194777232234244</v>
      </c>
      <c r="G230" s="3">
        <f t="shared" ca="1" si="11"/>
        <v>16.194777232234244</v>
      </c>
    </row>
    <row r="231" spans="5:7" x14ac:dyDescent="0.25">
      <c r="E231" s="3">
        <f t="shared" ca="1" si="9"/>
        <v>0.44099758866409999</v>
      </c>
      <c r="F231" s="3">
        <f t="shared" ca="1" si="10"/>
        <v>24.692654053572358</v>
      </c>
      <c r="G231" s="3">
        <f t="shared" ca="1" si="11"/>
        <v>24.692654053572358</v>
      </c>
    </row>
    <row r="232" spans="5:7" x14ac:dyDescent="0.25">
      <c r="E232" s="3">
        <f t="shared" ca="1" si="9"/>
        <v>0.49597012186318412</v>
      </c>
      <c r="F232" s="3">
        <f t="shared" ca="1" si="10"/>
        <v>26.919593838592462</v>
      </c>
      <c r="G232" s="3">
        <f t="shared" ca="1" si="11"/>
        <v>26.919593838592451</v>
      </c>
    </row>
    <row r="233" spans="5:7" x14ac:dyDescent="0.25">
      <c r="E233" s="3">
        <f t="shared" ca="1" si="9"/>
        <v>0.10340089139292019</v>
      </c>
      <c r="F233" s="3">
        <f t="shared" ca="1" si="10"/>
        <v>11.221191743426063</v>
      </c>
      <c r="G233" s="3">
        <f t="shared" ca="1" si="11"/>
        <v>11.221191743426065</v>
      </c>
    </row>
    <row r="234" spans="5:7" x14ac:dyDescent="0.25">
      <c r="E234" s="3">
        <f t="shared" ca="1" si="9"/>
        <v>0.14590501136157863</v>
      </c>
      <c r="F234" s="3">
        <f t="shared" ca="1" si="10"/>
        <v>13.260425167215594</v>
      </c>
      <c r="G234" s="3">
        <f t="shared" ca="1" si="11"/>
        <v>13.260425167215587</v>
      </c>
    </row>
    <row r="235" spans="5:7" x14ac:dyDescent="0.25">
      <c r="E235" s="3">
        <f t="shared" ca="1" si="9"/>
        <v>0.90413553762590071</v>
      </c>
      <c r="F235" s="3">
        <f t="shared" ca="1" si="10"/>
        <v>58.099040020450012</v>
      </c>
      <c r="G235" s="3">
        <f t="shared" ca="1" si="11"/>
        <v>58.099040020449991</v>
      </c>
    </row>
    <row r="236" spans="5:7" x14ac:dyDescent="0.25">
      <c r="E236" s="3">
        <f t="shared" ca="1" si="9"/>
        <v>4.4853932255694673E-2</v>
      </c>
      <c r="F236" s="3">
        <f t="shared" ca="1" si="10"/>
        <v>7.4692368250138834</v>
      </c>
      <c r="G236" s="3">
        <f t="shared" ca="1" si="11"/>
        <v>7.4692368250138834</v>
      </c>
    </row>
    <row r="237" spans="5:7" x14ac:dyDescent="0.25">
      <c r="E237" s="3">
        <f t="shared" ca="1" si="9"/>
        <v>0.69173220632558963</v>
      </c>
      <c r="F237" s="3">
        <f t="shared" ca="1" si="10"/>
        <v>36.651179989717548</v>
      </c>
      <c r="G237" s="3">
        <f t="shared" ca="1" si="11"/>
        <v>36.651179989717555</v>
      </c>
    </row>
    <row r="238" spans="5:7" x14ac:dyDescent="0.25">
      <c r="E238" s="3">
        <f t="shared" ca="1" si="9"/>
        <v>0.87087618504442355</v>
      </c>
      <c r="F238" s="3">
        <f t="shared" ca="1" si="10"/>
        <v>52.702335411267157</v>
      </c>
      <c r="G238" s="3">
        <f t="shared" ca="1" si="11"/>
        <v>52.702335411267157</v>
      </c>
    </row>
    <row r="239" spans="5:7" x14ac:dyDescent="0.25">
      <c r="E239" s="3">
        <f t="shared" ca="1" si="9"/>
        <v>0.81727745986435107</v>
      </c>
      <c r="F239" s="3">
        <f t="shared" ca="1" si="10"/>
        <v>46.372331123958404</v>
      </c>
      <c r="G239" s="3">
        <f t="shared" ca="1" si="11"/>
        <v>46.372331123958411</v>
      </c>
    </row>
    <row r="240" spans="5:7" x14ac:dyDescent="0.25">
      <c r="E240" s="3">
        <f t="shared" ca="1" si="9"/>
        <v>0.32148841780829807</v>
      </c>
      <c r="F240" s="3">
        <f t="shared" ca="1" si="10"/>
        <v>20.155399458983744</v>
      </c>
      <c r="G240" s="3">
        <f t="shared" ca="1" si="11"/>
        <v>20.155399458983787</v>
      </c>
    </row>
    <row r="241" spans="5:7" x14ac:dyDescent="0.25">
      <c r="E241" s="3">
        <f t="shared" ca="1" si="9"/>
        <v>0.56142439375389142</v>
      </c>
      <c r="F241" s="3">
        <f t="shared" ca="1" si="10"/>
        <v>29.782538099993435</v>
      </c>
      <c r="G241" s="3">
        <f t="shared" ca="1" si="11"/>
        <v>29.782538099993438</v>
      </c>
    </row>
    <row r="242" spans="5:7" x14ac:dyDescent="0.25">
      <c r="E242" s="3">
        <f t="shared" ca="1" si="9"/>
        <v>0.95266994805288596</v>
      </c>
      <c r="F242" s="3">
        <f t="shared" ca="1" si="10"/>
        <v>70.836166426817329</v>
      </c>
      <c r="G242" s="3">
        <f t="shared" ca="1" si="11"/>
        <v>70.836166426817329</v>
      </c>
    </row>
    <row r="243" spans="5:7" x14ac:dyDescent="0.25">
      <c r="E243" s="3">
        <f t="shared" ca="1" si="9"/>
        <v>0.86796593803572741</v>
      </c>
      <c r="F243" s="3">
        <f t="shared" ca="1" si="10"/>
        <v>52.297514545789547</v>
      </c>
      <c r="G243" s="3">
        <f t="shared" ca="1" si="11"/>
        <v>52.297514545789547</v>
      </c>
    </row>
    <row r="244" spans="5:7" x14ac:dyDescent="0.25">
      <c r="E244" s="3">
        <f t="shared" ca="1" si="9"/>
        <v>9.7545014520840634E-2</v>
      </c>
      <c r="F244" s="3">
        <f t="shared" ca="1" si="10"/>
        <v>10.911214860253123</v>
      </c>
      <c r="G244" s="3">
        <f t="shared" ca="1" si="11"/>
        <v>10.911214860253116</v>
      </c>
    </row>
    <row r="245" spans="5:7" x14ac:dyDescent="0.25">
      <c r="E245" s="3">
        <f t="shared" ca="1" si="9"/>
        <v>0.63894570494372183</v>
      </c>
      <c r="F245" s="3">
        <f t="shared" ca="1" si="10"/>
        <v>33.622091827923498</v>
      </c>
      <c r="G245" s="3">
        <f t="shared" ca="1" si="11"/>
        <v>33.622091827923505</v>
      </c>
    </row>
    <row r="246" spans="5:7" x14ac:dyDescent="0.25">
      <c r="E246" s="3">
        <f t="shared" ca="1" si="9"/>
        <v>0.50223846574005471</v>
      </c>
      <c r="F246" s="3">
        <f t="shared" ca="1" si="10"/>
        <v>27.182505847172177</v>
      </c>
      <c r="G246" s="3">
        <f t="shared" ca="1" si="11"/>
        <v>27.18250584717218</v>
      </c>
    </row>
    <row r="247" spans="5:7" x14ac:dyDescent="0.25">
      <c r="E247" s="3">
        <f t="shared" ca="1" si="9"/>
        <v>0.78123382438238131</v>
      </c>
      <c r="F247" s="3">
        <f t="shared" ca="1" si="10"/>
        <v>43.061103887262853</v>
      </c>
      <c r="G247" s="3">
        <f t="shared" ca="1" si="11"/>
        <v>43.061103887262853</v>
      </c>
    </row>
    <row r="248" spans="5:7" x14ac:dyDescent="0.25">
      <c r="E248" s="3">
        <f t="shared" ca="1" si="9"/>
        <v>0.77879096048559948</v>
      </c>
      <c r="F248" s="3">
        <f t="shared" ca="1" si="10"/>
        <v>42.855940275988829</v>
      </c>
      <c r="G248" s="3">
        <f t="shared" ca="1" si="11"/>
        <v>42.855940275988829</v>
      </c>
    </row>
    <row r="249" spans="5:7" x14ac:dyDescent="0.25">
      <c r="E249" s="3">
        <f t="shared" ca="1" si="9"/>
        <v>0.68790345690261756</v>
      </c>
      <c r="F249" s="3">
        <f t="shared" ca="1" si="10"/>
        <v>36.416812017044109</v>
      </c>
      <c r="G249" s="3">
        <f t="shared" ca="1" si="11"/>
        <v>36.416812017044123</v>
      </c>
    </row>
    <row r="250" spans="5:7" x14ac:dyDescent="0.25">
      <c r="E250" s="3">
        <f t="shared" ca="1" si="9"/>
        <v>0.26760714113474482</v>
      </c>
      <c r="F250" s="3">
        <f t="shared" ca="1" si="10"/>
        <v>18.144400896139359</v>
      </c>
      <c r="G250" s="3">
        <f t="shared" ca="1" si="11"/>
        <v>18.144400896139356</v>
      </c>
    </row>
    <row r="251" spans="5:7" x14ac:dyDescent="0.25">
      <c r="E251" s="3">
        <f t="shared" ca="1" si="9"/>
        <v>0.97444611461105857</v>
      </c>
      <c r="F251" s="3">
        <f t="shared" ca="1" si="10"/>
        <v>81.938063885150811</v>
      </c>
      <c r="G251" s="3">
        <f t="shared" ca="1" si="11"/>
        <v>81.938063885150811</v>
      </c>
    </row>
    <row r="252" spans="5:7" x14ac:dyDescent="0.25">
      <c r="E252" s="3">
        <f t="shared" ca="1" si="9"/>
        <v>0.20262682255207576</v>
      </c>
      <c r="F252" s="3">
        <f t="shared" ca="1" si="10"/>
        <v>15.639633070283118</v>
      </c>
      <c r="G252" s="3">
        <f t="shared" ca="1" si="11"/>
        <v>15.639633070283121</v>
      </c>
    </row>
    <row r="253" spans="5:7" x14ac:dyDescent="0.25">
      <c r="E253" s="3">
        <f t="shared" ca="1" si="9"/>
        <v>0.47178895379079322</v>
      </c>
      <c r="F253" s="3">
        <f t="shared" ca="1" si="10"/>
        <v>25.923792509585383</v>
      </c>
      <c r="G253" s="3">
        <f t="shared" ca="1" si="11"/>
        <v>25.923792509585397</v>
      </c>
    </row>
    <row r="254" spans="5:7" x14ac:dyDescent="0.25">
      <c r="E254" s="3">
        <f t="shared" ca="1" si="9"/>
        <v>6.5509785458764958E-3</v>
      </c>
      <c r="F254" s="3">
        <f t="shared" ca="1" si="10"/>
        <v>1.9962540103200226</v>
      </c>
      <c r="G254" s="3">
        <f t="shared" ca="1" si="11"/>
        <v>1.99625401031998</v>
      </c>
    </row>
    <row r="255" spans="5:7" x14ac:dyDescent="0.25">
      <c r="E255" s="3">
        <f t="shared" ca="1" si="9"/>
        <v>0.38775380859086195</v>
      </c>
      <c r="F255" s="3">
        <f t="shared" ca="1" si="10"/>
        <v>22.637577797431902</v>
      </c>
      <c r="G255" s="3">
        <f t="shared" ca="1" si="11"/>
        <v>22.63757779743192</v>
      </c>
    </row>
    <row r="256" spans="5:7" x14ac:dyDescent="0.25">
      <c r="E256" s="3">
        <f t="shared" ca="1" si="9"/>
        <v>0.46675958193386047</v>
      </c>
      <c r="F256" s="3">
        <f t="shared" ca="1" si="10"/>
        <v>25.720073532129213</v>
      </c>
      <c r="G256" s="3">
        <f t="shared" ca="1" si="11"/>
        <v>25.720073532129231</v>
      </c>
    </row>
    <row r="257" spans="5:7" x14ac:dyDescent="0.25">
      <c r="E257" s="3">
        <f t="shared" ca="1" si="9"/>
        <v>0.20081166409557916</v>
      </c>
      <c r="F257" s="3">
        <f t="shared" ca="1" si="10"/>
        <v>15.567173700876088</v>
      </c>
      <c r="G257" s="3">
        <f t="shared" ca="1" si="11"/>
        <v>15.567173700876086</v>
      </c>
    </row>
    <row r="258" spans="5:7" x14ac:dyDescent="0.25">
      <c r="E258" s="3">
        <f t="shared" ca="1" si="9"/>
        <v>0.53317171751274994</v>
      </c>
      <c r="F258" s="3">
        <f t="shared" ca="1" si="10"/>
        <v>28.512798448419488</v>
      </c>
      <c r="G258" s="3">
        <f t="shared" ca="1" si="11"/>
        <v>28.512798448419488</v>
      </c>
    </row>
    <row r="259" spans="5:7" x14ac:dyDescent="0.25">
      <c r="E259" s="3">
        <f t="shared" ref="E259:E322" ca="1" si="12">RAND()</f>
        <v>0.90364905752050051</v>
      </c>
      <c r="F259" s="3">
        <f t="shared" ca="1" si="10"/>
        <v>58.007482936489431</v>
      </c>
      <c r="G259" s="3">
        <f t="shared" ca="1" si="11"/>
        <v>58.007482936489431</v>
      </c>
    </row>
    <row r="260" spans="5:7" x14ac:dyDescent="0.25">
      <c r="E260" s="3">
        <f t="shared" ca="1" si="12"/>
        <v>0.73084652752071266</v>
      </c>
      <c r="F260" s="3">
        <f t="shared" ref="F260:F323" ca="1" si="13">$C$3-$C$4*LN(_xlfn.NORM.S.INV(1-E260/2)^2)</f>
        <v>39.20806198704669</v>
      </c>
      <c r="G260" s="3">
        <f t="shared" ref="G260:G323" ca="1" si="14">$C$3-$C$4*LN(2*_xlfn.GAMMA.INV(1-E260,0.5,1))</f>
        <v>39.208061987046705</v>
      </c>
    </row>
    <row r="261" spans="5:7" x14ac:dyDescent="0.25">
      <c r="E261" s="3">
        <f t="shared" ca="1" si="12"/>
        <v>0.53149828652961162</v>
      </c>
      <c r="F261" s="3">
        <f t="shared" ca="1" si="13"/>
        <v>28.439326960694405</v>
      </c>
      <c r="G261" s="3">
        <f t="shared" ca="1" si="14"/>
        <v>28.439326960694409</v>
      </c>
    </row>
    <row r="262" spans="5:7" x14ac:dyDescent="0.25">
      <c r="E262" s="3">
        <f t="shared" ca="1" si="12"/>
        <v>0.21368392763653088</v>
      </c>
      <c r="F262" s="3">
        <f t="shared" ca="1" si="13"/>
        <v>16.077271551636372</v>
      </c>
      <c r="G262" s="3">
        <f t="shared" ca="1" si="14"/>
        <v>16.07727155163639</v>
      </c>
    </row>
    <row r="263" spans="5:7" x14ac:dyDescent="0.25">
      <c r="E263" s="3">
        <f t="shared" ca="1" si="12"/>
        <v>0.48010144751669226</v>
      </c>
      <c r="F263" s="3">
        <f t="shared" ca="1" si="13"/>
        <v>26.262966816385084</v>
      </c>
      <c r="G263" s="3">
        <f t="shared" ca="1" si="14"/>
        <v>26.262966816385088</v>
      </c>
    </row>
    <row r="264" spans="5:7" x14ac:dyDescent="0.25">
      <c r="E264" s="3">
        <f t="shared" ca="1" si="12"/>
        <v>0.1563585669498998</v>
      </c>
      <c r="F264" s="3">
        <f t="shared" ca="1" si="13"/>
        <v>13.720840668899882</v>
      </c>
      <c r="G264" s="3">
        <f t="shared" ca="1" si="14"/>
        <v>13.720840668899879</v>
      </c>
    </row>
    <row r="265" spans="5:7" x14ac:dyDescent="0.25">
      <c r="E265" s="3">
        <f t="shared" ca="1" si="12"/>
        <v>0.10859083990660734</v>
      </c>
      <c r="F265" s="3">
        <f t="shared" ca="1" si="13"/>
        <v>11.488716280831937</v>
      </c>
      <c r="G265" s="3">
        <f t="shared" ca="1" si="14"/>
        <v>11.488716280831936</v>
      </c>
    </row>
    <row r="266" spans="5:7" x14ac:dyDescent="0.25">
      <c r="E266" s="3">
        <f t="shared" ca="1" si="12"/>
        <v>0.40043478520364839</v>
      </c>
      <c r="F266" s="3">
        <f t="shared" ca="1" si="13"/>
        <v>23.120263368842586</v>
      </c>
      <c r="G266" s="3">
        <f t="shared" ca="1" si="14"/>
        <v>23.1202633688426</v>
      </c>
    </row>
    <row r="267" spans="5:7" x14ac:dyDescent="0.25">
      <c r="E267" s="3">
        <f t="shared" ca="1" si="12"/>
        <v>0.57915558050244575</v>
      </c>
      <c r="F267" s="3">
        <f t="shared" ca="1" si="13"/>
        <v>30.61054374106574</v>
      </c>
      <c r="G267" s="3">
        <f t="shared" ca="1" si="14"/>
        <v>30.61054374106574</v>
      </c>
    </row>
    <row r="268" spans="5:7" x14ac:dyDescent="0.25">
      <c r="E268" s="3">
        <f t="shared" ca="1" si="12"/>
        <v>0.76145011488777681</v>
      </c>
      <c r="F268" s="3">
        <f t="shared" ca="1" si="13"/>
        <v>41.458155101308506</v>
      </c>
      <c r="G268" s="3">
        <f t="shared" ca="1" si="14"/>
        <v>41.458155101308506</v>
      </c>
    </row>
    <row r="269" spans="5:7" x14ac:dyDescent="0.25">
      <c r="E269" s="3">
        <f t="shared" ca="1" si="12"/>
        <v>0.13872619927743224</v>
      </c>
      <c r="F269" s="3">
        <f t="shared" ca="1" si="13"/>
        <v>12.936539505808955</v>
      </c>
      <c r="G269" s="3">
        <f t="shared" ca="1" si="14"/>
        <v>12.936539505808957</v>
      </c>
    </row>
    <row r="270" spans="5:7" x14ac:dyDescent="0.25">
      <c r="E270" s="3">
        <f t="shared" ca="1" si="12"/>
        <v>0.24150311251871337</v>
      </c>
      <c r="F270" s="3">
        <f t="shared" ca="1" si="13"/>
        <v>17.154895964356367</v>
      </c>
      <c r="G270" s="3">
        <f t="shared" ca="1" si="14"/>
        <v>17.154895964356374</v>
      </c>
    </row>
    <row r="271" spans="5:7" x14ac:dyDescent="0.25">
      <c r="E271" s="3">
        <f t="shared" ca="1" si="12"/>
        <v>0.40828386164982333</v>
      </c>
      <c r="F271" s="3">
        <f t="shared" ca="1" si="13"/>
        <v>23.420907703357372</v>
      </c>
      <c r="G271" s="3">
        <f t="shared" ca="1" si="14"/>
        <v>23.420907703357361</v>
      </c>
    </row>
    <row r="272" spans="5:7" x14ac:dyDescent="0.25">
      <c r="E272" s="3">
        <f t="shared" ca="1" si="12"/>
        <v>0.91969946703335759</v>
      </c>
      <c r="F272" s="3">
        <f t="shared" ca="1" si="13"/>
        <v>61.300909322849357</v>
      </c>
      <c r="G272" s="3">
        <f t="shared" ca="1" si="14"/>
        <v>61.300909322849357</v>
      </c>
    </row>
    <row r="273" spans="5:7" x14ac:dyDescent="0.25">
      <c r="E273" s="3">
        <f t="shared" ca="1" si="12"/>
        <v>7.3935703217288262E-2</v>
      </c>
      <c r="F273" s="3">
        <f t="shared" ca="1" si="13"/>
        <v>9.5502004818701796</v>
      </c>
      <c r="G273" s="3">
        <f t="shared" ca="1" si="14"/>
        <v>9.5502004818701547</v>
      </c>
    </row>
    <row r="274" spans="5:7" x14ac:dyDescent="0.25">
      <c r="E274" s="3">
        <f t="shared" ca="1" si="12"/>
        <v>0.68700025924688268</v>
      </c>
      <c r="F274" s="3">
        <f t="shared" ca="1" si="13"/>
        <v>36.361896414991449</v>
      </c>
      <c r="G274" s="3">
        <f t="shared" ca="1" si="14"/>
        <v>36.361896414991449</v>
      </c>
    </row>
    <row r="275" spans="5:7" x14ac:dyDescent="0.25">
      <c r="E275" s="3">
        <f t="shared" ca="1" si="12"/>
        <v>0.73392198589109925</v>
      </c>
      <c r="F275" s="3">
        <f t="shared" ca="1" si="13"/>
        <v>39.423176124287266</v>
      </c>
      <c r="G275" s="3">
        <f t="shared" ca="1" si="14"/>
        <v>39.423176124287274</v>
      </c>
    </row>
    <row r="276" spans="5:7" x14ac:dyDescent="0.25">
      <c r="E276" s="3">
        <f t="shared" ca="1" si="12"/>
        <v>0.18018201448290894</v>
      </c>
      <c r="F276" s="3">
        <f t="shared" ca="1" si="13"/>
        <v>14.729330122351374</v>
      </c>
      <c r="G276" s="3">
        <f t="shared" ca="1" si="14"/>
        <v>14.729330122351374</v>
      </c>
    </row>
    <row r="277" spans="5:7" x14ac:dyDescent="0.25">
      <c r="E277" s="3">
        <f t="shared" ca="1" si="12"/>
        <v>0.70602291620273472</v>
      </c>
      <c r="F277" s="3">
        <f t="shared" ca="1" si="13"/>
        <v>37.549502556850896</v>
      </c>
      <c r="G277" s="3">
        <f t="shared" ca="1" si="14"/>
        <v>37.549502556850896</v>
      </c>
    </row>
    <row r="278" spans="5:7" x14ac:dyDescent="0.25">
      <c r="E278" s="3">
        <f t="shared" ca="1" si="12"/>
        <v>0.28315292204089337</v>
      </c>
      <c r="F278" s="3">
        <f t="shared" ca="1" si="13"/>
        <v>18.727328445989276</v>
      </c>
      <c r="G278" s="3">
        <f t="shared" ca="1" si="14"/>
        <v>18.727328445989286</v>
      </c>
    </row>
    <row r="279" spans="5:7" x14ac:dyDescent="0.25">
      <c r="E279" s="3">
        <f t="shared" ca="1" si="12"/>
        <v>0.79821027915673348</v>
      </c>
      <c r="F279" s="3">
        <f t="shared" ca="1" si="13"/>
        <v>44.550040066396193</v>
      </c>
      <c r="G279" s="3">
        <f t="shared" ca="1" si="14"/>
        <v>44.550040066396207</v>
      </c>
    </row>
    <row r="280" spans="5:7" x14ac:dyDescent="0.25">
      <c r="E280" s="3">
        <f t="shared" ca="1" si="12"/>
        <v>0.34272787719120401</v>
      </c>
      <c r="F280" s="3">
        <f t="shared" ca="1" si="13"/>
        <v>20.946236946619212</v>
      </c>
      <c r="G280" s="3">
        <f t="shared" ca="1" si="14"/>
        <v>20.94623694661923</v>
      </c>
    </row>
    <row r="281" spans="5:7" x14ac:dyDescent="0.25">
      <c r="E281" s="3">
        <f t="shared" ca="1" si="12"/>
        <v>0.45550825301068498</v>
      </c>
      <c r="F281" s="3">
        <f t="shared" ca="1" si="13"/>
        <v>25.268177323690352</v>
      </c>
      <c r="G281" s="3">
        <f t="shared" ca="1" si="14"/>
        <v>25.268177323690367</v>
      </c>
    </row>
    <row r="282" spans="5:7" x14ac:dyDescent="0.25">
      <c r="E282" s="3">
        <f t="shared" ca="1" si="12"/>
        <v>0.66666045583890898</v>
      </c>
      <c r="F282" s="3">
        <f t="shared" ca="1" si="13"/>
        <v>35.160684983736587</v>
      </c>
      <c r="G282" s="3">
        <f t="shared" ca="1" si="14"/>
        <v>35.160684983736573</v>
      </c>
    </row>
    <row r="283" spans="5:7" x14ac:dyDescent="0.25">
      <c r="E283" s="3">
        <f t="shared" ca="1" si="12"/>
        <v>0.43616096651148106</v>
      </c>
      <c r="F283" s="3">
        <f t="shared" ca="1" si="13"/>
        <v>24.50250644494789</v>
      </c>
      <c r="G283" s="3">
        <f t="shared" ca="1" si="14"/>
        <v>24.50250644494788</v>
      </c>
    </row>
    <row r="284" spans="5:7" x14ac:dyDescent="0.25">
      <c r="E284" s="3">
        <f t="shared" ca="1" si="12"/>
        <v>0.17085829490196969</v>
      </c>
      <c r="F284" s="3">
        <f t="shared" ca="1" si="13"/>
        <v>14.340619302164358</v>
      </c>
      <c r="G284" s="3">
        <f t="shared" ca="1" si="14"/>
        <v>14.340619302164358</v>
      </c>
    </row>
    <row r="285" spans="5:7" x14ac:dyDescent="0.25">
      <c r="E285" s="3">
        <f t="shared" ca="1" si="12"/>
        <v>0.40412178191606896</v>
      </c>
      <c r="F285" s="3">
        <f t="shared" ca="1" si="13"/>
        <v>23.261296579679225</v>
      </c>
      <c r="G285" s="3">
        <f t="shared" ca="1" si="14"/>
        <v>23.261296579679225</v>
      </c>
    </row>
    <row r="286" spans="5:7" x14ac:dyDescent="0.25">
      <c r="E286" s="3">
        <f t="shared" ca="1" si="12"/>
        <v>0.90100588769233159</v>
      </c>
      <c r="F286" s="3">
        <f t="shared" ca="1" si="13"/>
        <v>57.517892567852243</v>
      </c>
      <c r="G286" s="3">
        <f t="shared" ca="1" si="14"/>
        <v>57.517892567852222</v>
      </c>
    </row>
    <row r="287" spans="5:7" x14ac:dyDescent="0.25">
      <c r="E287" s="3">
        <f t="shared" ca="1" si="12"/>
        <v>0.67218550826655066</v>
      </c>
      <c r="F287" s="3">
        <f t="shared" ca="1" si="13"/>
        <v>35.480495530302072</v>
      </c>
      <c r="G287" s="3">
        <f t="shared" ca="1" si="14"/>
        <v>35.480495530302072</v>
      </c>
    </row>
    <row r="288" spans="5:7" x14ac:dyDescent="0.25">
      <c r="E288" s="3">
        <f t="shared" ca="1" si="12"/>
        <v>0.65678605479989127</v>
      </c>
      <c r="F288" s="3">
        <f t="shared" ca="1" si="13"/>
        <v>34.600373046310693</v>
      </c>
      <c r="G288" s="3">
        <f t="shared" ca="1" si="14"/>
        <v>34.6003730463107</v>
      </c>
    </row>
    <row r="289" spans="5:7" x14ac:dyDescent="0.25">
      <c r="E289" s="3">
        <f t="shared" ca="1" si="12"/>
        <v>0.64248580891309492</v>
      </c>
      <c r="F289" s="3">
        <f t="shared" ca="1" si="13"/>
        <v>33.812906551147286</v>
      </c>
      <c r="G289" s="3">
        <f t="shared" ca="1" si="14"/>
        <v>33.812906551147286</v>
      </c>
    </row>
    <row r="290" spans="5:7" x14ac:dyDescent="0.25">
      <c r="E290" s="3">
        <f t="shared" ca="1" si="12"/>
        <v>6.2043279785580552E-2</v>
      </c>
      <c r="F290" s="3">
        <f t="shared" ca="1" si="13"/>
        <v>8.7717841404609533</v>
      </c>
      <c r="G290" s="3">
        <f t="shared" ca="1" si="14"/>
        <v>8.7717841404609516</v>
      </c>
    </row>
    <row r="291" spans="5:7" x14ac:dyDescent="0.25">
      <c r="E291" s="3">
        <f t="shared" ca="1" si="12"/>
        <v>0.23486397360431288</v>
      </c>
      <c r="F291" s="3">
        <f t="shared" ca="1" si="13"/>
        <v>16.900293430696127</v>
      </c>
      <c r="G291" s="3">
        <f t="shared" ca="1" si="14"/>
        <v>16.900293430696113</v>
      </c>
    </row>
    <row r="292" spans="5:7" x14ac:dyDescent="0.25">
      <c r="E292" s="3">
        <f t="shared" ca="1" si="12"/>
        <v>0.2444089706192546</v>
      </c>
      <c r="F292" s="3">
        <f t="shared" ca="1" si="13"/>
        <v>17.265903761226141</v>
      </c>
      <c r="G292" s="3">
        <f t="shared" ca="1" si="14"/>
        <v>17.265903761226134</v>
      </c>
    </row>
    <row r="293" spans="5:7" x14ac:dyDescent="0.25">
      <c r="E293" s="3">
        <f t="shared" ca="1" si="12"/>
        <v>0.69065666411391435</v>
      </c>
      <c r="F293" s="3">
        <f t="shared" ca="1" si="13"/>
        <v>36.58508355498769</v>
      </c>
      <c r="G293" s="3">
        <f t="shared" ca="1" si="14"/>
        <v>36.58508355498769</v>
      </c>
    </row>
    <row r="294" spans="5:7" x14ac:dyDescent="0.25">
      <c r="E294" s="3">
        <f t="shared" ca="1" si="12"/>
        <v>0.20713462724605325</v>
      </c>
      <c r="F294" s="3">
        <f t="shared" ca="1" si="13"/>
        <v>15.818805707027657</v>
      </c>
      <c r="G294" s="3">
        <f t="shared" ca="1" si="14"/>
        <v>15.818805707027657</v>
      </c>
    </row>
    <row r="295" spans="5:7" x14ac:dyDescent="0.25">
      <c r="E295" s="3">
        <f t="shared" ca="1" si="12"/>
        <v>9.6238181125330002E-2</v>
      </c>
      <c r="F295" s="3">
        <f t="shared" ca="1" si="13"/>
        <v>10.840766491178051</v>
      </c>
      <c r="G295" s="3">
        <f t="shared" ca="1" si="14"/>
        <v>10.840766491178053</v>
      </c>
    </row>
    <row r="296" spans="5:7" x14ac:dyDescent="0.25">
      <c r="E296" s="3">
        <f t="shared" ca="1" si="12"/>
        <v>0.59008714609437152</v>
      </c>
      <c r="F296" s="3">
        <f t="shared" ca="1" si="13"/>
        <v>31.134410354723876</v>
      </c>
      <c r="G296" s="3">
        <f t="shared" ca="1" si="14"/>
        <v>31.134410354723876</v>
      </c>
    </row>
    <row r="297" spans="5:7" x14ac:dyDescent="0.25">
      <c r="E297" s="3">
        <f t="shared" ca="1" si="12"/>
        <v>0.13470510645675293</v>
      </c>
      <c r="F297" s="3">
        <f t="shared" ca="1" si="13"/>
        <v>12.752067588927083</v>
      </c>
      <c r="G297" s="3">
        <f t="shared" ca="1" si="14"/>
        <v>12.752067588927076</v>
      </c>
    </row>
    <row r="298" spans="5:7" x14ac:dyDescent="0.25">
      <c r="E298" s="3">
        <f t="shared" ca="1" si="12"/>
        <v>0.16112460809171869</v>
      </c>
      <c r="F298" s="3">
        <f t="shared" ca="1" si="13"/>
        <v>13.926802960545078</v>
      </c>
      <c r="G298" s="3">
        <f t="shared" ca="1" si="14"/>
        <v>13.926802960545078</v>
      </c>
    </row>
    <row r="299" spans="5:7" x14ac:dyDescent="0.25">
      <c r="E299" s="3">
        <f t="shared" ca="1" si="12"/>
        <v>0.5130712147785923</v>
      </c>
      <c r="F299" s="3">
        <f t="shared" ca="1" si="13"/>
        <v>27.641928699542738</v>
      </c>
      <c r="G299" s="3">
        <f t="shared" ca="1" si="14"/>
        <v>27.641928699542742</v>
      </c>
    </row>
    <row r="300" spans="5:7" x14ac:dyDescent="0.25">
      <c r="E300" s="3">
        <f t="shared" ca="1" si="12"/>
        <v>0.19919543792506444</v>
      </c>
      <c r="F300" s="3">
        <f t="shared" ca="1" si="13"/>
        <v>15.502499015666272</v>
      </c>
      <c r="G300" s="3">
        <f t="shared" ca="1" si="14"/>
        <v>15.502499015666274</v>
      </c>
    </row>
    <row r="301" spans="5:7" x14ac:dyDescent="0.25">
      <c r="E301" s="3">
        <f t="shared" ca="1" si="12"/>
        <v>0.20556639015836398</v>
      </c>
      <c r="F301" s="3">
        <f t="shared" ca="1" si="13"/>
        <v>15.756595115196362</v>
      </c>
      <c r="G301" s="3">
        <f t="shared" ca="1" si="14"/>
        <v>15.756595115196365</v>
      </c>
    </row>
    <row r="302" spans="5:7" x14ac:dyDescent="0.25">
      <c r="E302" s="3">
        <f t="shared" ca="1" si="12"/>
        <v>0.5129865045889358</v>
      </c>
      <c r="F302" s="3">
        <f t="shared" ca="1" si="13"/>
        <v>27.638310281148165</v>
      </c>
      <c r="G302" s="3">
        <f t="shared" ca="1" si="14"/>
        <v>27.638310281148172</v>
      </c>
    </row>
    <row r="303" spans="5:7" x14ac:dyDescent="0.25">
      <c r="E303" s="3">
        <f t="shared" ca="1" si="12"/>
        <v>0.7549682194064723</v>
      </c>
      <c r="F303" s="3">
        <f t="shared" ca="1" si="13"/>
        <v>40.960049592418443</v>
      </c>
      <c r="G303" s="3">
        <f t="shared" ca="1" si="14"/>
        <v>40.960049592418443</v>
      </c>
    </row>
    <row r="304" spans="5:7" x14ac:dyDescent="0.25">
      <c r="E304" s="3">
        <f t="shared" ca="1" si="12"/>
        <v>0.25961522205879473</v>
      </c>
      <c r="F304" s="3">
        <f t="shared" ca="1" si="13"/>
        <v>17.843126289155606</v>
      </c>
      <c r="G304" s="3">
        <f t="shared" ca="1" si="14"/>
        <v>17.843126289155606</v>
      </c>
    </row>
    <row r="305" spans="5:7" x14ac:dyDescent="0.25">
      <c r="E305" s="3">
        <f t="shared" ca="1" si="12"/>
        <v>0.9580724193285487</v>
      </c>
      <c r="F305" s="3">
        <f t="shared" ca="1" si="13"/>
        <v>73.020071070012648</v>
      </c>
      <c r="G305" s="3">
        <f t="shared" ca="1" si="14"/>
        <v>73.020071070012591</v>
      </c>
    </row>
    <row r="306" spans="5:7" x14ac:dyDescent="0.25">
      <c r="E306" s="3">
        <f t="shared" ca="1" si="12"/>
        <v>0.43411287029706935</v>
      </c>
      <c r="F306" s="3">
        <f t="shared" ca="1" si="13"/>
        <v>24.422226485617564</v>
      </c>
      <c r="G306" s="3">
        <f t="shared" ca="1" si="14"/>
        <v>24.422226485617564</v>
      </c>
    </row>
    <row r="307" spans="5:7" x14ac:dyDescent="0.25">
      <c r="E307" s="3">
        <f t="shared" ca="1" si="12"/>
        <v>0.20415701092838578</v>
      </c>
      <c r="F307" s="3">
        <f t="shared" ca="1" si="13"/>
        <v>15.700575625643037</v>
      </c>
      <c r="G307" s="3">
        <f t="shared" ca="1" si="14"/>
        <v>15.700575625643037</v>
      </c>
    </row>
    <row r="308" spans="5:7" x14ac:dyDescent="0.25">
      <c r="E308" s="3">
        <f t="shared" ca="1" si="12"/>
        <v>0.54924977131772212</v>
      </c>
      <c r="F308" s="3">
        <f t="shared" ca="1" si="13"/>
        <v>29.228351202357938</v>
      </c>
      <c r="G308" s="3">
        <f t="shared" ca="1" si="14"/>
        <v>29.228351202357942</v>
      </c>
    </row>
    <row r="309" spans="5:7" x14ac:dyDescent="0.25">
      <c r="E309" s="3">
        <f t="shared" ca="1" si="12"/>
        <v>0.99816408636931464</v>
      </c>
      <c r="F309" s="3">
        <f t="shared" ca="1" si="13"/>
        <v>129.33957430890683</v>
      </c>
      <c r="G309" s="3">
        <f t="shared" ca="1" si="14"/>
        <v>129.33957430890683</v>
      </c>
    </row>
    <row r="310" spans="5:7" x14ac:dyDescent="0.25">
      <c r="E310" s="3">
        <f t="shared" ca="1" si="12"/>
        <v>0.40835782374657237</v>
      </c>
      <c r="F310" s="3">
        <f t="shared" ca="1" si="13"/>
        <v>23.423748067292255</v>
      </c>
      <c r="G310" s="3">
        <f t="shared" ca="1" si="14"/>
        <v>23.423748067292255</v>
      </c>
    </row>
    <row r="311" spans="5:7" x14ac:dyDescent="0.25">
      <c r="E311" s="3">
        <f t="shared" ca="1" si="12"/>
        <v>0.40675978791206691</v>
      </c>
      <c r="F311" s="3">
        <f t="shared" ca="1" si="13"/>
        <v>23.362410137066554</v>
      </c>
      <c r="G311" s="3">
        <f t="shared" ca="1" si="14"/>
        <v>23.362410137066568</v>
      </c>
    </row>
    <row r="312" spans="5:7" x14ac:dyDescent="0.25">
      <c r="E312" s="3">
        <f t="shared" ca="1" si="12"/>
        <v>0.84797186429971749</v>
      </c>
      <c r="F312" s="3">
        <f t="shared" ca="1" si="13"/>
        <v>49.732185053480457</v>
      </c>
      <c r="G312" s="3">
        <f t="shared" ca="1" si="14"/>
        <v>49.732185053480471</v>
      </c>
    </row>
    <row r="313" spans="5:7" x14ac:dyDescent="0.25">
      <c r="E313" s="3">
        <f t="shared" ca="1" si="12"/>
        <v>0.71233530623867847</v>
      </c>
      <c r="F313" s="3">
        <f t="shared" ca="1" si="13"/>
        <v>37.95884492205893</v>
      </c>
      <c r="G313" s="3">
        <f t="shared" ca="1" si="14"/>
        <v>37.95884492205893</v>
      </c>
    </row>
    <row r="314" spans="5:7" x14ac:dyDescent="0.25">
      <c r="E314" s="3">
        <f t="shared" ca="1" si="12"/>
        <v>0.27409999411353969</v>
      </c>
      <c r="F314" s="3">
        <f t="shared" ca="1" si="13"/>
        <v>18.38830743554367</v>
      </c>
      <c r="G314" s="3">
        <f t="shared" ca="1" si="14"/>
        <v>18.388307435543677</v>
      </c>
    </row>
    <row r="315" spans="5:7" x14ac:dyDescent="0.25">
      <c r="E315" s="3">
        <f t="shared" ca="1" si="12"/>
        <v>0.12889991930387523</v>
      </c>
      <c r="F315" s="3">
        <f t="shared" ca="1" si="13"/>
        <v>12.481527978246472</v>
      </c>
      <c r="G315" s="3">
        <f t="shared" ca="1" si="14"/>
        <v>12.48152797824647</v>
      </c>
    </row>
    <row r="316" spans="5:7" x14ac:dyDescent="0.25">
      <c r="E316" s="3">
        <f t="shared" ca="1" si="12"/>
        <v>0.11949235810117365</v>
      </c>
      <c r="F316" s="3">
        <f t="shared" ca="1" si="13"/>
        <v>12.031368921519714</v>
      </c>
      <c r="G316" s="3">
        <f t="shared" ca="1" si="14"/>
        <v>12.031368921519707</v>
      </c>
    </row>
    <row r="317" spans="5:7" x14ac:dyDescent="0.25">
      <c r="E317" s="3">
        <f t="shared" ca="1" si="12"/>
        <v>0.58711308689511676</v>
      </c>
      <c r="F317" s="3">
        <f t="shared" ca="1" si="13"/>
        <v>30.990822492868652</v>
      </c>
      <c r="G317" s="3">
        <f t="shared" ca="1" si="14"/>
        <v>30.990822492868652</v>
      </c>
    </row>
    <row r="318" spans="5:7" x14ac:dyDescent="0.25">
      <c r="E318" s="3">
        <f t="shared" ca="1" si="12"/>
        <v>0.31884887253015226</v>
      </c>
      <c r="F318" s="3">
        <f t="shared" ca="1" si="13"/>
        <v>20.057219023475362</v>
      </c>
      <c r="G318" s="3">
        <f t="shared" ca="1" si="14"/>
        <v>20.057219023475323</v>
      </c>
    </row>
    <row r="319" spans="5:7" x14ac:dyDescent="0.25">
      <c r="E319" s="3">
        <f t="shared" ca="1" si="12"/>
        <v>0.72738551815133234</v>
      </c>
      <c r="F319" s="3">
        <f t="shared" ca="1" si="13"/>
        <v>38.96866001587837</v>
      </c>
      <c r="G319" s="3">
        <f t="shared" ca="1" si="14"/>
        <v>38.968660015878363</v>
      </c>
    </row>
    <row r="320" spans="5:7" x14ac:dyDescent="0.25">
      <c r="E320" s="3">
        <f t="shared" ca="1" si="12"/>
        <v>0.14828250871647219</v>
      </c>
      <c r="F320" s="3">
        <f t="shared" ca="1" si="13"/>
        <v>13.36625277663763</v>
      </c>
      <c r="G320" s="3">
        <f t="shared" ca="1" si="14"/>
        <v>13.366252776637635</v>
      </c>
    </row>
    <row r="321" spans="5:7" x14ac:dyDescent="0.25">
      <c r="E321" s="3">
        <f t="shared" ca="1" si="12"/>
        <v>0.44882836670514137</v>
      </c>
      <c r="F321" s="3">
        <f t="shared" ca="1" si="13"/>
        <v>25.002266381992488</v>
      </c>
      <c r="G321" s="3">
        <f t="shared" ca="1" si="14"/>
        <v>25.002266381992492</v>
      </c>
    </row>
    <row r="322" spans="5:7" x14ac:dyDescent="0.25">
      <c r="E322" s="3">
        <f t="shared" ca="1" si="12"/>
        <v>0.41762067133937342</v>
      </c>
      <c r="F322" s="3">
        <f t="shared" ca="1" si="13"/>
        <v>23.78062639038242</v>
      </c>
      <c r="G322" s="3">
        <f t="shared" ca="1" si="14"/>
        <v>23.780626390382434</v>
      </c>
    </row>
    <row r="323" spans="5:7" x14ac:dyDescent="0.25">
      <c r="E323" s="3">
        <f t="shared" ref="E323:E386" ca="1" si="15">RAND()</f>
        <v>0.9682696800269267</v>
      </c>
      <c r="F323" s="3">
        <f t="shared" ca="1" si="13"/>
        <v>78.039695760300376</v>
      </c>
      <c r="G323" s="3">
        <f t="shared" ca="1" si="14"/>
        <v>78.039695760300447</v>
      </c>
    </row>
    <row r="324" spans="5:7" x14ac:dyDescent="0.25">
      <c r="E324" s="3">
        <f t="shared" ca="1" si="15"/>
        <v>0.22856695989850406</v>
      </c>
      <c r="F324" s="3">
        <f t="shared" ref="F324:F387" ca="1" si="16">$C$3-$C$4*LN(_xlfn.NORM.S.INV(1-E324/2)^2)</f>
        <v>16.657436858015092</v>
      </c>
      <c r="G324" s="3">
        <f t="shared" ref="G324:G387" ca="1" si="17">$C$3-$C$4*LN(2*_xlfn.GAMMA.INV(1-E324,0.5,1))</f>
        <v>16.657436858015096</v>
      </c>
    </row>
    <row r="325" spans="5:7" x14ac:dyDescent="0.25">
      <c r="E325" s="3">
        <f t="shared" ca="1" si="15"/>
        <v>0.26533237710424373</v>
      </c>
      <c r="F325" s="3">
        <f t="shared" ca="1" si="16"/>
        <v>18.058774789701594</v>
      </c>
      <c r="G325" s="3">
        <f t="shared" ca="1" si="17"/>
        <v>18.058774789701598</v>
      </c>
    </row>
    <row r="326" spans="5:7" x14ac:dyDescent="0.25">
      <c r="E326" s="3">
        <f t="shared" ca="1" si="15"/>
        <v>8.5004616003892308E-2</v>
      </c>
      <c r="F326" s="3">
        <f t="shared" ca="1" si="16"/>
        <v>10.213498821712793</v>
      </c>
      <c r="G326" s="3">
        <f t="shared" ca="1" si="17"/>
        <v>10.213498821712792</v>
      </c>
    </row>
    <row r="327" spans="5:7" x14ac:dyDescent="0.25">
      <c r="E327" s="3">
        <f t="shared" ca="1" si="15"/>
        <v>0.49991819018250094</v>
      </c>
      <c r="F327" s="3">
        <f t="shared" ca="1" si="16"/>
        <v>27.084943381932099</v>
      </c>
      <c r="G327" s="3">
        <f t="shared" ca="1" si="17"/>
        <v>27.084943381932099</v>
      </c>
    </row>
    <row r="328" spans="5:7" x14ac:dyDescent="0.25">
      <c r="E328" s="3">
        <f t="shared" ca="1" si="15"/>
        <v>0.10082904794243741</v>
      </c>
      <c r="F328" s="3">
        <f t="shared" ca="1" si="16"/>
        <v>11.08616677406842</v>
      </c>
      <c r="G328" s="3">
        <f t="shared" ca="1" si="17"/>
        <v>11.086166774068417</v>
      </c>
    </row>
    <row r="329" spans="5:7" x14ac:dyDescent="0.25">
      <c r="E329" s="3">
        <f t="shared" ca="1" si="15"/>
        <v>0.50053085899207417</v>
      </c>
      <c r="F329" s="3">
        <f t="shared" ca="1" si="16"/>
        <v>27.110676662905554</v>
      </c>
      <c r="G329" s="3">
        <f t="shared" ca="1" si="17"/>
        <v>27.110676662905547</v>
      </c>
    </row>
    <row r="330" spans="5:7" x14ac:dyDescent="0.25">
      <c r="E330" s="3">
        <f t="shared" ca="1" si="15"/>
        <v>0.44590756826721578</v>
      </c>
      <c r="F330" s="3">
        <f t="shared" ca="1" si="16"/>
        <v>24.886524212161884</v>
      </c>
      <c r="G330" s="3">
        <f t="shared" ca="1" si="17"/>
        <v>24.886524212161888</v>
      </c>
    </row>
    <row r="331" spans="5:7" x14ac:dyDescent="0.25">
      <c r="E331" s="3">
        <f t="shared" ca="1" si="15"/>
        <v>0.37153322076947248</v>
      </c>
      <c r="F331" s="3">
        <f t="shared" ca="1" si="16"/>
        <v>22.02484398567384</v>
      </c>
      <c r="G331" s="3">
        <f t="shared" ca="1" si="17"/>
        <v>22.024843985673829</v>
      </c>
    </row>
    <row r="332" spans="5:7" x14ac:dyDescent="0.25">
      <c r="E332" s="3">
        <f t="shared" ca="1" si="15"/>
        <v>0.59643455498853926</v>
      </c>
      <c r="F332" s="3">
        <f t="shared" ca="1" si="16"/>
        <v>31.443617282699094</v>
      </c>
      <c r="G332" s="3">
        <f t="shared" ca="1" si="17"/>
        <v>31.443617282699094</v>
      </c>
    </row>
    <row r="333" spans="5:7" x14ac:dyDescent="0.25">
      <c r="E333" s="3">
        <f t="shared" ca="1" si="15"/>
        <v>0.79353158926968503</v>
      </c>
      <c r="F333" s="3">
        <f t="shared" ca="1" si="16"/>
        <v>44.128129694819144</v>
      </c>
      <c r="G333" s="3">
        <f t="shared" ca="1" si="17"/>
        <v>44.128129694819151</v>
      </c>
    </row>
    <row r="334" spans="5:7" x14ac:dyDescent="0.25">
      <c r="E334" s="3">
        <f t="shared" ca="1" si="15"/>
        <v>0.234803739698626</v>
      </c>
      <c r="F334" s="3">
        <f t="shared" ca="1" si="16"/>
        <v>16.897976962651381</v>
      </c>
      <c r="G334" s="3">
        <f t="shared" ca="1" si="17"/>
        <v>16.897976962651381</v>
      </c>
    </row>
    <row r="335" spans="5:7" x14ac:dyDescent="0.25">
      <c r="E335" s="3">
        <f t="shared" ca="1" si="15"/>
        <v>0.54258135061709512</v>
      </c>
      <c r="F335" s="3">
        <f t="shared" ca="1" si="16"/>
        <v>28.929404087693705</v>
      </c>
      <c r="G335" s="3">
        <f t="shared" ca="1" si="17"/>
        <v>28.929404087693705</v>
      </c>
    </row>
    <row r="336" spans="5:7" x14ac:dyDescent="0.25">
      <c r="E336" s="3">
        <f t="shared" ca="1" si="15"/>
        <v>0.813719911783644</v>
      </c>
      <c r="F336" s="3">
        <f t="shared" ca="1" si="16"/>
        <v>46.018876786982915</v>
      </c>
      <c r="G336" s="3">
        <f t="shared" ca="1" si="17"/>
        <v>46.018876786982915</v>
      </c>
    </row>
    <row r="337" spans="5:7" x14ac:dyDescent="0.25">
      <c r="E337" s="3">
        <f t="shared" ca="1" si="15"/>
        <v>0.97171908749242553</v>
      </c>
      <c r="F337" s="3">
        <f t="shared" ca="1" si="16"/>
        <v>80.112212461754993</v>
      </c>
      <c r="G337" s="3">
        <f t="shared" ca="1" si="17"/>
        <v>80.112212461755007</v>
      </c>
    </row>
    <row r="338" spans="5:7" x14ac:dyDescent="0.25">
      <c r="E338" s="3">
        <f t="shared" ca="1" si="15"/>
        <v>0.74736528863913099</v>
      </c>
      <c r="F338" s="3">
        <f t="shared" ca="1" si="16"/>
        <v>40.391218650477342</v>
      </c>
      <c r="G338" s="3">
        <f t="shared" ca="1" si="17"/>
        <v>40.391218650477327</v>
      </c>
    </row>
    <row r="339" spans="5:7" x14ac:dyDescent="0.25">
      <c r="E339" s="3">
        <f t="shared" ca="1" si="15"/>
        <v>0.12662636563669682</v>
      </c>
      <c r="F339" s="3">
        <f t="shared" ca="1" si="16"/>
        <v>12.374125171193814</v>
      </c>
      <c r="G339" s="3">
        <f t="shared" ca="1" si="17"/>
        <v>12.374125171193818</v>
      </c>
    </row>
    <row r="340" spans="5:7" x14ac:dyDescent="0.25">
      <c r="E340" s="3">
        <f t="shared" ca="1" si="15"/>
        <v>0.22228331072523544</v>
      </c>
      <c r="F340" s="3">
        <f t="shared" ca="1" si="16"/>
        <v>16.413617358761215</v>
      </c>
      <c r="G340" s="3">
        <f t="shared" ca="1" si="17"/>
        <v>16.413617358761229</v>
      </c>
    </row>
    <row r="341" spans="5:7" x14ac:dyDescent="0.25">
      <c r="E341" s="3">
        <f t="shared" ca="1" si="15"/>
        <v>0.64546694991571196</v>
      </c>
      <c r="F341" s="3">
        <f t="shared" ca="1" si="16"/>
        <v>33.974832340033409</v>
      </c>
      <c r="G341" s="3">
        <f t="shared" ca="1" si="17"/>
        <v>33.974832340033409</v>
      </c>
    </row>
    <row r="342" spans="5:7" x14ac:dyDescent="0.25">
      <c r="E342" s="3">
        <f t="shared" ca="1" si="15"/>
        <v>0.11677811843475716</v>
      </c>
      <c r="F342" s="3">
        <f t="shared" ca="1" si="16"/>
        <v>11.898515191829208</v>
      </c>
      <c r="G342" s="3">
        <f t="shared" ca="1" si="17"/>
        <v>11.898515191829205</v>
      </c>
    </row>
    <row r="343" spans="5:7" x14ac:dyDescent="0.25">
      <c r="E343" s="3">
        <f t="shared" ca="1" si="15"/>
        <v>0.16903681239333845</v>
      </c>
      <c r="F343" s="3">
        <f t="shared" ca="1" si="16"/>
        <v>14.263836557780854</v>
      </c>
      <c r="G343" s="3">
        <f t="shared" ca="1" si="17"/>
        <v>14.263836557780849</v>
      </c>
    </row>
    <row r="344" spans="5:7" x14ac:dyDescent="0.25">
      <c r="E344" s="3">
        <f t="shared" ca="1" si="15"/>
        <v>0.38962853405619824</v>
      </c>
      <c r="F344" s="3">
        <f t="shared" ca="1" si="16"/>
        <v>22.708717841172007</v>
      </c>
      <c r="G344" s="3">
        <f t="shared" ca="1" si="17"/>
        <v>22.708717841172007</v>
      </c>
    </row>
    <row r="345" spans="5:7" x14ac:dyDescent="0.25">
      <c r="E345" s="3">
        <f t="shared" ca="1" si="15"/>
        <v>0.62945533225848094</v>
      </c>
      <c r="F345" s="3">
        <f t="shared" ca="1" si="16"/>
        <v>33.11817660142863</v>
      </c>
      <c r="G345" s="3">
        <f t="shared" ca="1" si="17"/>
        <v>33.118176601428637</v>
      </c>
    </row>
    <row r="346" spans="5:7" x14ac:dyDescent="0.25">
      <c r="E346" s="3">
        <f t="shared" ca="1" si="15"/>
        <v>0.34916029647899749</v>
      </c>
      <c r="F346" s="3">
        <f t="shared" ca="1" si="16"/>
        <v>21.186299942706142</v>
      </c>
      <c r="G346" s="3">
        <f t="shared" ca="1" si="17"/>
        <v>21.186299942706142</v>
      </c>
    </row>
    <row r="347" spans="5:7" x14ac:dyDescent="0.25">
      <c r="E347" s="3">
        <f t="shared" ca="1" si="15"/>
        <v>0.56995585515288016</v>
      </c>
      <c r="F347" s="3">
        <f t="shared" ca="1" si="16"/>
        <v>30.177717520136632</v>
      </c>
      <c r="G347" s="3">
        <f t="shared" ca="1" si="17"/>
        <v>30.177717520136625</v>
      </c>
    </row>
    <row r="348" spans="5:7" x14ac:dyDescent="0.25">
      <c r="E348" s="3">
        <f t="shared" ca="1" si="15"/>
        <v>0.84046948325318838</v>
      </c>
      <c r="F348" s="3">
        <f t="shared" ca="1" si="16"/>
        <v>48.853887835820835</v>
      </c>
      <c r="G348" s="3">
        <f t="shared" ca="1" si="17"/>
        <v>48.853887835820849</v>
      </c>
    </row>
    <row r="349" spans="5:7" x14ac:dyDescent="0.25">
      <c r="E349" s="3">
        <f t="shared" ca="1" si="15"/>
        <v>0.29404739202346164</v>
      </c>
      <c r="F349" s="3">
        <f t="shared" ca="1" si="16"/>
        <v>19.134054186503644</v>
      </c>
      <c r="G349" s="3">
        <f t="shared" ca="1" si="17"/>
        <v>19.134054186503647</v>
      </c>
    </row>
    <row r="350" spans="5:7" x14ac:dyDescent="0.25">
      <c r="E350" s="3">
        <f t="shared" ca="1" si="15"/>
        <v>0.26630161775674832</v>
      </c>
      <c r="F350" s="3">
        <f t="shared" ca="1" si="16"/>
        <v>18.09527041763242</v>
      </c>
      <c r="G350" s="3">
        <f t="shared" ca="1" si="17"/>
        <v>18.09527041763242</v>
      </c>
    </row>
    <row r="351" spans="5:7" x14ac:dyDescent="0.25">
      <c r="E351" s="3">
        <f t="shared" ca="1" si="15"/>
        <v>0.23113134293638804</v>
      </c>
      <c r="F351" s="3">
        <f t="shared" ca="1" si="16"/>
        <v>16.756507997430141</v>
      </c>
      <c r="G351" s="3">
        <f t="shared" ca="1" si="17"/>
        <v>16.756507997430134</v>
      </c>
    </row>
    <row r="352" spans="5:7" x14ac:dyDescent="0.25">
      <c r="E352" s="3">
        <f t="shared" ca="1" si="15"/>
        <v>0.76132339981609998</v>
      </c>
      <c r="F352" s="3">
        <f t="shared" ca="1" si="16"/>
        <v>41.448296941541031</v>
      </c>
      <c r="G352" s="3">
        <f t="shared" ca="1" si="17"/>
        <v>41.448296941541031</v>
      </c>
    </row>
    <row r="353" spans="5:7" x14ac:dyDescent="0.25">
      <c r="E353" s="3">
        <f t="shared" ca="1" si="15"/>
        <v>0.52140788184339293</v>
      </c>
      <c r="F353" s="3">
        <f t="shared" ca="1" si="16"/>
        <v>28.000103366171928</v>
      </c>
      <c r="G353" s="3">
        <f t="shared" ca="1" si="17"/>
        <v>28.000103366171928</v>
      </c>
    </row>
    <row r="354" spans="5:7" x14ac:dyDescent="0.25">
      <c r="E354" s="3">
        <f t="shared" ca="1" si="15"/>
        <v>0.12141752083540691</v>
      </c>
      <c r="F354" s="3">
        <f t="shared" ca="1" si="16"/>
        <v>12.124758377290268</v>
      </c>
      <c r="G354" s="3">
        <f t="shared" ca="1" si="17"/>
        <v>12.124758377290265</v>
      </c>
    </row>
    <row r="355" spans="5:7" x14ac:dyDescent="0.25">
      <c r="E355" s="3">
        <f t="shared" ca="1" si="15"/>
        <v>0.57907703357650753</v>
      </c>
      <c r="F355" s="3">
        <f t="shared" ca="1" si="16"/>
        <v>30.606817842914189</v>
      </c>
      <c r="G355" s="3">
        <f t="shared" ca="1" si="17"/>
        <v>30.606817842914182</v>
      </c>
    </row>
    <row r="356" spans="5:7" x14ac:dyDescent="0.25">
      <c r="E356" s="3">
        <f t="shared" ca="1" si="15"/>
        <v>0.16749427661227823</v>
      </c>
      <c r="F356" s="3">
        <f t="shared" ca="1" si="16"/>
        <v>14.198583618601793</v>
      </c>
      <c r="G356" s="3">
        <f t="shared" ca="1" si="17"/>
        <v>14.198583618601795</v>
      </c>
    </row>
    <row r="357" spans="5:7" x14ac:dyDescent="0.25">
      <c r="E357" s="3">
        <f t="shared" ca="1" si="15"/>
        <v>5.6694176768776194E-2</v>
      </c>
      <c r="F357" s="3">
        <f t="shared" ca="1" si="16"/>
        <v>8.3930774007230848</v>
      </c>
      <c r="G357" s="3">
        <f t="shared" ca="1" si="17"/>
        <v>8.3930774007230777</v>
      </c>
    </row>
    <row r="358" spans="5:7" x14ac:dyDescent="0.25">
      <c r="E358" s="3">
        <f t="shared" ca="1" si="15"/>
        <v>0.67956484325371991</v>
      </c>
      <c r="F358" s="3">
        <f t="shared" ca="1" si="16"/>
        <v>35.915053696067048</v>
      </c>
      <c r="G358" s="3">
        <f t="shared" ca="1" si="17"/>
        <v>35.915053696067062</v>
      </c>
    </row>
    <row r="359" spans="5:7" x14ac:dyDescent="0.25">
      <c r="E359" s="3">
        <f t="shared" ca="1" si="15"/>
        <v>2.8955028470645905E-2</v>
      </c>
      <c r="F359" s="3">
        <f t="shared" ca="1" si="16"/>
        <v>5.9383451348830949</v>
      </c>
      <c r="G359" s="3">
        <f t="shared" ca="1" si="17"/>
        <v>5.9383451348830949</v>
      </c>
    </row>
    <row r="360" spans="5:7" x14ac:dyDescent="0.25">
      <c r="E360" s="3">
        <f t="shared" ca="1" si="15"/>
        <v>0.36401184840344314</v>
      </c>
      <c r="F360" s="3">
        <f t="shared" ca="1" si="16"/>
        <v>21.742210165017536</v>
      </c>
      <c r="G360" s="3">
        <f t="shared" ca="1" si="17"/>
        <v>21.742210165017536</v>
      </c>
    </row>
    <row r="361" spans="5:7" x14ac:dyDescent="0.25">
      <c r="E361" s="3">
        <f t="shared" ca="1" si="15"/>
        <v>0.65437907137974682</v>
      </c>
      <c r="F361" s="3">
        <f t="shared" ca="1" si="16"/>
        <v>34.465895249002884</v>
      </c>
      <c r="G361" s="3">
        <f t="shared" ca="1" si="17"/>
        <v>34.465895249002884</v>
      </c>
    </row>
    <row r="362" spans="5:7" x14ac:dyDescent="0.25">
      <c r="E362" s="3">
        <f t="shared" ca="1" si="15"/>
        <v>0.90419673195218231</v>
      </c>
      <c r="F362" s="3">
        <f t="shared" ca="1" si="16"/>
        <v>58.11058954822154</v>
      </c>
      <c r="G362" s="3">
        <f t="shared" ca="1" si="17"/>
        <v>58.110589548221569</v>
      </c>
    </row>
    <row r="363" spans="5:7" x14ac:dyDescent="0.25">
      <c r="E363" s="3">
        <f t="shared" ca="1" si="15"/>
        <v>0.7650146314843278</v>
      </c>
      <c r="F363" s="3">
        <f t="shared" ca="1" si="16"/>
        <v>41.737496371946492</v>
      </c>
      <c r="G363" s="3">
        <f t="shared" ca="1" si="17"/>
        <v>41.737496371946492</v>
      </c>
    </row>
    <row r="364" spans="5:7" x14ac:dyDescent="0.25">
      <c r="E364" s="3">
        <f t="shared" ca="1" si="15"/>
        <v>0.5181786736452505</v>
      </c>
      <c r="F364" s="3">
        <f t="shared" ca="1" si="16"/>
        <v>27.860872443576511</v>
      </c>
      <c r="G364" s="3">
        <f t="shared" ca="1" si="17"/>
        <v>27.860872443576515</v>
      </c>
    </row>
    <row r="365" spans="5:7" x14ac:dyDescent="0.25">
      <c r="E365" s="3">
        <f t="shared" ca="1" si="15"/>
        <v>0.37426191146942622</v>
      </c>
      <c r="F365" s="3">
        <f t="shared" ca="1" si="16"/>
        <v>22.127596672893919</v>
      </c>
      <c r="G365" s="3">
        <f t="shared" ca="1" si="17"/>
        <v>22.127596672893915</v>
      </c>
    </row>
    <row r="366" spans="5:7" x14ac:dyDescent="0.25">
      <c r="E366" s="3">
        <f t="shared" ca="1" si="15"/>
        <v>0.35840784353010668</v>
      </c>
      <c r="F366" s="3">
        <f t="shared" ca="1" si="16"/>
        <v>21.5321388738001</v>
      </c>
      <c r="G366" s="3">
        <f t="shared" ca="1" si="17"/>
        <v>21.532138873800111</v>
      </c>
    </row>
    <row r="367" spans="5:7" x14ac:dyDescent="0.25">
      <c r="E367" s="3">
        <f t="shared" ca="1" si="15"/>
        <v>0.63402688573454924</v>
      </c>
      <c r="F367" s="3">
        <f t="shared" ca="1" si="16"/>
        <v>33.359552927148471</v>
      </c>
      <c r="G367" s="3">
        <f t="shared" ca="1" si="17"/>
        <v>33.359552927148471</v>
      </c>
    </row>
    <row r="368" spans="5:7" x14ac:dyDescent="0.25">
      <c r="E368" s="3">
        <f t="shared" ca="1" si="15"/>
        <v>0.18436494241385482</v>
      </c>
      <c r="F368" s="3">
        <f t="shared" ca="1" si="16"/>
        <v>14.901531524167119</v>
      </c>
      <c r="G368" s="3">
        <f t="shared" ca="1" si="17"/>
        <v>14.901531524167119</v>
      </c>
    </row>
    <row r="369" spans="5:7" x14ac:dyDescent="0.25">
      <c r="E369" s="3">
        <f t="shared" ca="1" si="15"/>
        <v>0.20522668428661062</v>
      </c>
      <c r="F369" s="3">
        <f t="shared" ca="1" si="16"/>
        <v>15.74310227936742</v>
      </c>
      <c r="G369" s="3">
        <f t="shared" ca="1" si="17"/>
        <v>15.743102279367424</v>
      </c>
    </row>
    <row r="370" spans="5:7" x14ac:dyDescent="0.25">
      <c r="E370" s="3">
        <f t="shared" ca="1" si="15"/>
        <v>0.8550009725565455</v>
      </c>
      <c r="F370" s="3">
        <f t="shared" ca="1" si="16"/>
        <v>50.594303643788628</v>
      </c>
      <c r="G370" s="3">
        <f t="shared" ca="1" si="17"/>
        <v>50.594303643788628</v>
      </c>
    </row>
    <row r="371" spans="5:7" x14ac:dyDescent="0.25">
      <c r="E371" s="3">
        <f t="shared" ca="1" si="15"/>
        <v>0.99931625101127197</v>
      </c>
      <c r="F371" s="3">
        <f t="shared" ca="1" si="16"/>
        <v>147.11830774757163</v>
      </c>
      <c r="G371" s="3">
        <f t="shared" ca="1" si="17"/>
        <v>147.11830774756868</v>
      </c>
    </row>
    <row r="372" spans="5:7" x14ac:dyDescent="0.25">
      <c r="E372" s="3">
        <f t="shared" ca="1" si="15"/>
        <v>0.92150498411835524</v>
      </c>
      <c r="F372" s="3">
        <f t="shared" ca="1" si="16"/>
        <v>61.711607871454639</v>
      </c>
      <c r="G372" s="3">
        <f t="shared" ca="1" si="17"/>
        <v>61.711607871454618</v>
      </c>
    </row>
    <row r="373" spans="5:7" x14ac:dyDescent="0.25">
      <c r="E373" s="3">
        <f t="shared" ca="1" si="15"/>
        <v>0.31180005766632279</v>
      </c>
      <c r="F373" s="3">
        <f t="shared" ca="1" si="16"/>
        <v>19.795032197831762</v>
      </c>
      <c r="G373" s="3">
        <f t="shared" ca="1" si="17"/>
        <v>19.79503219783183</v>
      </c>
    </row>
    <row r="374" spans="5:7" x14ac:dyDescent="0.25">
      <c r="E374" s="3">
        <f t="shared" ca="1" si="15"/>
        <v>0.27521965271955628</v>
      </c>
      <c r="F374" s="3">
        <f t="shared" ca="1" si="16"/>
        <v>18.430299398998322</v>
      </c>
      <c r="G374" s="3">
        <f t="shared" ca="1" si="17"/>
        <v>18.430299398998322</v>
      </c>
    </row>
    <row r="375" spans="5:7" x14ac:dyDescent="0.25">
      <c r="E375" s="3">
        <f t="shared" ca="1" si="15"/>
        <v>0.99661628830972837</v>
      </c>
      <c r="F375" s="3">
        <f t="shared" ca="1" si="16"/>
        <v>118.33377839562016</v>
      </c>
      <c r="G375" s="3">
        <f t="shared" ca="1" si="17"/>
        <v>118.33377839561958</v>
      </c>
    </row>
    <row r="376" spans="5:7" x14ac:dyDescent="0.25">
      <c r="E376" s="3">
        <f t="shared" ca="1" si="15"/>
        <v>0.16510813222200815</v>
      </c>
      <c r="F376" s="3">
        <f t="shared" ca="1" si="16"/>
        <v>14.097219102799739</v>
      </c>
      <c r="G376" s="3">
        <f t="shared" ca="1" si="17"/>
        <v>14.097219102799746</v>
      </c>
    </row>
    <row r="377" spans="5:7" x14ac:dyDescent="0.25">
      <c r="E377" s="3">
        <f t="shared" ca="1" si="15"/>
        <v>0.81233154690086085</v>
      </c>
      <c r="F377" s="3">
        <f t="shared" ca="1" si="16"/>
        <v>45.882697827205845</v>
      </c>
      <c r="G377" s="3">
        <f t="shared" ca="1" si="17"/>
        <v>45.882697827205831</v>
      </c>
    </row>
    <row r="378" spans="5:7" x14ac:dyDescent="0.25">
      <c r="E378" s="3">
        <f t="shared" ca="1" si="15"/>
        <v>0.79381913846874308</v>
      </c>
      <c r="F378" s="3">
        <f t="shared" ca="1" si="16"/>
        <v>44.153795720488439</v>
      </c>
      <c r="G378" s="3">
        <f t="shared" ca="1" si="17"/>
        <v>44.153795720488432</v>
      </c>
    </row>
    <row r="379" spans="5:7" x14ac:dyDescent="0.25">
      <c r="E379" s="3">
        <f t="shared" ca="1" si="15"/>
        <v>0.23175548183323447</v>
      </c>
      <c r="F379" s="3">
        <f t="shared" ca="1" si="16"/>
        <v>16.780584593563251</v>
      </c>
      <c r="G379" s="3">
        <f t="shared" ca="1" si="17"/>
        <v>16.780584593563255</v>
      </c>
    </row>
    <row r="380" spans="5:7" x14ac:dyDescent="0.25">
      <c r="E380" s="3">
        <f t="shared" ca="1" si="15"/>
        <v>0.32565997190513818</v>
      </c>
      <c r="F380" s="3">
        <f t="shared" ca="1" si="16"/>
        <v>20.310585382870737</v>
      </c>
      <c r="G380" s="3">
        <f t="shared" ca="1" si="17"/>
        <v>20.310585382870784</v>
      </c>
    </row>
    <row r="381" spans="5:7" x14ac:dyDescent="0.25">
      <c r="E381" s="3">
        <f t="shared" ca="1" si="15"/>
        <v>0.32118585896905516</v>
      </c>
      <c r="F381" s="3">
        <f t="shared" ca="1" si="16"/>
        <v>20.14414513416224</v>
      </c>
      <c r="G381" s="3">
        <f t="shared" ca="1" si="17"/>
        <v>20.144145134162216</v>
      </c>
    </row>
    <row r="382" spans="5:7" x14ac:dyDescent="0.25">
      <c r="E382" s="3">
        <f t="shared" ca="1" si="15"/>
        <v>0.95622476084956787</v>
      </c>
      <c r="F382" s="3">
        <f t="shared" ca="1" si="16"/>
        <v>72.243083056329596</v>
      </c>
      <c r="G382" s="3">
        <f t="shared" ca="1" si="17"/>
        <v>72.243083056329539</v>
      </c>
    </row>
    <row r="383" spans="5:7" x14ac:dyDescent="0.25">
      <c r="E383" s="3">
        <f t="shared" ca="1" si="15"/>
        <v>0.26261937348794451</v>
      </c>
      <c r="F383" s="3">
        <f t="shared" ca="1" si="16"/>
        <v>17.956523792450401</v>
      </c>
      <c r="G383" s="3">
        <f t="shared" ca="1" si="17"/>
        <v>17.956523792450405</v>
      </c>
    </row>
    <row r="384" spans="5:7" x14ac:dyDescent="0.25">
      <c r="E384" s="3">
        <f t="shared" ca="1" si="15"/>
        <v>0.91448427290546075</v>
      </c>
      <c r="F384" s="3">
        <f t="shared" ca="1" si="16"/>
        <v>60.164177798191275</v>
      </c>
      <c r="G384" s="3">
        <f t="shared" ca="1" si="17"/>
        <v>60.164177798191275</v>
      </c>
    </row>
    <row r="385" spans="5:7" x14ac:dyDescent="0.25">
      <c r="E385" s="3">
        <f t="shared" ca="1" si="15"/>
        <v>0.90156374822672436</v>
      </c>
      <c r="F385" s="3">
        <f t="shared" ca="1" si="16"/>
        <v>57.6201379658674</v>
      </c>
      <c r="G385" s="3">
        <f t="shared" ca="1" si="17"/>
        <v>57.620137965867386</v>
      </c>
    </row>
    <row r="386" spans="5:7" x14ac:dyDescent="0.25">
      <c r="E386" s="3">
        <f t="shared" ca="1" si="15"/>
        <v>0.65248949171329318</v>
      </c>
      <c r="F386" s="3">
        <f t="shared" ca="1" si="16"/>
        <v>34.360884863223859</v>
      </c>
      <c r="G386" s="3">
        <f t="shared" ca="1" si="17"/>
        <v>34.360884863223859</v>
      </c>
    </row>
    <row r="387" spans="5:7" x14ac:dyDescent="0.25">
      <c r="E387" s="3">
        <f t="shared" ref="E387:E450" ca="1" si="18">RAND()</f>
        <v>0.94034674873227697</v>
      </c>
      <c r="F387" s="3">
        <f t="shared" ca="1" si="16"/>
        <v>66.664680789076826</v>
      </c>
      <c r="G387" s="3">
        <f t="shared" ca="1" si="17"/>
        <v>66.664680789076826</v>
      </c>
    </row>
    <row r="388" spans="5:7" x14ac:dyDescent="0.25">
      <c r="E388" s="3">
        <f t="shared" ca="1" si="18"/>
        <v>0.8616510012308638</v>
      </c>
      <c r="F388" s="3">
        <f t="shared" ref="F388:F451" ca="1" si="19">$C$3-$C$4*LN(_xlfn.NORM.S.INV(1-E388/2)^2)</f>
        <v>51.448391405137691</v>
      </c>
      <c r="G388" s="3">
        <f t="shared" ref="G388:G451" ca="1" si="20">$C$3-$C$4*LN(2*_xlfn.GAMMA.INV(1-E388,0.5,1))</f>
        <v>51.448391405137698</v>
      </c>
    </row>
    <row r="389" spans="5:7" x14ac:dyDescent="0.25">
      <c r="E389" s="3">
        <f t="shared" ca="1" si="18"/>
        <v>0.85577826509929356</v>
      </c>
      <c r="F389" s="3">
        <f t="shared" ca="1" si="19"/>
        <v>50.692133643716915</v>
      </c>
      <c r="G389" s="3">
        <f t="shared" ca="1" si="20"/>
        <v>50.692133643716915</v>
      </c>
    </row>
    <row r="390" spans="5:7" x14ac:dyDescent="0.25">
      <c r="E390" s="3">
        <f t="shared" ca="1" si="18"/>
        <v>3.3829138348271726E-2</v>
      </c>
      <c r="F390" s="3">
        <f t="shared" ca="1" si="19"/>
        <v>6.4566685248590403</v>
      </c>
      <c r="G390" s="3">
        <f t="shared" ca="1" si="20"/>
        <v>6.4566685248590279</v>
      </c>
    </row>
    <row r="391" spans="5:7" x14ac:dyDescent="0.25">
      <c r="E391" s="3">
        <f t="shared" ca="1" si="18"/>
        <v>0.11855825115101071</v>
      </c>
      <c r="F391" s="3">
        <f t="shared" ca="1" si="19"/>
        <v>11.985806423853356</v>
      </c>
      <c r="G391" s="3">
        <f t="shared" ca="1" si="20"/>
        <v>11.985806423853351</v>
      </c>
    </row>
    <row r="392" spans="5:7" x14ac:dyDescent="0.25">
      <c r="E392" s="3">
        <f t="shared" ca="1" si="18"/>
        <v>0.44836603009811971</v>
      </c>
      <c r="F392" s="3">
        <f t="shared" ca="1" si="19"/>
        <v>24.983924406888274</v>
      </c>
      <c r="G392" s="3">
        <f t="shared" ca="1" si="20"/>
        <v>24.983924406888271</v>
      </c>
    </row>
    <row r="393" spans="5:7" x14ac:dyDescent="0.25">
      <c r="E393" s="3">
        <f t="shared" ca="1" si="18"/>
        <v>0.28598111996014663</v>
      </c>
      <c r="F393" s="3">
        <f t="shared" ca="1" si="19"/>
        <v>18.8330293334777</v>
      </c>
      <c r="G393" s="3">
        <f t="shared" ca="1" si="20"/>
        <v>18.833029333477693</v>
      </c>
    </row>
    <row r="394" spans="5:7" x14ac:dyDescent="0.25">
      <c r="E394" s="3">
        <f t="shared" ca="1" si="18"/>
        <v>0.76013410894951339</v>
      </c>
      <c r="F394" s="3">
        <f t="shared" ca="1" si="19"/>
        <v>41.356010677141775</v>
      </c>
      <c r="G394" s="3">
        <f t="shared" ca="1" si="20"/>
        <v>41.356010677141789</v>
      </c>
    </row>
    <row r="395" spans="5:7" x14ac:dyDescent="0.25">
      <c r="E395" s="3">
        <f t="shared" ca="1" si="18"/>
        <v>0.51322706169670607</v>
      </c>
      <c r="F395" s="3">
        <f t="shared" ca="1" si="19"/>
        <v>27.648586829844707</v>
      </c>
      <c r="G395" s="3">
        <f t="shared" ca="1" si="20"/>
        <v>27.648586829844707</v>
      </c>
    </row>
    <row r="396" spans="5:7" x14ac:dyDescent="0.25">
      <c r="E396" s="3">
        <f t="shared" ca="1" si="18"/>
        <v>0.20422888461031952</v>
      </c>
      <c r="F396" s="3">
        <f t="shared" ca="1" si="19"/>
        <v>15.703435004584403</v>
      </c>
      <c r="G396" s="3">
        <f t="shared" ca="1" si="20"/>
        <v>15.703435004584406</v>
      </c>
    </row>
    <row r="397" spans="5:7" x14ac:dyDescent="0.25">
      <c r="E397" s="3">
        <f t="shared" ca="1" si="18"/>
        <v>0.1187472119315639</v>
      </c>
      <c r="F397" s="3">
        <f t="shared" ca="1" si="19"/>
        <v>11.995036603996859</v>
      </c>
      <c r="G397" s="3">
        <f t="shared" ca="1" si="20"/>
        <v>11.995036603996857</v>
      </c>
    </row>
    <row r="398" spans="5:7" x14ac:dyDescent="0.25">
      <c r="E398" s="3">
        <f t="shared" ca="1" si="18"/>
        <v>0.19074422497777799</v>
      </c>
      <c r="F398" s="3">
        <f t="shared" ca="1" si="19"/>
        <v>15.161775602258668</v>
      </c>
      <c r="G398" s="3">
        <f t="shared" ca="1" si="20"/>
        <v>15.161775602258672</v>
      </c>
    </row>
    <row r="399" spans="5:7" x14ac:dyDescent="0.25">
      <c r="E399" s="3">
        <f t="shared" ca="1" si="18"/>
        <v>0.91029714470527789</v>
      </c>
      <c r="F399" s="3">
        <f t="shared" ca="1" si="19"/>
        <v>59.300256722270476</v>
      </c>
      <c r="G399" s="3">
        <f t="shared" ca="1" si="20"/>
        <v>59.300256722270476</v>
      </c>
    </row>
    <row r="400" spans="5:7" x14ac:dyDescent="0.25">
      <c r="E400" s="3">
        <f t="shared" ca="1" si="18"/>
        <v>0.51515595782297141</v>
      </c>
      <c r="F400" s="3">
        <f t="shared" ca="1" si="19"/>
        <v>27.731110784468797</v>
      </c>
      <c r="G400" s="3">
        <f t="shared" ca="1" si="20"/>
        <v>27.731110784468797</v>
      </c>
    </row>
    <row r="401" spans="5:7" x14ac:dyDescent="0.25">
      <c r="E401" s="3">
        <f t="shared" ca="1" si="18"/>
        <v>1.0196127217745321E-3</v>
      </c>
      <c r="F401" s="3">
        <f t="shared" ca="1" si="19"/>
        <v>-1.4089191762909259</v>
      </c>
      <c r="G401" s="3">
        <f t="shared" ca="1" si="20"/>
        <v>-1.4089191762909294</v>
      </c>
    </row>
    <row r="402" spans="5:7" x14ac:dyDescent="0.25">
      <c r="E402" s="3">
        <f t="shared" ca="1" si="18"/>
        <v>0.99718288375726072</v>
      </c>
      <c r="F402" s="3">
        <f t="shared" ca="1" si="19"/>
        <v>121.63246572587298</v>
      </c>
      <c r="G402" s="3">
        <f t="shared" ca="1" si="20"/>
        <v>121.63246572587298</v>
      </c>
    </row>
    <row r="403" spans="5:7" x14ac:dyDescent="0.25">
      <c r="E403" s="3">
        <f t="shared" ca="1" si="18"/>
        <v>0.23212945867943346</v>
      </c>
      <c r="F403" s="3">
        <f t="shared" ca="1" si="19"/>
        <v>16.795004372349034</v>
      </c>
      <c r="G403" s="3">
        <f t="shared" ca="1" si="20"/>
        <v>16.795004372349034</v>
      </c>
    </row>
    <row r="404" spans="5:7" x14ac:dyDescent="0.25">
      <c r="E404" s="3">
        <f t="shared" ca="1" si="18"/>
        <v>0.4182744575798768</v>
      </c>
      <c r="F404" s="3">
        <f t="shared" ca="1" si="19"/>
        <v>23.805905159980561</v>
      </c>
      <c r="G404" s="3">
        <f t="shared" ca="1" si="20"/>
        <v>23.805905159980568</v>
      </c>
    </row>
    <row r="405" spans="5:7" x14ac:dyDescent="0.25">
      <c r="E405" s="3">
        <f t="shared" ca="1" si="18"/>
        <v>0.98893644451650786</v>
      </c>
      <c r="F405" s="3">
        <f t="shared" ca="1" si="19"/>
        <v>97.008958336478969</v>
      </c>
      <c r="G405" s="3">
        <f t="shared" ca="1" si="20"/>
        <v>97.008958336478969</v>
      </c>
    </row>
    <row r="406" spans="5:7" x14ac:dyDescent="0.25">
      <c r="E406" s="3">
        <f t="shared" ca="1" si="18"/>
        <v>0.96413563373980393</v>
      </c>
      <c r="F406" s="3">
        <f t="shared" ca="1" si="19"/>
        <v>75.83389013546801</v>
      </c>
      <c r="G406" s="3">
        <f t="shared" ca="1" si="20"/>
        <v>75.83389013546801</v>
      </c>
    </row>
    <row r="407" spans="5:7" x14ac:dyDescent="0.25">
      <c r="E407" s="3">
        <f t="shared" ca="1" si="18"/>
        <v>0.64583780058263973</v>
      </c>
      <c r="F407" s="3">
        <f t="shared" ca="1" si="19"/>
        <v>33.995056165214116</v>
      </c>
      <c r="G407" s="3">
        <f t="shared" ca="1" si="20"/>
        <v>33.995056165214116</v>
      </c>
    </row>
    <row r="408" spans="5:7" x14ac:dyDescent="0.25">
      <c r="E408" s="3">
        <f t="shared" ca="1" si="18"/>
        <v>0.64911250240932539</v>
      </c>
      <c r="F408" s="3">
        <f t="shared" ca="1" si="19"/>
        <v>34.174420941965252</v>
      </c>
      <c r="G408" s="3">
        <f t="shared" ca="1" si="20"/>
        <v>34.174420941965252</v>
      </c>
    </row>
    <row r="409" spans="5:7" x14ac:dyDescent="0.25">
      <c r="E409" s="3">
        <f t="shared" ca="1" si="18"/>
        <v>0.61350916731308391</v>
      </c>
      <c r="F409" s="3">
        <f t="shared" ca="1" si="19"/>
        <v>32.295022840155539</v>
      </c>
      <c r="G409" s="3">
        <f t="shared" ca="1" si="20"/>
        <v>32.295022840155539</v>
      </c>
    </row>
    <row r="410" spans="5:7" x14ac:dyDescent="0.25">
      <c r="E410" s="3">
        <f t="shared" ca="1" si="18"/>
        <v>0.83651430469218968</v>
      </c>
      <c r="F410" s="3">
        <f t="shared" ca="1" si="19"/>
        <v>48.406907828576962</v>
      </c>
      <c r="G410" s="3">
        <f t="shared" ca="1" si="20"/>
        <v>48.406907828576962</v>
      </c>
    </row>
    <row r="411" spans="5:7" x14ac:dyDescent="0.25">
      <c r="E411" s="3">
        <f t="shared" ca="1" si="18"/>
        <v>0.78273010629508599</v>
      </c>
      <c r="F411" s="3">
        <f t="shared" ca="1" si="19"/>
        <v>43.187842806248668</v>
      </c>
      <c r="G411" s="3">
        <f t="shared" ca="1" si="20"/>
        <v>43.187842806248668</v>
      </c>
    </row>
    <row r="412" spans="5:7" x14ac:dyDescent="0.25">
      <c r="E412" s="3">
        <f t="shared" ca="1" si="18"/>
        <v>0.19754472610566853</v>
      </c>
      <c r="F412" s="3">
        <f t="shared" ca="1" si="19"/>
        <v>15.436288467091039</v>
      </c>
      <c r="G412" s="3">
        <f t="shared" ca="1" si="20"/>
        <v>15.436288467091014</v>
      </c>
    </row>
    <row r="413" spans="5:7" x14ac:dyDescent="0.25">
      <c r="E413" s="3">
        <f t="shared" ca="1" si="18"/>
        <v>0.58734017290606566</v>
      </c>
      <c r="F413" s="3">
        <f t="shared" ca="1" si="19"/>
        <v>31.001757724403223</v>
      </c>
      <c r="G413" s="3">
        <f t="shared" ca="1" si="20"/>
        <v>31.001757724403223</v>
      </c>
    </row>
    <row r="414" spans="5:7" x14ac:dyDescent="0.25">
      <c r="E414" s="3">
        <f t="shared" ca="1" si="18"/>
        <v>1.4138398335364344E-2</v>
      </c>
      <c r="F414" s="3">
        <f t="shared" ca="1" si="19"/>
        <v>3.8430489331437983</v>
      </c>
      <c r="G414" s="3">
        <f t="shared" ca="1" si="20"/>
        <v>3.8430489331438196</v>
      </c>
    </row>
    <row r="415" spans="5:7" x14ac:dyDescent="0.25">
      <c r="E415" s="3">
        <f t="shared" ca="1" si="18"/>
        <v>0.81528723690497762</v>
      </c>
      <c r="F415" s="3">
        <f t="shared" ca="1" si="19"/>
        <v>46.173787696803451</v>
      </c>
      <c r="G415" s="3">
        <f t="shared" ca="1" si="20"/>
        <v>46.173787696803458</v>
      </c>
    </row>
    <row r="416" spans="5:7" x14ac:dyDescent="0.25">
      <c r="E416" s="3">
        <f t="shared" ca="1" si="18"/>
        <v>0.36166824851088597</v>
      </c>
      <c r="F416" s="3">
        <f t="shared" ca="1" si="19"/>
        <v>21.654308395060657</v>
      </c>
      <c r="G416" s="3">
        <f t="shared" ca="1" si="20"/>
        <v>21.65430839506066</v>
      </c>
    </row>
    <row r="417" spans="5:7" x14ac:dyDescent="0.25">
      <c r="E417" s="3">
        <f t="shared" ca="1" si="18"/>
        <v>2.821047032984314E-2</v>
      </c>
      <c r="F417" s="3">
        <f t="shared" ca="1" si="19"/>
        <v>5.8540785520047169</v>
      </c>
      <c r="G417" s="3">
        <f t="shared" ca="1" si="20"/>
        <v>5.8540785520047169</v>
      </c>
    </row>
    <row r="418" spans="5:7" x14ac:dyDescent="0.25">
      <c r="E418" s="3">
        <f t="shared" ca="1" si="18"/>
        <v>0.39446516292906575</v>
      </c>
      <c r="F418" s="3">
        <f t="shared" ca="1" si="19"/>
        <v>22.892595139124971</v>
      </c>
      <c r="G418" s="3">
        <f t="shared" ca="1" si="20"/>
        <v>22.892595139124996</v>
      </c>
    </row>
    <row r="419" spans="5:7" x14ac:dyDescent="0.25">
      <c r="E419" s="3">
        <f t="shared" ca="1" si="18"/>
        <v>0.73419061134001595</v>
      </c>
      <c r="F419" s="3">
        <f t="shared" ca="1" si="19"/>
        <v>39.442073554275844</v>
      </c>
      <c r="G419" s="3">
        <f t="shared" ca="1" si="20"/>
        <v>39.442073554275851</v>
      </c>
    </row>
    <row r="420" spans="5:7" x14ac:dyDescent="0.25">
      <c r="E420" s="3">
        <f t="shared" ca="1" si="18"/>
        <v>0.82967040056932206</v>
      </c>
      <c r="F420" s="3">
        <f t="shared" ca="1" si="19"/>
        <v>47.657706133170635</v>
      </c>
      <c r="G420" s="3">
        <f t="shared" ca="1" si="20"/>
        <v>47.657706133170642</v>
      </c>
    </row>
    <row r="421" spans="5:7" x14ac:dyDescent="0.25">
      <c r="E421" s="3">
        <f t="shared" ca="1" si="18"/>
        <v>9.4413301912144032E-4</v>
      </c>
      <c r="F421" s="3">
        <f t="shared" ca="1" si="19"/>
        <v>-1.5269292035155964</v>
      </c>
      <c r="G421" s="3">
        <f t="shared" ca="1" si="20"/>
        <v>-1.5269292035157811</v>
      </c>
    </row>
    <row r="422" spans="5:7" x14ac:dyDescent="0.25">
      <c r="E422" s="3">
        <f t="shared" ca="1" si="18"/>
        <v>0.99238384260558576</v>
      </c>
      <c r="F422" s="3">
        <f t="shared" ca="1" si="19"/>
        <v>103.73018197722668</v>
      </c>
      <c r="G422" s="3">
        <f t="shared" ca="1" si="20"/>
        <v>103.73018197722668</v>
      </c>
    </row>
    <row r="423" spans="5:7" x14ac:dyDescent="0.25">
      <c r="E423" s="3">
        <f t="shared" ca="1" si="18"/>
        <v>0.4074347325712685</v>
      </c>
      <c r="F423" s="3">
        <f t="shared" ca="1" si="19"/>
        <v>23.388308752965205</v>
      </c>
      <c r="G423" s="3">
        <f t="shared" ca="1" si="20"/>
        <v>23.388308752965234</v>
      </c>
    </row>
    <row r="424" spans="5:7" x14ac:dyDescent="0.25">
      <c r="E424" s="3">
        <f t="shared" ca="1" si="18"/>
        <v>5.883840783415506E-2</v>
      </c>
      <c r="F424" s="3">
        <f t="shared" ca="1" si="19"/>
        <v>8.5473434357596556</v>
      </c>
      <c r="G424" s="3">
        <f t="shared" ca="1" si="20"/>
        <v>8.5473434357596556</v>
      </c>
    </row>
    <row r="425" spans="5:7" x14ac:dyDescent="0.25">
      <c r="E425" s="3">
        <f t="shared" ca="1" si="18"/>
        <v>0.34136207881635983</v>
      </c>
      <c r="F425" s="3">
        <f t="shared" ca="1" si="19"/>
        <v>20.895307942317267</v>
      </c>
      <c r="G425" s="3">
        <f t="shared" ca="1" si="20"/>
        <v>20.895307942317267</v>
      </c>
    </row>
    <row r="426" spans="5:7" x14ac:dyDescent="0.25">
      <c r="E426" s="3">
        <f t="shared" ca="1" si="18"/>
        <v>0.77550575741596273</v>
      </c>
      <c r="F426" s="3">
        <f t="shared" ca="1" si="19"/>
        <v>42.583385009363049</v>
      </c>
      <c r="G426" s="3">
        <f t="shared" ca="1" si="20"/>
        <v>42.583385009363056</v>
      </c>
    </row>
    <row r="427" spans="5:7" x14ac:dyDescent="0.25">
      <c r="E427" s="3">
        <f t="shared" ca="1" si="18"/>
        <v>0.41282587992838116</v>
      </c>
      <c r="F427" s="3">
        <f t="shared" ca="1" si="19"/>
        <v>23.595601833507295</v>
      </c>
      <c r="G427" s="3">
        <f t="shared" ca="1" si="20"/>
        <v>23.59560183350732</v>
      </c>
    </row>
    <row r="428" spans="5:7" x14ac:dyDescent="0.25">
      <c r="E428" s="3">
        <f t="shared" ca="1" si="18"/>
        <v>0.62758994249094457</v>
      </c>
      <c r="F428" s="3">
        <f t="shared" ca="1" si="19"/>
        <v>33.020394797827137</v>
      </c>
      <c r="G428" s="3">
        <f t="shared" ca="1" si="20"/>
        <v>33.020394797827137</v>
      </c>
    </row>
    <row r="429" spans="5:7" x14ac:dyDescent="0.25">
      <c r="E429" s="3">
        <f t="shared" ca="1" si="18"/>
        <v>0.14886861055612277</v>
      </c>
      <c r="F429" s="3">
        <f t="shared" ca="1" si="19"/>
        <v>13.392237009412263</v>
      </c>
      <c r="G429" s="3">
        <f t="shared" ca="1" si="20"/>
        <v>13.392237009412263</v>
      </c>
    </row>
    <row r="430" spans="5:7" x14ac:dyDescent="0.25">
      <c r="E430" s="3">
        <f t="shared" ca="1" si="18"/>
        <v>0.53877173997220595</v>
      </c>
      <c r="F430" s="3">
        <f t="shared" ca="1" si="19"/>
        <v>28.760013842157711</v>
      </c>
      <c r="G430" s="3">
        <f t="shared" ca="1" si="20"/>
        <v>28.760013842157715</v>
      </c>
    </row>
    <row r="431" spans="5:7" x14ac:dyDescent="0.25">
      <c r="E431" s="3">
        <f t="shared" ca="1" si="18"/>
        <v>0.77393188643991084</v>
      </c>
      <c r="F431" s="3">
        <f t="shared" ca="1" si="19"/>
        <v>42.454141376609115</v>
      </c>
      <c r="G431" s="3">
        <f t="shared" ca="1" si="20"/>
        <v>42.454141376609108</v>
      </c>
    </row>
    <row r="432" spans="5:7" x14ac:dyDescent="0.25">
      <c r="E432" s="3">
        <f t="shared" ca="1" si="18"/>
        <v>0.51187752418689869</v>
      </c>
      <c r="F432" s="3">
        <f t="shared" ca="1" si="19"/>
        <v>27.590978179809881</v>
      </c>
      <c r="G432" s="3">
        <f t="shared" ca="1" si="20"/>
        <v>27.590978179809881</v>
      </c>
    </row>
    <row r="433" spans="5:7" x14ac:dyDescent="0.25">
      <c r="E433" s="3">
        <f t="shared" ca="1" si="18"/>
        <v>0.45988711572326846</v>
      </c>
      <c r="F433" s="3">
        <f t="shared" ca="1" si="19"/>
        <v>25.443434956113677</v>
      </c>
      <c r="G433" s="3">
        <f t="shared" ca="1" si="20"/>
        <v>25.443434956113677</v>
      </c>
    </row>
    <row r="434" spans="5:7" x14ac:dyDescent="0.25">
      <c r="E434" s="3">
        <f t="shared" ca="1" si="18"/>
        <v>0.84278570965744104</v>
      </c>
      <c r="F434" s="3">
        <f t="shared" ca="1" si="19"/>
        <v>49.120677528297861</v>
      </c>
      <c r="G434" s="3">
        <f t="shared" ca="1" si="20"/>
        <v>49.120677528297868</v>
      </c>
    </row>
    <row r="435" spans="5:7" x14ac:dyDescent="0.25">
      <c r="E435" s="3">
        <f t="shared" ca="1" si="18"/>
        <v>0.38779957200528981</v>
      </c>
      <c r="F435" s="3">
        <f t="shared" ca="1" si="19"/>
        <v>22.639313520821297</v>
      </c>
      <c r="G435" s="3">
        <f t="shared" ca="1" si="20"/>
        <v>22.6393135208213</v>
      </c>
    </row>
    <row r="436" spans="5:7" x14ac:dyDescent="0.25">
      <c r="E436" s="3">
        <f t="shared" ca="1" si="18"/>
        <v>5.1884072344861698E-2</v>
      </c>
      <c r="F436" s="3">
        <f t="shared" ca="1" si="19"/>
        <v>8.0336675373311088</v>
      </c>
      <c r="G436" s="3">
        <f t="shared" ca="1" si="20"/>
        <v>8.0336675373311071</v>
      </c>
    </row>
    <row r="437" spans="5:7" x14ac:dyDescent="0.25">
      <c r="E437" s="3">
        <f t="shared" ca="1" si="18"/>
        <v>0.69993835652166192</v>
      </c>
      <c r="F437" s="3">
        <f t="shared" ca="1" si="19"/>
        <v>37.162351541280437</v>
      </c>
      <c r="G437" s="3">
        <f t="shared" ca="1" si="20"/>
        <v>37.162351541280437</v>
      </c>
    </row>
    <row r="438" spans="5:7" x14ac:dyDescent="0.25">
      <c r="E438" s="3">
        <f t="shared" ca="1" si="18"/>
        <v>2.856276474863173E-2</v>
      </c>
      <c r="F438" s="3">
        <f t="shared" ca="1" si="19"/>
        <v>5.8941366057331983</v>
      </c>
      <c r="G438" s="3">
        <f t="shared" ca="1" si="20"/>
        <v>5.8941366057331948</v>
      </c>
    </row>
    <row r="439" spans="5:7" x14ac:dyDescent="0.25">
      <c r="E439" s="3">
        <f t="shared" ca="1" si="18"/>
        <v>0.640757129782906</v>
      </c>
      <c r="F439" s="3">
        <f t="shared" ca="1" si="19"/>
        <v>33.719531537400229</v>
      </c>
      <c r="G439" s="3">
        <f t="shared" ca="1" si="20"/>
        <v>33.719531537400229</v>
      </c>
    </row>
    <row r="440" spans="5:7" x14ac:dyDescent="0.25">
      <c r="E440" s="3">
        <f t="shared" ca="1" si="18"/>
        <v>0.17421236709836341</v>
      </c>
      <c r="F440" s="3">
        <f t="shared" ca="1" si="19"/>
        <v>14.481264810904316</v>
      </c>
      <c r="G440" s="3">
        <f t="shared" ca="1" si="20"/>
        <v>14.481264810904314</v>
      </c>
    </row>
    <row r="441" spans="5:7" x14ac:dyDescent="0.25">
      <c r="E441" s="3">
        <f t="shared" ca="1" si="18"/>
        <v>0.87809163481870001</v>
      </c>
      <c r="F441" s="3">
        <f t="shared" ca="1" si="19"/>
        <v>53.746023051268814</v>
      </c>
      <c r="G441" s="3">
        <f t="shared" ca="1" si="20"/>
        <v>53.746023051268814</v>
      </c>
    </row>
    <row r="442" spans="5:7" x14ac:dyDescent="0.25">
      <c r="E442" s="3">
        <f t="shared" ca="1" si="18"/>
        <v>0.37169180953704795</v>
      </c>
      <c r="F442" s="3">
        <f t="shared" ca="1" si="19"/>
        <v>22.030812583982389</v>
      </c>
      <c r="G442" s="3">
        <f t="shared" ca="1" si="20"/>
        <v>22.030812583982375</v>
      </c>
    </row>
    <row r="443" spans="5:7" x14ac:dyDescent="0.25">
      <c r="E443" s="3">
        <f t="shared" ca="1" si="18"/>
        <v>1.8940546213411458E-2</v>
      </c>
      <c r="F443" s="3">
        <f t="shared" ca="1" si="19"/>
        <v>4.6458257194391983</v>
      </c>
      <c r="G443" s="3">
        <f t="shared" ca="1" si="20"/>
        <v>4.6458257194391788</v>
      </c>
    </row>
    <row r="444" spans="5:7" x14ac:dyDescent="0.25">
      <c r="E444" s="3">
        <f t="shared" ca="1" si="18"/>
        <v>0.90690720295144578</v>
      </c>
      <c r="F444" s="3">
        <f t="shared" ca="1" si="19"/>
        <v>58.629620175859301</v>
      </c>
      <c r="G444" s="3">
        <f t="shared" ca="1" si="20"/>
        <v>58.629620175859301</v>
      </c>
    </row>
    <row r="445" spans="5:7" x14ac:dyDescent="0.25">
      <c r="E445" s="3">
        <f t="shared" ca="1" si="18"/>
        <v>0.8178121221383684</v>
      </c>
      <c r="F445" s="3">
        <f t="shared" ca="1" si="19"/>
        <v>46.426023761900765</v>
      </c>
      <c r="G445" s="3">
        <f t="shared" ca="1" si="20"/>
        <v>46.42602376190078</v>
      </c>
    </row>
    <row r="446" spans="5:7" x14ac:dyDescent="0.25">
      <c r="E446" s="3">
        <f t="shared" ca="1" si="18"/>
        <v>0.75888965556534049</v>
      </c>
      <c r="F446" s="3">
        <f t="shared" ca="1" si="19"/>
        <v>41.259901091663238</v>
      </c>
      <c r="G446" s="3">
        <f t="shared" ca="1" si="20"/>
        <v>41.259901091663224</v>
      </c>
    </row>
    <row r="447" spans="5:7" x14ac:dyDescent="0.25">
      <c r="E447" s="3">
        <f t="shared" ca="1" si="18"/>
        <v>0.77044935743628407</v>
      </c>
      <c r="F447" s="3">
        <f t="shared" ca="1" si="19"/>
        <v>42.171151182748865</v>
      </c>
      <c r="G447" s="3">
        <f t="shared" ca="1" si="20"/>
        <v>42.171151182748865</v>
      </c>
    </row>
    <row r="448" spans="5:7" x14ac:dyDescent="0.25">
      <c r="E448" s="3">
        <f t="shared" ca="1" si="18"/>
        <v>0.72439899629955007</v>
      </c>
      <c r="F448" s="3">
        <f t="shared" ca="1" si="19"/>
        <v>38.764303866464779</v>
      </c>
      <c r="G448" s="3">
        <f t="shared" ca="1" si="20"/>
        <v>38.764303866464779</v>
      </c>
    </row>
    <row r="449" spans="5:7" x14ac:dyDescent="0.25">
      <c r="E449" s="3">
        <f t="shared" ca="1" si="18"/>
        <v>0.87218132347152755</v>
      </c>
      <c r="F449" s="3">
        <f t="shared" ca="1" si="19"/>
        <v>52.886801309939415</v>
      </c>
      <c r="G449" s="3">
        <f t="shared" ca="1" si="20"/>
        <v>52.886801309939401</v>
      </c>
    </row>
    <row r="450" spans="5:7" x14ac:dyDescent="0.25">
      <c r="E450" s="3">
        <f t="shared" ca="1" si="18"/>
        <v>0.15759862189917229</v>
      </c>
      <c r="F450" s="3">
        <f t="shared" ca="1" si="19"/>
        <v>13.774654004391889</v>
      </c>
      <c r="G450" s="3">
        <f t="shared" ca="1" si="20"/>
        <v>13.774654004391889</v>
      </c>
    </row>
    <row r="451" spans="5:7" x14ac:dyDescent="0.25">
      <c r="E451" s="3">
        <f t="shared" ref="E451:E514" ca="1" si="21">RAND()</f>
        <v>9.1629408274523705E-2</v>
      </c>
      <c r="F451" s="3">
        <f t="shared" ca="1" si="19"/>
        <v>10.588313283549137</v>
      </c>
      <c r="G451" s="3">
        <f t="shared" ca="1" si="20"/>
        <v>10.588313283549127</v>
      </c>
    </row>
    <row r="452" spans="5:7" x14ac:dyDescent="0.25">
      <c r="E452" s="3">
        <f t="shared" ca="1" si="21"/>
        <v>0.72778396585989014</v>
      </c>
      <c r="F452" s="3">
        <f t="shared" ref="F452:F515" ca="1" si="22">$C$3-$C$4*LN(_xlfn.NORM.S.INV(1-E452/2)^2)</f>
        <v>38.996078860294986</v>
      </c>
      <c r="G452" s="3">
        <f t="shared" ref="G452:G515" ca="1" si="23">$C$3-$C$4*LN(2*_xlfn.GAMMA.INV(1-E452,0.5,1))</f>
        <v>38.996078860294986</v>
      </c>
    </row>
    <row r="453" spans="5:7" x14ac:dyDescent="0.25">
      <c r="E453" s="3">
        <f t="shared" ca="1" si="21"/>
        <v>0.79498341639703263</v>
      </c>
      <c r="F453" s="3">
        <f t="shared" ca="1" si="22"/>
        <v>44.258066686107377</v>
      </c>
      <c r="G453" s="3">
        <f t="shared" ca="1" si="23"/>
        <v>44.258066686107384</v>
      </c>
    </row>
    <row r="454" spans="5:7" x14ac:dyDescent="0.25">
      <c r="E454" s="3">
        <f t="shared" ca="1" si="21"/>
        <v>0.80493483809001409</v>
      </c>
      <c r="F454" s="3">
        <f t="shared" ca="1" si="22"/>
        <v>45.173111199928854</v>
      </c>
      <c r="G454" s="3">
        <f t="shared" ca="1" si="23"/>
        <v>45.173111199928854</v>
      </c>
    </row>
    <row r="455" spans="5:7" x14ac:dyDescent="0.25">
      <c r="E455" s="3">
        <f t="shared" ca="1" si="21"/>
        <v>0.73610773868136337</v>
      </c>
      <c r="F455" s="3">
        <f t="shared" ca="1" si="22"/>
        <v>39.577453163285711</v>
      </c>
      <c r="G455" s="3">
        <f t="shared" ca="1" si="23"/>
        <v>39.577453163285718</v>
      </c>
    </row>
    <row r="456" spans="5:7" x14ac:dyDescent="0.25">
      <c r="E456" s="3">
        <f t="shared" ca="1" si="21"/>
        <v>0.6891693368383871</v>
      </c>
      <c r="F456" s="3">
        <f t="shared" ca="1" si="22"/>
        <v>36.494016448208178</v>
      </c>
      <c r="G456" s="3">
        <f t="shared" ca="1" si="23"/>
        <v>36.494016448208185</v>
      </c>
    </row>
    <row r="457" spans="5:7" x14ac:dyDescent="0.25">
      <c r="E457" s="3">
        <f t="shared" ca="1" si="21"/>
        <v>1.2678271282881237E-2</v>
      </c>
      <c r="F457" s="3">
        <f t="shared" ca="1" si="22"/>
        <v>3.5595413048278104</v>
      </c>
      <c r="G457" s="3">
        <f t="shared" ca="1" si="23"/>
        <v>3.5595413048278068</v>
      </c>
    </row>
    <row r="458" spans="5:7" x14ac:dyDescent="0.25">
      <c r="E458" s="3">
        <f t="shared" ca="1" si="21"/>
        <v>0.68856873987823008</v>
      </c>
      <c r="F458" s="3">
        <f t="shared" ca="1" si="22"/>
        <v>36.457352138455292</v>
      </c>
      <c r="G458" s="3">
        <f t="shared" ca="1" si="23"/>
        <v>36.457352138455299</v>
      </c>
    </row>
    <row r="459" spans="5:7" x14ac:dyDescent="0.25">
      <c r="E459" s="3">
        <f t="shared" ca="1" si="21"/>
        <v>0.30440561608801364</v>
      </c>
      <c r="F459" s="3">
        <f t="shared" ca="1" si="22"/>
        <v>19.519892578368239</v>
      </c>
      <c r="G459" s="3">
        <f t="shared" ca="1" si="23"/>
        <v>19.519892578368275</v>
      </c>
    </row>
    <row r="460" spans="5:7" x14ac:dyDescent="0.25">
      <c r="E460" s="3">
        <f t="shared" ca="1" si="21"/>
        <v>0.30812014091037199</v>
      </c>
      <c r="F460" s="3">
        <f t="shared" ca="1" si="22"/>
        <v>19.658126643930178</v>
      </c>
      <c r="G460" s="3">
        <f t="shared" ca="1" si="23"/>
        <v>19.658126643930178</v>
      </c>
    </row>
    <row r="461" spans="5:7" x14ac:dyDescent="0.25">
      <c r="E461" s="3">
        <f t="shared" ca="1" si="21"/>
        <v>0.50964889276751035</v>
      </c>
      <c r="F461" s="3">
        <f t="shared" ca="1" si="22"/>
        <v>27.496072181542267</v>
      </c>
      <c r="G461" s="3">
        <f t="shared" ca="1" si="23"/>
        <v>27.496072181542267</v>
      </c>
    </row>
    <row r="462" spans="5:7" x14ac:dyDescent="0.25">
      <c r="E462" s="3">
        <f t="shared" ca="1" si="21"/>
        <v>0.91067811935163201</v>
      </c>
      <c r="F462" s="3">
        <f t="shared" ca="1" si="22"/>
        <v>59.377190426858149</v>
      </c>
      <c r="G462" s="3">
        <f t="shared" ca="1" si="23"/>
        <v>59.377190426858149</v>
      </c>
    </row>
    <row r="463" spans="5:7" x14ac:dyDescent="0.25">
      <c r="E463" s="3">
        <f t="shared" ca="1" si="21"/>
        <v>0.91990353767556488</v>
      </c>
      <c r="F463" s="3">
        <f t="shared" ca="1" si="22"/>
        <v>61.346866679974703</v>
      </c>
      <c r="G463" s="3">
        <f t="shared" ca="1" si="23"/>
        <v>61.346866679974703</v>
      </c>
    </row>
    <row r="464" spans="5:7" x14ac:dyDescent="0.25">
      <c r="E464" s="3">
        <f t="shared" ca="1" si="21"/>
        <v>0.32556600200921426</v>
      </c>
      <c r="F464" s="3">
        <f t="shared" ca="1" si="22"/>
        <v>20.307089194440991</v>
      </c>
      <c r="G464" s="3">
        <f t="shared" ca="1" si="23"/>
        <v>20.307089194440966</v>
      </c>
    </row>
    <row r="465" spans="5:7" x14ac:dyDescent="0.25">
      <c r="E465" s="3">
        <f t="shared" ca="1" si="21"/>
        <v>0.17750075287584788</v>
      </c>
      <c r="F465" s="3">
        <f t="shared" ca="1" si="22"/>
        <v>14.61825855359174</v>
      </c>
      <c r="G465" s="3">
        <f t="shared" ca="1" si="23"/>
        <v>14.618258553591742</v>
      </c>
    </row>
    <row r="466" spans="5:7" x14ac:dyDescent="0.25">
      <c r="E466" s="3">
        <f t="shared" ca="1" si="21"/>
        <v>0.72342791533833262</v>
      </c>
      <c r="F466" s="3">
        <f t="shared" ca="1" si="22"/>
        <v>38.698292179951977</v>
      </c>
      <c r="G466" s="3">
        <f t="shared" ca="1" si="23"/>
        <v>38.69829217995197</v>
      </c>
    </row>
    <row r="467" spans="5:7" x14ac:dyDescent="0.25">
      <c r="E467" s="3">
        <f t="shared" ca="1" si="21"/>
        <v>0.34669902302958455</v>
      </c>
      <c r="F467" s="3">
        <f t="shared" ca="1" si="22"/>
        <v>21.09440066351269</v>
      </c>
      <c r="G467" s="3">
        <f t="shared" ca="1" si="23"/>
        <v>21.09440066351269</v>
      </c>
    </row>
    <row r="468" spans="5:7" x14ac:dyDescent="0.25">
      <c r="E468" s="3">
        <f t="shared" ca="1" si="21"/>
        <v>0.73016070650268228</v>
      </c>
      <c r="F468" s="3">
        <f t="shared" ca="1" si="22"/>
        <v>39.160399734549216</v>
      </c>
      <c r="G468" s="3">
        <f t="shared" ca="1" si="23"/>
        <v>39.160399734549216</v>
      </c>
    </row>
    <row r="469" spans="5:7" x14ac:dyDescent="0.25">
      <c r="E469" s="3">
        <f t="shared" ca="1" si="21"/>
        <v>9.9239127626219892E-2</v>
      </c>
      <c r="F469" s="3">
        <f t="shared" ca="1" si="22"/>
        <v>11.001830987344931</v>
      </c>
      <c r="G469" s="3">
        <f t="shared" ca="1" si="23"/>
        <v>11.001830987344931</v>
      </c>
    </row>
    <row r="470" spans="5:7" x14ac:dyDescent="0.25">
      <c r="E470" s="3">
        <f t="shared" ca="1" si="21"/>
        <v>0.94370186918240162</v>
      </c>
      <c r="F470" s="3">
        <f t="shared" ca="1" si="22"/>
        <v>67.708490970998326</v>
      </c>
      <c r="G470" s="3">
        <f t="shared" ca="1" si="23"/>
        <v>67.708490970998355</v>
      </c>
    </row>
    <row r="471" spans="5:7" x14ac:dyDescent="0.25">
      <c r="E471" s="3">
        <f t="shared" ca="1" si="21"/>
        <v>0.5695549447100664</v>
      </c>
      <c r="F471" s="3">
        <f t="shared" ca="1" si="22"/>
        <v>30.159016069126622</v>
      </c>
      <c r="G471" s="3">
        <f t="shared" ca="1" si="23"/>
        <v>30.159016069126622</v>
      </c>
    </row>
    <row r="472" spans="5:7" x14ac:dyDescent="0.25">
      <c r="E472" s="3">
        <f t="shared" ca="1" si="21"/>
        <v>0.22629911447305517</v>
      </c>
      <c r="F472" s="3">
        <f t="shared" ca="1" si="22"/>
        <v>16.569617467641624</v>
      </c>
      <c r="G472" s="3">
        <f t="shared" ca="1" si="23"/>
        <v>16.569617467641628</v>
      </c>
    </row>
    <row r="473" spans="5:7" x14ac:dyDescent="0.25">
      <c r="E473" s="3">
        <f t="shared" ca="1" si="21"/>
        <v>0.95263811350091776</v>
      </c>
      <c r="F473" s="3">
        <f t="shared" ca="1" si="22"/>
        <v>70.824049327947847</v>
      </c>
      <c r="G473" s="3">
        <f t="shared" ca="1" si="23"/>
        <v>70.824049327947804</v>
      </c>
    </row>
    <row r="474" spans="5:7" x14ac:dyDescent="0.25">
      <c r="E474" s="3">
        <f t="shared" ca="1" si="21"/>
        <v>0.641089254421637</v>
      </c>
      <c r="F474" s="3">
        <f t="shared" ca="1" si="22"/>
        <v>33.737441913753521</v>
      </c>
      <c r="G474" s="3">
        <f t="shared" ca="1" si="23"/>
        <v>33.737441913753514</v>
      </c>
    </row>
    <row r="475" spans="5:7" x14ac:dyDescent="0.25">
      <c r="E475" s="3">
        <f t="shared" ca="1" si="21"/>
        <v>0.67849659849708266</v>
      </c>
      <c r="F475" s="3">
        <f t="shared" ca="1" si="22"/>
        <v>35.851607239901192</v>
      </c>
      <c r="G475" s="3">
        <f t="shared" ca="1" si="23"/>
        <v>35.851607239901199</v>
      </c>
    </row>
    <row r="476" spans="5:7" x14ac:dyDescent="0.25">
      <c r="E476" s="3">
        <f t="shared" ca="1" si="21"/>
        <v>0.13316491027537547</v>
      </c>
      <c r="F476" s="3">
        <f t="shared" ca="1" si="22"/>
        <v>12.680789895984159</v>
      </c>
      <c r="G476" s="3">
        <f t="shared" ca="1" si="23"/>
        <v>12.680789895984169</v>
      </c>
    </row>
    <row r="477" spans="5:7" x14ac:dyDescent="0.25">
      <c r="E477" s="3">
        <f t="shared" ca="1" si="21"/>
        <v>0.91870840802236176</v>
      </c>
      <c r="F477" s="3">
        <f t="shared" ca="1" si="22"/>
        <v>61.079356493773744</v>
      </c>
      <c r="G477" s="3">
        <f t="shared" ca="1" si="23"/>
        <v>61.079356493773744</v>
      </c>
    </row>
    <row r="478" spans="5:7" x14ac:dyDescent="0.25">
      <c r="E478" s="3">
        <f t="shared" ca="1" si="21"/>
        <v>0.3480054316183816</v>
      </c>
      <c r="F478" s="3">
        <f t="shared" ca="1" si="22"/>
        <v>21.143172522155314</v>
      </c>
      <c r="G478" s="3">
        <f t="shared" ca="1" si="23"/>
        <v>21.143172522155314</v>
      </c>
    </row>
    <row r="479" spans="5:7" x14ac:dyDescent="0.25">
      <c r="E479" s="3">
        <f t="shared" ca="1" si="21"/>
        <v>0.87989379115623378</v>
      </c>
      <c r="F479" s="3">
        <f t="shared" ca="1" si="22"/>
        <v>54.016182085821917</v>
      </c>
      <c r="G479" s="3">
        <f t="shared" ca="1" si="23"/>
        <v>54.016182085821903</v>
      </c>
    </row>
    <row r="480" spans="5:7" x14ac:dyDescent="0.25">
      <c r="E480" s="3">
        <f t="shared" ca="1" si="21"/>
        <v>0.74738544930546091</v>
      </c>
      <c r="F480" s="3">
        <f t="shared" ca="1" si="22"/>
        <v>40.392705862126441</v>
      </c>
      <c r="G480" s="3">
        <f t="shared" ca="1" si="23"/>
        <v>40.392705862126448</v>
      </c>
    </row>
    <row r="481" spans="5:7" x14ac:dyDescent="0.25">
      <c r="E481" s="3">
        <f t="shared" ca="1" si="21"/>
        <v>0.54598302000054022</v>
      </c>
      <c r="F481" s="3">
        <f t="shared" ca="1" si="22"/>
        <v>29.081507672510746</v>
      </c>
      <c r="G481" s="3">
        <f t="shared" ca="1" si="23"/>
        <v>29.081507672510746</v>
      </c>
    </row>
    <row r="482" spans="5:7" x14ac:dyDescent="0.25">
      <c r="E482" s="3">
        <f t="shared" ca="1" si="21"/>
        <v>0.51834263260136171</v>
      </c>
      <c r="F482" s="3">
        <f t="shared" ca="1" si="22"/>
        <v>27.867926562555212</v>
      </c>
      <c r="G482" s="3">
        <f t="shared" ca="1" si="23"/>
        <v>27.867926562555219</v>
      </c>
    </row>
    <row r="483" spans="5:7" x14ac:dyDescent="0.25">
      <c r="E483" s="3">
        <f t="shared" ca="1" si="21"/>
        <v>0.28751300231637156</v>
      </c>
      <c r="F483" s="3">
        <f t="shared" ca="1" si="22"/>
        <v>18.890245416597981</v>
      </c>
      <c r="G483" s="3">
        <f t="shared" ca="1" si="23"/>
        <v>18.890245416597985</v>
      </c>
    </row>
    <row r="484" spans="5:7" x14ac:dyDescent="0.25">
      <c r="E484" s="3">
        <f t="shared" ca="1" si="21"/>
        <v>0.73947333319541664</v>
      </c>
      <c r="F484" s="3">
        <f t="shared" ca="1" si="22"/>
        <v>39.81732379927972</v>
      </c>
      <c r="G484" s="3">
        <f t="shared" ca="1" si="23"/>
        <v>39.817323799279727</v>
      </c>
    </row>
    <row r="485" spans="5:7" x14ac:dyDescent="0.25">
      <c r="E485" s="3">
        <f t="shared" ca="1" si="21"/>
        <v>0.11725588789066466</v>
      </c>
      <c r="F485" s="3">
        <f t="shared" ca="1" si="22"/>
        <v>11.922003593789022</v>
      </c>
      <c r="G485" s="3">
        <f t="shared" ca="1" si="23"/>
        <v>11.922003593789016</v>
      </c>
    </row>
    <row r="486" spans="5:7" x14ac:dyDescent="0.25">
      <c r="E486" s="3">
        <f t="shared" ca="1" si="21"/>
        <v>0.12503871126950739</v>
      </c>
      <c r="F486" s="3">
        <f t="shared" ca="1" si="22"/>
        <v>12.298615400023337</v>
      </c>
      <c r="G486" s="3">
        <f t="shared" ca="1" si="23"/>
        <v>12.298615400023341</v>
      </c>
    </row>
    <row r="487" spans="5:7" x14ac:dyDescent="0.25">
      <c r="E487" s="3">
        <f t="shared" ca="1" si="21"/>
        <v>0.76533979530567087</v>
      </c>
      <c r="F487" s="3">
        <f t="shared" ca="1" si="22"/>
        <v>41.76317596159069</v>
      </c>
      <c r="G487" s="3">
        <f t="shared" ca="1" si="23"/>
        <v>41.76317596159069</v>
      </c>
    </row>
    <row r="488" spans="5:7" x14ac:dyDescent="0.25">
      <c r="E488" s="3">
        <f t="shared" ca="1" si="21"/>
        <v>0.12955093078501967</v>
      </c>
      <c r="F488" s="3">
        <f t="shared" ca="1" si="22"/>
        <v>12.51212755227222</v>
      </c>
      <c r="G488" s="3">
        <f t="shared" ca="1" si="23"/>
        <v>12.512127552272219</v>
      </c>
    </row>
    <row r="489" spans="5:7" x14ac:dyDescent="0.25">
      <c r="E489" s="3">
        <f t="shared" ca="1" si="21"/>
        <v>0.45235389904495416</v>
      </c>
      <c r="F489" s="3">
        <f t="shared" ca="1" si="22"/>
        <v>25.142396797213625</v>
      </c>
      <c r="G489" s="3">
        <f t="shared" ca="1" si="23"/>
        <v>25.142396797213621</v>
      </c>
    </row>
    <row r="490" spans="5:7" x14ac:dyDescent="0.25">
      <c r="E490" s="3">
        <f t="shared" ca="1" si="21"/>
        <v>0.87619626483388835</v>
      </c>
      <c r="F490" s="3">
        <f t="shared" ca="1" si="22"/>
        <v>53.466098563890071</v>
      </c>
      <c r="G490" s="3">
        <f t="shared" ca="1" si="23"/>
        <v>53.466098563890071</v>
      </c>
    </row>
    <row r="491" spans="5:7" x14ac:dyDescent="0.25">
      <c r="E491" s="3">
        <f t="shared" ca="1" si="21"/>
        <v>0.38910064653334742</v>
      </c>
      <c r="F491" s="3">
        <f t="shared" ca="1" si="22"/>
        <v>22.688678818378897</v>
      </c>
      <c r="G491" s="3">
        <f t="shared" ca="1" si="23"/>
        <v>22.688678818378914</v>
      </c>
    </row>
    <row r="492" spans="5:7" x14ac:dyDescent="0.25">
      <c r="E492" s="3">
        <f t="shared" ca="1" si="21"/>
        <v>0.49260299049862133</v>
      </c>
      <c r="F492" s="3">
        <f t="shared" ca="1" si="22"/>
        <v>26.779216033289828</v>
      </c>
      <c r="G492" s="3">
        <f t="shared" ca="1" si="23"/>
        <v>26.779216033289828</v>
      </c>
    </row>
    <row r="493" spans="5:7" x14ac:dyDescent="0.25">
      <c r="E493" s="3">
        <f t="shared" ca="1" si="21"/>
        <v>0.81656565004975334</v>
      </c>
      <c r="F493" s="3">
        <f t="shared" ca="1" si="22"/>
        <v>46.301083181506087</v>
      </c>
      <c r="G493" s="3">
        <f t="shared" ca="1" si="23"/>
        <v>46.301083181506087</v>
      </c>
    </row>
    <row r="494" spans="5:7" x14ac:dyDescent="0.25">
      <c r="E494" s="3">
        <f t="shared" ca="1" si="21"/>
        <v>0.80469471543415072</v>
      </c>
      <c r="F494" s="3">
        <f t="shared" ca="1" si="22"/>
        <v>45.150510737928656</v>
      </c>
      <c r="G494" s="3">
        <f t="shared" ca="1" si="23"/>
        <v>45.150510737928663</v>
      </c>
    </row>
    <row r="495" spans="5:7" x14ac:dyDescent="0.25">
      <c r="E495" s="3">
        <f t="shared" ca="1" si="21"/>
        <v>0.54691769927316281</v>
      </c>
      <c r="F495" s="3">
        <f t="shared" ca="1" si="22"/>
        <v>29.123444386982989</v>
      </c>
      <c r="G495" s="3">
        <f t="shared" ca="1" si="23"/>
        <v>29.123444386982989</v>
      </c>
    </row>
    <row r="496" spans="5:7" x14ac:dyDescent="0.25">
      <c r="E496" s="3">
        <f t="shared" ca="1" si="21"/>
        <v>0.72572474104053508</v>
      </c>
      <c r="F496" s="3">
        <f t="shared" ca="1" si="22"/>
        <v>38.854768403512573</v>
      </c>
      <c r="G496" s="3">
        <f t="shared" ca="1" si="23"/>
        <v>38.854768403512566</v>
      </c>
    </row>
    <row r="497" spans="5:7" x14ac:dyDescent="0.25">
      <c r="E497" s="3">
        <f t="shared" ca="1" si="21"/>
        <v>0.22708928797114614</v>
      </c>
      <c r="F497" s="3">
        <f t="shared" ca="1" si="22"/>
        <v>16.600238176591635</v>
      </c>
      <c r="G497" s="3">
        <f t="shared" ca="1" si="23"/>
        <v>16.600238176591635</v>
      </c>
    </row>
    <row r="498" spans="5:7" x14ac:dyDescent="0.25">
      <c r="E498" s="3">
        <f t="shared" ca="1" si="21"/>
        <v>0.98383562280335912</v>
      </c>
      <c r="F498" s="3">
        <f t="shared" ca="1" si="22"/>
        <v>90.183541367092403</v>
      </c>
      <c r="G498" s="3">
        <f t="shared" ca="1" si="23"/>
        <v>90.183541367092403</v>
      </c>
    </row>
    <row r="499" spans="5:7" x14ac:dyDescent="0.25">
      <c r="E499" s="3">
        <f t="shared" ca="1" si="21"/>
        <v>0.46809902369010736</v>
      </c>
      <c r="F499" s="3">
        <f t="shared" ca="1" si="22"/>
        <v>25.774221763466489</v>
      </c>
      <c r="G499" s="3">
        <f t="shared" ca="1" si="23"/>
        <v>25.7742217634665</v>
      </c>
    </row>
    <row r="500" spans="5:7" x14ac:dyDescent="0.25">
      <c r="E500" s="3">
        <f t="shared" ca="1" si="21"/>
        <v>0.33237018025591714</v>
      </c>
      <c r="F500" s="3">
        <f t="shared" ca="1" si="22"/>
        <v>20.560316370857066</v>
      </c>
      <c r="G500" s="3">
        <f t="shared" ca="1" si="23"/>
        <v>20.560316370857066</v>
      </c>
    </row>
    <row r="501" spans="5:7" x14ac:dyDescent="0.25">
      <c r="E501" s="3">
        <f t="shared" ca="1" si="21"/>
        <v>0.69607407866413118</v>
      </c>
      <c r="F501" s="3">
        <f t="shared" ca="1" si="22"/>
        <v>36.920107901298692</v>
      </c>
      <c r="G501" s="3">
        <f t="shared" ca="1" si="23"/>
        <v>36.920107901298692</v>
      </c>
    </row>
    <row r="502" spans="5:7" x14ac:dyDescent="0.25">
      <c r="E502" s="3">
        <f t="shared" ca="1" si="21"/>
        <v>0.33183863040692152</v>
      </c>
      <c r="F502" s="3">
        <f t="shared" ca="1" si="22"/>
        <v>20.540527470168421</v>
      </c>
      <c r="G502" s="3">
        <f t="shared" ca="1" si="23"/>
        <v>20.540527470168417</v>
      </c>
    </row>
    <row r="503" spans="5:7" x14ac:dyDescent="0.25">
      <c r="E503" s="3">
        <f t="shared" ca="1" si="21"/>
        <v>0.21923202793623675</v>
      </c>
      <c r="F503" s="3">
        <f t="shared" ca="1" si="22"/>
        <v>16.294643287395534</v>
      </c>
      <c r="G503" s="3">
        <f t="shared" ca="1" si="23"/>
        <v>16.294643287395537</v>
      </c>
    </row>
    <row r="504" spans="5:7" x14ac:dyDescent="0.25">
      <c r="E504" s="3">
        <f t="shared" ca="1" si="21"/>
        <v>0.79203704191943969</v>
      </c>
      <c r="F504" s="3">
        <f t="shared" ca="1" si="22"/>
        <v>43.995275737501913</v>
      </c>
      <c r="G504" s="3">
        <f t="shared" ca="1" si="23"/>
        <v>43.99527573750192</v>
      </c>
    </row>
    <row r="505" spans="5:7" x14ac:dyDescent="0.25">
      <c r="E505" s="3">
        <f t="shared" ca="1" si="21"/>
        <v>0.4846324320034533</v>
      </c>
      <c r="F505" s="3">
        <f t="shared" ca="1" si="22"/>
        <v>26.449194775745873</v>
      </c>
      <c r="G505" s="3">
        <f t="shared" ca="1" si="23"/>
        <v>26.449194775745866</v>
      </c>
    </row>
    <row r="506" spans="5:7" x14ac:dyDescent="0.25">
      <c r="E506" s="3">
        <f t="shared" ca="1" si="21"/>
        <v>0.41511671706898678</v>
      </c>
      <c r="F506" s="3">
        <f t="shared" ca="1" si="22"/>
        <v>23.683922418612319</v>
      </c>
      <c r="G506" s="3">
        <f t="shared" ca="1" si="23"/>
        <v>23.683922418612323</v>
      </c>
    </row>
    <row r="507" spans="5:7" x14ac:dyDescent="0.25">
      <c r="E507" s="3">
        <f t="shared" ca="1" si="21"/>
        <v>2.6411593899962393E-2</v>
      </c>
      <c r="F507" s="3">
        <f t="shared" ca="1" si="22"/>
        <v>5.6440135297031269</v>
      </c>
      <c r="G507" s="3">
        <f t="shared" ca="1" si="23"/>
        <v>5.644013529703118</v>
      </c>
    </row>
    <row r="508" spans="5:7" x14ac:dyDescent="0.25">
      <c r="E508" s="3">
        <f t="shared" ca="1" si="21"/>
        <v>0.16190680710512062</v>
      </c>
      <c r="F508" s="3">
        <f t="shared" ca="1" si="22"/>
        <v>13.960386638074288</v>
      </c>
      <c r="G508" s="3">
        <f t="shared" ca="1" si="23"/>
        <v>13.96038663807429</v>
      </c>
    </row>
    <row r="509" spans="5:7" x14ac:dyDescent="0.25">
      <c r="E509" s="3">
        <f t="shared" ca="1" si="21"/>
        <v>0.64052287110956063</v>
      </c>
      <c r="F509" s="3">
        <f t="shared" ca="1" si="22"/>
        <v>33.706907126111233</v>
      </c>
      <c r="G509" s="3">
        <f t="shared" ca="1" si="23"/>
        <v>33.706907126111226</v>
      </c>
    </row>
    <row r="510" spans="5:7" x14ac:dyDescent="0.25">
      <c r="E510" s="3">
        <f t="shared" ca="1" si="21"/>
        <v>0.10334553894602172</v>
      </c>
      <c r="F510" s="3">
        <f t="shared" ca="1" si="22"/>
        <v>11.21830336760015</v>
      </c>
      <c r="G510" s="3">
        <f t="shared" ca="1" si="23"/>
        <v>11.218303367600155</v>
      </c>
    </row>
    <row r="511" spans="5:7" x14ac:dyDescent="0.25">
      <c r="E511" s="3">
        <f t="shared" ca="1" si="21"/>
        <v>0.31513969747846027</v>
      </c>
      <c r="F511" s="3">
        <f t="shared" ca="1" si="22"/>
        <v>19.919257071968488</v>
      </c>
      <c r="G511" s="3">
        <f t="shared" ca="1" si="23"/>
        <v>19.919257071968538</v>
      </c>
    </row>
    <row r="512" spans="5:7" x14ac:dyDescent="0.25">
      <c r="E512" s="3">
        <f t="shared" ca="1" si="21"/>
        <v>0.52421776841342782</v>
      </c>
      <c r="F512" s="3">
        <f t="shared" ca="1" si="22"/>
        <v>28.121772708161892</v>
      </c>
      <c r="G512" s="3">
        <f t="shared" ca="1" si="23"/>
        <v>28.121772708161892</v>
      </c>
    </row>
    <row r="513" spans="5:7" x14ac:dyDescent="0.25">
      <c r="E513" s="3">
        <f t="shared" ca="1" si="21"/>
        <v>8.3180885434145146E-2</v>
      </c>
      <c r="F513" s="3">
        <f t="shared" ca="1" si="22"/>
        <v>10.107606254238503</v>
      </c>
      <c r="G513" s="3">
        <f t="shared" ca="1" si="23"/>
        <v>10.107606254238492</v>
      </c>
    </row>
    <row r="514" spans="5:7" x14ac:dyDescent="0.25">
      <c r="E514" s="3">
        <f t="shared" ca="1" si="21"/>
        <v>0.89811905189262853</v>
      </c>
      <c r="F514" s="3">
        <f t="shared" ca="1" si="22"/>
        <v>56.997734143548833</v>
      </c>
      <c r="G514" s="3">
        <f t="shared" ca="1" si="23"/>
        <v>56.997734143548833</v>
      </c>
    </row>
    <row r="515" spans="5:7" x14ac:dyDescent="0.25">
      <c r="E515" s="3">
        <f t="shared" ref="E515:E578" ca="1" si="24">RAND()</f>
        <v>0.85654832847506412</v>
      </c>
      <c r="F515" s="3">
        <f t="shared" ca="1" si="22"/>
        <v>50.789563435183354</v>
      </c>
      <c r="G515" s="3">
        <f t="shared" ca="1" si="23"/>
        <v>50.789563435183354</v>
      </c>
    </row>
    <row r="516" spans="5:7" x14ac:dyDescent="0.25">
      <c r="E516" s="3">
        <f t="shared" ca="1" si="24"/>
        <v>0.91446063714186443</v>
      </c>
      <c r="F516" s="3">
        <f t="shared" ref="F516:F579" ca="1" si="25">$C$3-$C$4*LN(_xlfn.NORM.S.INV(1-E516/2)^2)</f>
        <v>60.159184280678602</v>
      </c>
      <c r="G516" s="3">
        <f t="shared" ref="G516:G579" ca="1" si="26">$C$3-$C$4*LN(2*_xlfn.GAMMA.INV(1-E516,0.5,1))</f>
        <v>60.159184280678602</v>
      </c>
    </row>
    <row r="517" spans="5:7" x14ac:dyDescent="0.25">
      <c r="E517" s="3">
        <f t="shared" ca="1" si="24"/>
        <v>0.49748462174104646</v>
      </c>
      <c r="F517" s="3">
        <f t="shared" ca="1" si="25"/>
        <v>26.982925800170189</v>
      </c>
      <c r="G517" s="3">
        <f t="shared" ca="1" si="26"/>
        <v>26.982925800170189</v>
      </c>
    </row>
    <row r="518" spans="5:7" x14ac:dyDescent="0.25">
      <c r="E518" s="3">
        <f t="shared" ca="1" si="24"/>
        <v>0.99780511225628743</v>
      </c>
      <c r="F518" s="3">
        <f t="shared" ca="1" si="25"/>
        <v>126.12497171069236</v>
      </c>
      <c r="G518" s="3">
        <f t="shared" ca="1" si="26"/>
        <v>126.12497171069236</v>
      </c>
    </row>
    <row r="519" spans="5:7" x14ac:dyDescent="0.25">
      <c r="E519" s="3">
        <f t="shared" ca="1" si="24"/>
        <v>0.96882424599933969</v>
      </c>
      <c r="F519" s="3">
        <f t="shared" ca="1" si="25"/>
        <v>78.357236515098919</v>
      </c>
      <c r="G519" s="3">
        <f t="shared" ca="1" si="26"/>
        <v>78.357236515098919</v>
      </c>
    </row>
    <row r="520" spans="5:7" x14ac:dyDescent="0.25">
      <c r="E520" s="3">
        <f t="shared" ca="1" si="24"/>
        <v>0.99852355185897046</v>
      </c>
      <c r="F520" s="3">
        <f t="shared" ca="1" si="25"/>
        <v>133.26183302530745</v>
      </c>
      <c r="G520" s="3">
        <f t="shared" ca="1" si="26"/>
        <v>133.26183302530609</v>
      </c>
    </row>
    <row r="521" spans="5:7" x14ac:dyDescent="0.25">
      <c r="E521" s="3">
        <f t="shared" ca="1" si="24"/>
        <v>0.46927400375305728</v>
      </c>
      <c r="F521" s="3">
        <f t="shared" ca="1" si="25"/>
        <v>25.821785047368667</v>
      </c>
      <c r="G521" s="3">
        <f t="shared" ca="1" si="26"/>
        <v>25.821785047368664</v>
      </c>
    </row>
    <row r="522" spans="5:7" x14ac:dyDescent="0.25">
      <c r="E522" s="3">
        <f t="shared" ca="1" si="24"/>
        <v>0.65818444829888034</v>
      </c>
      <c r="F522" s="3">
        <f t="shared" ca="1" si="25"/>
        <v>34.678872790929759</v>
      </c>
      <c r="G522" s="3">
        <f t="shared" ca="1" si="26"/>
        <v>34.678872790929759</v>
      </c>
    </row>
    <row r="523" spans="5:7" x14ac:dyDescent="0.25">
      <c r="E523" s="3">
        <f t="shared" ca="1" si="24"/>
        <v>0.76843217227416449</v>
      </c>
      <c r="F523" s="3">
        <f t="shared" ca="1" si="25"/>
        <v>42.009078090058551</v>
      </c>
      <c r="G523" s="3">
        <f t="shared" ca="1" si="26"/>
        <v>42.009078090058551</v>
      </c>
    </row>
    <row r="524" spans="5:7" x14ac:dyDescent="0.25">
      <c r="E524" s="3">
        <f t="shared" ca="1" si="24"/>
        <v>0.11934440168440807</v>
      </c>
      <c r="F524" s="3">
        <f t="shared" ca="1" si="25"/>
        <v>12.024163094062892</v>
      </c>
      <c r="G524" s="3">
        <f t="shared" ca="1" si="26"/>
        <v>12.024163094062887</v>
      </c>
    </row>
    <row r="525" spans="5:7" x14ac:dyDescent="0.25">
      <c r="E525" s="3">
        <f t="shared" ca="1" si="24"/>
        <v>0.15418565775182524</v>
      </c>
      <c r="F525" s="3">
        <f t="shared" ca="1" si="25"/>
        <v>13.626150809175869</v>
      </c>
      <c r="G525" s="3">
        <f t="shared" ca="1" si="26"/>
        <v>13.62615080917587</v>
      </c>
    </row>
    <row r="526" spans="5:7" x14ac:dyDescent="0.25">
      <c r="E526" s="3">
        <f t="shared" ca="1" si="24"/>
        <v>0.8272238493961741</v>
      </c>
      <c r="F526" s="3">
        <f t="shared" ca="1" si="25"/>
        <v>47.396944145679583</v>
      </c>
      <c r="G526" s="3">
        <f t="shared" ca="1" si="26"/>
        <v>47.396944145679583</v>
      </c>
    </row>
    <row r="527" spans="5:7" x14ac:dyDescent="0.25">
      <c r="E527" s="3">
        <f t="shared" ca="1" si="24"/>
        <v>0.1861017971879998</v>
      </c>
      <c r="F527" s="3">
        <f t="shared" ca="1" si="25"/>
        <v>14.972663368363531</v>
      </c>
      <c r="G527" s="3">
        <f t="shared" ca="1" si="26"/>
        <v>14.972663368363536</v>
      </c>
    </row>
    <row r="528" spans="5:7" x14ac:dyDescent="0.25">
      <c r="E528" s="3">
        <f t="shared" ca="1" si="24"/>
        <v>0.45126378230910702</v>
      </c>
      <c r="F528" s="3">
        <f t="shared" ca="1" si="25"/>
        <v>25.099017309829453</v>
      </c>
      <c r="G528" s="3">
        <f t="shared" ca="1" si="26"/>
        <v>25.099017309829453</v>
      </c>
    </row>
    <row r="529" spans="5:7" x14ac:dyDescent="0.25">
      <c r="E529" s="3">
        <f t="shared" ca="1" si="24"/>
        <v>0.70554358438337794</v>
      </c>
      <c r="F529" s="3">
        <f t="shared" ca="1" si="25"/>
        <v>37.518743593093291</v>
      </c>
      <c r="G529" s="3">
        <f t="shared" ca="1" si="26"/>
        <v>37.518743593093291</v>
      </c>
    </row>
    <row r="530" spans="5:7" x14ac:dyDescent="0.25">
      <c r="E530" s="3">
        <f t="shared" ca="1" si="24"/>
        <v>0.22951838898523225</v>
      </c>
      <c r="F530" s="3">
        <f t="shared" ca="1" si="25"/>
        <v>16.694222069870261</v>
      </c>
      <c r="G530" s="3">
        <f t="shared" ca="1" si="26"/>
        <v>16.694222069870264</v>
      </c>
    </row>
    <row r="531" spans="5:7" x14ac:dyDescent="0.25">
      <c r="E531" s="3">
        <f t="shared" ca="1" si="24"/>
        <v>0.8628130601567835</v>
      </c>
      <c r="F531" s="3">
        <f t="shared" ca="1" si="25"/>
        <v>51.601753755463051</v>
      </c>
      <c r="G531" s="3">
        <f t="shared" ca="1" si="26"/>
        <v>51.601753755463044</v>
      </c>
    </row>
    <row r="532" spans="5:7" x14ac:dyDescent="0.25">
      <c r="E532" s="3">
        <f t="shared" ca="1" si="24"/>
        <v>1.8868164856353564E-2</v>
      </c>
      <c r="F532" s="3">
        <f t="shared" ca="1" si="25"/>
        <v>4.6348880270601853</v>
      </c>
      <c r="G532" s="3">
        <f t="shared" ca="1" si="26"/>
        <v>4.6348880270601835</v>
      </c>
    </row>
    <row r="533" spans="5:7" x14ac:dyDescent="0.25">
      <c r="E533" s="3">
        <f t="shared" ca="1" si="24"/>
        <v>0.5557369806825263</v>
      </c>
      <c r="F533" s="3">
        <f t="shared" ca="1" si="25"/>
        <v>29.522261950194626</v>
      </c>
      <c r="G533" s="3">
        <f t="shared" ca="1" si="26"/>
        <v>29.522261950194626</v>
      </c>
    </row>
    <row r="534" spans="5:7" x14ac:dyDescent="0.25">
      <c r="E534" s="3">
        <f t="shared" ca="1" si="24"/>
        <v>0.37752215610593887</v>
      </c>
      <c r="F534" s="3">
        <f t="shared" ca="1" si="25"/>
        <v>22.250528357124395</v>
      </c>
      <c r="G534" s="3">
        <f t="shared" ca="1" si="26"/>
        <v>22.250528357124402</v>
      </c>
    </row>
    <row r="535" spans="5:7" x14ac:dyDescent="0.25">
      <c r="E535" s="3">
        <f t="shared" ca="1" si="24"/>
        <v>0.72104299555835916</v>
      </c>
      <c r="F535" s="3">
        <f t="shared" ca="1" si="25"/>
        <v>38.537063832327881</v>
      </c>
      <c r="G535" s="3">
        <f t="shared" ca="1" si="26"/>
        <v>38.537063832327888</v>
      </c>
    </row>
    <row r="536" spans="5:7" x14ac:dyDescent="0.25">
      <c r="E536" s="3">
        <f t="shared" ca="1" si="24"/>
        <v>4.269213746688072E-2</v>
      </c>
      <c r="F536" s="3">
        <f t="shared" ca="1" si="25"/>
        <v>7.2845568620664238</v>
      </c>
      <c r="G536" s="3">
        <f t="shared" ca="1" si="26"/>
        <v>7.2845568620664238</v>
      </c>
    </row>
    <row r="537" spans="5:7" x14ac:dyDescent="0.25">
      <c r="E537" s="3">
        <f t="shared" ca="1" si="24"/>
        <v>0.35902064368155762</v>
      </c>
      <c r="F537" s="3">
        <f t="shared" ca="1" si="25"/>
        <v>21.555090710153237</v>
      </c>
      <c r="G537" s="3">
        <f t="shared" ca="1" si="26"/>
        <v>21.555090710153273</v>
      </c>
    </row>
    <row r="538" spans="5:7" x14ac:dyDescent="0.25">
      <c r="E538" s="3">
        <f t="shared" ca="1" si="24"/>
        <v>6.0066678794385986E-2</v>
      </c>
      <c r="F538" s="3">
        <f t="shared" ca="1" si="25"/>
        <v>8.6341990421287438</v>
      </c>
      <c r="G538" s="3">
        <f t="shared" ca="1" si="26"/>
        <v>8.6341990421287438</v>
      </c>
    </row>
    <row r="539" spans="5:7" x14ac:dyDescent="0.25">
      <c r="E539" s="3">
        <f t="shared" ca="1" si="24"/>
        <v>0.69458798271564204</v>
      </c>
      <c r="F539" s="3">
        <f t="shared" ca="1" si="25"/>
        <v>36.827678917479261</v>
      </c>
      <c r="G539" s="3">
        <f t="shared" ca="1" si="26"/>
        <v>36.827678917479261</v>
      </c>
    </row>
    <row r="540" spans="5:7" x14ac:dyDescent="0.25">
      <c r="E540" s="3">
        <f t="shared" ca="1" si="24"/>
        <v>0.12737444306066092</v>
      </c>
      <c r="F540" s="3">
        <f t="shared" ca="1" si="25"/>
        <v>12.409557929833099</v>
      </c>
      <c r="G540" s="3">
        <f t="shared" ca="1" si="26"/>
        <v>12.409557929833099</v>
      </c>
    </row>
    <row r="541" spans="5:7" x14ac:dyDescent="0.25">
      <c r="E541" s="3">
        <f t="shared" ca="1" si="24"/>
        <v>0.81917853309498745</v>
      </c>
      <c r="F541" s="3">
        <f t="shared" ca="1" si="25"/>
        <v>46.563936673205191</v>
      </c>
      <c r="G541" s="3">
        <f t="shared" ca="1" si="26"/>
        <v>46.563936673205191</v>
      </c>
    </row>
    <row r="542" spans="5:7" x14ac:dyDescent="0.25">
      <c r="E542" s="3">
        <f t="shared" ca="1" si="24"/>
        <v>0.97361080150898704</v>
      </c>
      <c r="F542" s="3">
        <f t="shared" ca="1" si="25"/>
        <v>81.358882046304473</v>
      </c>
      <c r="G542" s="3">
        <f t="shared" ca="1" si="26"/>
        <v>81.358882046304487</v>
      </c>
    </row>
    <row r="543" spans="5:7" x14ac:dyDescent="0.25">
      <c r="E543" s="3">
        <f t="shared" ca="1" si="24"/>
        <v>0.51071035867140702</v>
      </c>
      <c r="F543" s="3">
        <f t="shared" ca="1" si="25"/>
        <v>27.541239165189765</v>
      </c>
      <c r="G543" s="3">
        <f t="shared" ca="1" si="26"/>
        <v>27.541239165189765</v>
      </c>
    </row>
    <row r="544" spans="5:7" x14ac:dyDescent="0.25">
      <c r="E544" s="3">
        <f t="shared" ca="1" si="24"/>
        <v>0.56322307037161279</v>
      </c>
      <c r="F544" s="3">
        <f t="shared" ca="1" si="25"/>
        <v>29.865372013689004</v>
      </c>
      <c r="G544" s="3">
        <f t="shared" ca="1" si="26"/>
        <v>29.865372013689004</v>
      </c>
    </row>
    <row r="545" spans="5:7" x14ac:dyDescent="0.25">
      <c r="E545" s="3">
        <f t="shared" ca="1" si="24"/>
        <v>0.32982082886166986</v>
      </c>
      <c r="F545" s="3">
        <f t="shared" ca="1" si="25"/>
        <v>20.465418535720875</v>
      </c>
      <c r="G545" s="3">
        <f t="shared" ca="1" si="26"/>
        <v>20.465418535720858</v>
      </c>
    </row>
    <row r="546" spans="5:7" x14ac:dyDescent="0.25">
      <c r="E546" s="3">
        <f t="shared" ca="1" si="24"/>
        <v>0.12364625553162267</v>
      </c>
      <c r="F546" s="3">
        <f t="shared" ca="1" si="25"/>
        <v>12.232034954461074</v>
      </c>
      <c r="G546" s="3">
        <f t="shared" ca="1" si="26"/>
        <v>12.232034954461074</v>
      </c>
    </row>
    <row r="547" spans="5:7" x14ac:dyDescent="0.25">
      <c r="E547" s="3">
        <f t="shared" ca="1" si="24"/>
        <v>0.11239870632965121</v>
      </c>
      <c r="F547" s="3">
        <f t="shared" ca="1" si="25"/>
        <v>11.681074759688318</v>
      </c>
      <c r="G547" s="3">
        <f t="shared" ca="1" si="26"/>
        <v>11.681074759688318</v>
      </c>
    </row>
    <row r="548" spans="5:7" x14ac:dyDescent="0.25">
      <c r="E548" s="3">
        <f t="shared" ca="1" si="24"/>
        <v>0.56066591966333468</v>
      </c>
      <c r="F548" s="3">
        <f t="shared" ca="1" si="25"/>
        <v>29.747683975316654</v>
      </c>
      <c r="G548" s="3">
        <f t="shared" ca="1" si="26"/>
        <v>29.747683975316654</v>
      </c>
    </row>
    <row r="549" spans="5:7" x14ac:dyDescent="0.25">
      <c r="E549" s="3">
        <f t="shared" ca="1" si="24"/>
        <v>0.93328089298115258</v>
      </c>
      <c r="F549" s="3">
        <f t="shared" ca="1" si="25"/>
        <v>64.64548981081515</v>
      </c>
      <c r="G549" s="3">
        <f t="shared" ca="1" si="26"/>
        <v>64.645489810815178</v>
      </c>
    </row>
    <row r="550" spans="5:7" x14ac:dyDescent="0.25">
      <c r="E550" s="3">
        <f t="shared" ca="1" si="24"/>
        <v>8.0123450908745619E-2</v>
      </c>
      <c r="F550" s="3">
        <f t="shared" ca="1" si="25"/>
        <v>9.927222031187668</v>
      </c>
      <c r="G550" s="3">
        <f t="shared" ca="1" si="26"/>
        <v>9.9272220311876662</v>
      </c>
    </row>
    <row r="551" spans="5:7" x14ac:dyDescent="0.25">
      <c r="E551" s="3">
        <f t="shared" ca="1" si="24"/>
        <v>0.42586894992983493</v>
      </c>
      <c r="F551" s="3">
        <f t="shared" ca="1" si="25"/>
        <v>24.10046521752168</v>
      </c>
      <c r="G551" s="3">
        <f t="shared" ca="1" si="26"/>
        <v>24.10046521752168</v>
      </c>
    </row>
    <row r="552" spans="5:7" x14ac:dyDescent="0.25">
      <c r="E552" s="3">
        <f t="shared" ca="1" si="24"/>
        <v>3.1179664681859065E-2</v>
      </c>
      <c r="F552" s="3">
        <f t="shared" ca="1" si="25"/>
        <v>6.1816698120265663</v>
      </c>
      <c r="G552" s="3">
        <f t="shared" ca="1" si="26"/>
        <v>6.1816698120265539</v>
      </c>
    </row>
    <row r="553" spans="5:7" x14ac:dyDescent="0.25">
      <c r="E553" s="3">
        <f t="shared" ca="1" si="24"/>
        <v>0.46305645868828893</v>
      </c>
      <c r="F553" s="3">
        <f t="shared" ca="1" si="25"/>
        <v>25.570767103049636</v>
      </c>
      <c r="G553" s="3">
        <f t="shared" ca="1" si="26"/>
        <v>25.570767103049619</v>
      </c>
    </row>
    <row r="554" spans="5:7" x14ac:dyDescent="0.25">
      <c r="E554" s="3">
        <f t="shared" ca="1" si="24"/>
        <v>0.58236092427058506</v>
      </c>
      <c r="F554" s="3">
        <f t="shared" ca="1" si="25"/>
        <v>30.763048689643977</v>
      </c>
      <c r="G554" s="3">
        <f t="shared" ca="1" si="26"/>
        <v>30.763048689643984</v>
      </c>
    </row>
    <row r="555" spans="5:7" x14ac:dyDescent="0.25">
      <c r="E555" s="3">
        <f t="shared" ca="1" si="24"/>
        <v>0.81385475430380416</v>
      </c>
      <c r="F555" s="3">
        <f t="shared" ca="1" si="25"/>
        <v>46.032154907768373</v>
      </c>
      <c r="G555" s="3">
        <f t="shared" ca="1" si="26"/>
        <v>46.032154907768373</v>
      </c>
    </row>
    <row r="556" spans="5:7" x14ac:dyDescent="0.25">
      <c r="E556" s="3">
        <f t="shared" ca="1" si="24"/>
        <v>0.78670688597336602</v>
      </c>
      <c r="F556" s="3">
        <f t="shared" ca="1" si="25"/>
        <v>43.528752418117008</v>
      </c>
      <c r="G556" s="3">
        <f t="shared" ca="1" si="26"/>
        <v>43.528752418117016</v>
      </c>
    </row>
    <row r="557" spans="5:7" x14ac:dyDescent="0.25">
      <c r="E557" s="3">
        <f t="shared" ca="1" si="24"/>
        <v>0.87692497695534699</v>
      </c>
      <c r="F557" s="3">
        <f t="shared" ca="1" si="25"/>
        <v>53.573218834225003</v>
      </c>
      <c r="G557" s="3">
        <f t="shared" ca="1" si="26"/>
        <v>53.573218834224988</v>
      </c>
    </row>
    <row r="558" spans="5:7" x14ac:dyDescent="0.25">
      <c r="E558" s="3">
        <f t="shared" ca="1" si="24"/>
        <v>0.33006883315993896</v>
      </c>
      <c r="F558" s="3">
        <f t="shared" ca="1" si="25"/>
        <v>20.474649136174776</v>
      </c>
      <c r="G558" s="3">
        <f t="shared" ca="1" si="26"/>
        <v>20.474649136174754</v>
      </c>
    </row>
    <row r="559" spans="5:7" x14ac:dyDescent="0.25">
      <c r="E559" s="3">
        <f t="shared" ca="1" si="24"/>
        <v>0.91368749413035799</v>
      </c>
      <c r="F559" s="3">
        <f t="shared" ca="1" si="25"/>
        <v>59.99659305757438</v>
      </c>
      <c r="G559" s="3">
        <f t="shared" ca="1" si="26"/>
        <v>59.996593057574401</v>
      </c>
    </row>
    <row r="560" spans="5:7" x14ac:dyDescent="0.25">
      <c r="E560" s="3">
        <f t="shared" ca="1" si="24"/>
        <v>0.21619233538914429</v>
      </c>
      <c r="F560" s="3">
        <f t="shared" ca="1" si="25"/>
        <v>16.175721488584543</v>
      </c>
      <c r="G560" s="3">
        <f t="shared" ca="1" si="26"/>
        <v>16.175721488584529</v>
      </c>
    </row>
    <row r="561" spans="5:7" x14ac:dyDescent="0.25">
      <c r="E561" s="3">
        <f t="shared" ca="1" si="24"/>
        <v>0.59105139202480195</v>
      </c>
      <c r="F561" s="3">
        <f t="shared" ca="1" si="25"/>
        <v>31.181139052561623</v>
      </c>
      <c r="G561" s="3">
        <f t="shared" ca="1" si="26"/>
        <v>31.181139052561623</v>
      </c>
    </row>
    <row r="562" spans="5:7" x14ac:dyDescent="0.25">
      <c r="E562" s="3">
        <f t="shared" ca="1" si="24"/>
        <v>3.8205252671703493E-2</v>
      </c>
      <c r="F562" s="3">
        <f t="shared" ca="1" si="25"/>
        <v>6.8811325550414075</v>
      </c>
      <c r="G562" s="3">
        <f t="shared" ca="1" si="26"/>
        <v>6.8811325550413969</v>
      </c>
    </row>
    <row r="563" spans="5:7" x14ac:dyDescent="0.25">
      <c r="E563" s="3">
        <f t="shared" ca="1" si="24"/>
        <v>0.91122851025101348</v>
      </c>
      <c r="F563" s="3">
        <f t="shared" ca="1" si="25"/>
        <v>59.4889124379348</v>
      </c>
      <c r="G563" s="3">
        <f t="shared" ca="1" si="26"/>
        <v>59.488912437934815</v>
      </c>
    </row>
    <row r="564" spans="5:7" x14ac:dyDescent="0.25">
      <c r="E564" s="3">
        <f t="shared" ca="1" si="24"/>
        <v>0.57729841071871191</v>
      </c>
      <c r="F564" s="3">
        <f t="shared" ca="1" si="25"/>
        <v>30.522590730034352</v>
      </c>
      <c r="G564" s="3">
        <f t="shared" ca="1" si="26"/>
        <v>30.522590730034356</v>
      </c>
    </row>
    <row r="565" spans="5:7" x14ac:dyDescent="0.25">
      <c r="E565" s="3">
        <f t="shared" ca="1" si="24"/>
        <v>9.0874307490743655E-2</v>
      </c>
      <c r="F565" s="3">
        <f t="shared" ca="1" si="25"/>
        <v>10.546328796303989</v>
      </c>
      <c r="G565" s="3">
        <f t="shared" ca="1" si="26"/>
        <v>10.546328796303978</v>
      </c>
    </row>
    <row r="566" spans="5:7" x14ac:dyDescent="0.25">
      <c r="E566" s="3">
        <f t="shared" ca="1" si="24"/>
        <v>0.72182967548280941</v>
      </c>
      <c r="F566" s="3">
        <f t="shared" ca="1" si="25"/>
        <v>38.59010665717723</v>
      </c>
      <c r="G566" s="3">
        <f t="shared" ca="1" si="26"/>
        <v>38.59010665717723</v>
      </c>
    </row>
    <row r="567" spans="5:7" x14ac:dyDescent="0.25">
      <c r="E567" s="3">
        <f t="shared" ca="1" si="24"/>
        <v>0.75779320095963976</v>
      </c>
      <c r="F567" s="3">
        <f t="shared" ca="1" si="25"/>
        <v>41.175605005590498</v>
      </c>
      <c r="G567" s="3">
        <f t="shared" ca="1" si="26"/>
        <v>41.175605005590498</v>
      </c>
    </row>
    <row r="568" spans="5:7" x14ac:dyDescent="0.25">
      <c r="E568" s="3">
        <f t="shared" ca="1" si="24"/>
        <v>0.57105966184478441</v>
      </c>
      <c r="F568" s="3">
        <f t="shared" ca="1" si="25"/>
        <v>30.229275424422028</v>
      </c>
      <c r="G568" s="3">
        <f t="shared" ca="1" si="26"/>
        <v>30.229275424422035</v>
      </c>
    </row>
    <row r="569" spans="5:7" x14ac:dyDescent="0.25">
      <c r="E569" s="3">
        <f t="shared" ca="1" si="24"/>
        <v>0.17462388881370605</v>
      </c>
      <c r="F569" s="3">
        <f t="shared" ca="1" si="25"/>
        <v>14.4984565340845</v>
      </c>
      <c r="G569" s="3">
        <f t="shared" ca="1" si="26"/>
        <v>14.498456534084504</v>
      </c>
    </row>
    <row r="570" spans="5:7" x14ac:dyDescent="0.25">
      <c r="E570" s="3">
        <f t="shared" ca="1" si="24"/>
        <v>0.51113342890378044</v>
      </c>
      <c r="F570" s="3">
        <f t="shared" ca="1" si="25"/>
        <v>27.559259369593633</v>
      </c>
      <c r="G570" s="3">
        <f t="shared" ca="1" si="26"/>
        <v>27.559259369593622</v>
      </c>
    </row>
    <row r="571" spans="5:7" x14ac:dyDescent="0.25">
      <c r="E571" s="3">
        <f t="shared" ca="1" si="24"/>
        <v>8.6568649205446269E-3</v>
      </c>
      <c r="F571" s="3">
        <f t="shared" ca="1" si="25"/>
        <v>2.6263789087119314</v>
      </c>
      <c r="G571" s="3">
        <f t="shared" ca="1" si="26"/>
        <v>2.6263789087119065</v>
      </c>
    </row>
    <row r="572" spans="5:7" x14ac:dyDescent="0.25">
      <c r="E572" s="3">
        <f t="shared" ca="1" si="24"/>
        <v>0.50166494715544718</v>
      </c>
      <c r="F572" s="3">
        <f t="shared" ca="1" si="25"/>
        <v>27.158363693452451</v>
      </c>
      <c r="G572" s="3">
        <f t="shared" ca="1" si="26"/>
        <v>27.158363693452461</v>
      </c>
    </row>
    <row r="573" spans="5:7" x14ac:dyDescent="0.25">
      <c r="E573" s="3">
        <f t="shared" ca="1" si="24"/>
        <v>0.47477510408318269</v>
      </c>
      <c r="F573" s="3">
        <f t="shared" ca="1" si="25"/>
        <v>26.04527544867727</v>
      </c>
      <c r="G573" s="3">
        <f t="shared" ca="1" si="26"/>
        <v>26.04527544867727</v>
      </c>
    </row>
    <row r="574" spans="5:7" x14ac:dyDescent="0.25">
      <c r="E574" s="3">
        <f t="shared" ca="1" si="24"/>
        <v>0.19696236373393816</v>
      </c>
      <c r="F574" s="3">
        <f t="shared" ca="1" si="25"/>
        <v>15.412891454257949</v>
      </c>
      <c r="G574" s="3">
        <f t="shared" ca="1" si="26"/>
        <v>15.412891454257949</v>
      </c>
    </row>
    <row r="575" spans="5:7" x14ac:dyDescent="0.25">
      <c r="E575" s="3">
        <f t="shared" ca="1" si="24"/>
        <v>0.30378748165863478</v>
      </c>
      <c r="F575" s="3">
        <f t="shared" ca="1" si="25"/>
        <v>19.496883850094189</v>
      </c>
      <c r="G575" s="3">
        <f t="shared" ca="1" si="26"/>
        <v>19.496883850094189</v>
      </c>
    </row>
    <row r="576" spans="5:7" x14ac:dyDescent="0.25">
      <c r="E576" s="3">
        <f t="shared" ca="1" si="24"/>
        <v>6.9595092428287653E-2</v>
      </c>
      <c r="F576" s="3">
        <f t="shared" ca="1" si="25"/>
        <v>9.2750539475902176</v>
      </c>
      <c r="G576" s="3">
        <f t="shared" ca="1" si="26"/>
        <v>9.2750539475902158</v>
      </c>
    </row>
    <row r="577" spans="5:7" x14ac:dyDescent="0.25">
      <c r="E577" s="3">
        <f t="shared" ca="1" si="24"/>
        <v>0.52800109436514864</v>
      </c>
      <c r="F577" s="3">
        <f t="shared" ca="1" si="25"/>
        <v>28.2863693007641</v>
      </c>
      <c r="G577" s="3">
        <f t="shared" ca="1" si="26"/>
        <v>28.286369300764097</v>
      </c>
    </row>
    <row r="578" spans="5:7" x14ac:dyDescent="0.25">
      <c r="E578" s="3">
        <f t="shared" ca="1" si="24"/>
        <v>0.60506896215297512</v>
      </c>
      <c r="F578" s="3">
        <f t="shared" ca="1" si="25"/>
        <v>31.8704747308375</v>
      </c>
      <c r="G578" s="3">
        <f t="shared" ca="1" si="26"/>
        <v>31.870474730837493</v>
      </c>
    </row>
    <row r="579" spans="5:7" x14ac:dyDescent="0.25">
      <c r="E579" s="3">
        <f t="shared" ref="E579:E642" ca="1" si="27">RAND()</f>
        <v>0.60790522516087264</v>
      </c>
      <c r="F579" s="3">
        <f t="shared" ca="1" si="25"/>
        <v>32.012317744996274</v>
      </c>
      <c r="G579" s="3">
        <f t="shared" ca="1" si="26"/>
        <v>32.012317744996267</v>
      </c>
    </row>
    <row r="580" spans="5:7" x14ac:dyDescent="0.25">
      <c r="E580" s="3">
        <f t="shared" ca="1" si="27"/>
        <v>7.7555631614855125E-3</v>
      </c>
      <c r="F580" s="3">
        <f t="shared" ref="F580:F643" ca="1" si="28">$C$3-$C$4*LN(_xlfn.NORM.S.INV(1-E580/2)^2)</f>
        <v>2.3730169118432549</v>
      </c>
      <c r="G580" s="3">
        <f t="shared" ref="G580:G643" ca="1" si="29">$C$3-$C$4*LN(2*_xlfn.GAMMA.INV(1-E580,0.5,1))</f>
        <v>2.3730169118432869</v>
      </c>
    </row>
    <row r="581" spans="5:7" x14ac:dyDescent="0.25">
      <c r="E581" s="3">
        <f t="shared" ca="1" si="27"/>
        <v>0.7040761908548161</v>
      </c>
      <c r="F581" s="3">
        <f t="shared" ca="1" si="28"/>
        <v>37.424859236572942</v>
      </c>
      <c r="G581" s="3">
        <f t="shared" ca="1" si="29"/>
        <v>37.424859236572942</v>
      </c>
    </row>
    <row r="582" spans="5:7" x14ac:dyDescent="0.25">
      <c r="E582" s="3">
        <f t="shared" ca="1" si="27"/>
        <v>0.1307602699522401</v>
      </c>
      <c r="F582" s="3">
        <f t="shared" ca="1" si="28"/>
        <v>12.568791999468024</v>
      </c>
      <c r="G582" s="3">
        <f t="shared" ca="1" si="29"/>
        <v>12.568791999468026</v>
      </c>
    </row>
    <row r="583" spans="5:7" x14ac:dyDescent="0.25">
      <c r="E583" s="3">
        <f t="shared" ca="1" si="27"/>
        <v>0.43920324952495537</v>
      </c>
      <c r="F583" s="3">
        <f t="shared" ca="1" si="28"/>
        <v>24.622017255835051</v>
      </c>
      <c r="G583" s="3">
        <f t="shared" ca="1" si="29"/>
        <v>24.622017255835051</v>
      </c>
    </row>
    <row r="584" spans="5:7" x14ac:dyDescent="0.25">
      <c r="E584" s="3">
        <f t="shared" ca="1" si="27"/>
        <v>0.25147708087263765</v>
      </c>
      <c r="F584" s="3">
        <f t="shared" ca="1" si="28"/>
        <v>17.534927490120726</v>
      </c>
      <c r="G584" s="3">
        <f t="shared" ca="1" si="29"/>
        <v>17.534927490120726</v>
      </c>
    </row>
    <row r="585" spans="5:7" x14ac:dyDescent="0.25">
      <c r="E585" s="3">
        <f t="shared" ca="1" si="27"/>
        <v>0.86098257023760627</v>
      </c>
      <c r="F585" s="3">
        <f t="shared" ca="1" si="28"/>
        <v>51.360746101027154</v>
      </c>
      <c r="G585" s="3">
        <f t="shared" ca="1" si="29"/>
        <v>51.360746101027139</v>
      </c>
    </row>
    <row r="586" spans="5:7" x14ac:dyDescent="0.25">
      <c r="E586" s="3">
        <f t="shared" ca="1" si="27"/>
        <v>0.69730982149206922</v>
      </c>
      <c r="F586" s="3">
        <f t="shared" ca="1" si="28"/>
        <v>36.997273389234351</v>
      </c>
      <c r="G586" s="3">
        <f t="shared" ca="1" si="29"/>
        <v>36.997273389234351</v>
      </c>
    </row>
    <row r="587" spans="5:7" x14ac:dyDescent="0.25">
      <c r="E587" s="3">
        <f t="shared" ca="1" si="27"/>
        <v>0.68196831152297266</v>
      </c>
      <c r="F587" s="3">
        <f t="shared" ca="1" si="28"/>
        <v>36.058485520514992</v>
      </c>
      <c r="G587" s="3">
        <f t="shared" ca="1" si="29"/>
        <v>36.058485520514992</v>
      </c>
    </row>
    <row r="588" spans="5:7" x14ac:dyDescent="0.25">
      <c r="E588" s="3">
        <f t="shared" ca="1" si="27"/>
        <v>0.25939595196143006</v>
      </c>
      <c r="F588" s="3">
        <f t="shared" ca="1" si="28"/>
        <v>17.834842073039749</v>
      </c>
      <c r="G588" s="3">
        <f t="shared" ca="1" si="29"/>
        <v>17.834842073039752</v>
      </c>
    </row>
    <row r="589" spans="5:7" x14ac:dyDescent="0.25">
      <c r="E589" s="3">
        <f t="shared" ca="1" si="27"/>
        <v>0.2171952804525995</v>
      </c>
      <c r="F589" s="3">
        <f t="shared" ca="1" si="28"/>
        <v>16.215004904498294</v>
      </c>
      <c r="G589" s="3">
        <f t="shared" ca="1" si="29"/>
        <v>16.215004904498301</v>
      </c>
    </row>
    <row r="590" spans="5:7" x14ac:dyDescent="0.25">
      <c r="E590" s="3">
        <f t="shared" ca="1" si="27"/>
        <v>0.46800934192752808</v>
      </c>
      <c r="F590" s="3">
        <f t="shared" ca="1" si="28"/>
        <v>25.770593886655575</v>
      </c>
      <c r="G590" s="3">
        <f t="shared" ca="1" si="29"/>
        <v>25.770593886655572</v>
      </c>
    </row>
    <row r="591" spans="5:7" x14ac:dyDescent="0.25">
      <c r="E591" s="3">
        <f t="shared" ca="1" si="27"/>
        <v>0.51517667734921646</v>
      </c>
      <c r="F591" s="3">
        <f t="shared" ca="1" si="28"/>
        <v>27.731998410174384</v>
      </c>
      <c r="G591" s="3">
        <f t="shared" ca="1" si="29"/>
        <v>27.731998410174377</v>
      </c>
    </row>
    <row r="592" spans="5:7" x14ac:dyDescent="0.25">
      <c r="E592" s="3">
        <f t="shared" ca="1" si="27"/>
        <v>0.92423429014584479</v>
      </c>
      <c r="F592" s="3">
        <f t="shared" ca="1" si="28"/>
        <v>62.350609556616746</v>
      </c>
      <c r="G592" s="3">
        <f t="shared" ca="1" si="29"/>
        <v>62.350609556616718</v>
      </c>
    </row>
    <row r="593" spans="5:7" x14ac:dyDescent="0.25">
      <c r="E593" s="3">
        <f t="shared" ca="1" si="27"/>
        <v>0.88732246076192478</v>
      </c>
      <c r="F593" s="3">
        <f t="shared" ca="1" si="28"/>
        <v>55.17365859664956</v>
      </c>
      <c r="G593" s="3">
        <f t="shared" ca="1" si="29"/>
        <v>55.17365859664956</v>
      </c>
    </row>
    <row r="594" spans="5:7" x14ac:dyDescent="0.25">
      <c r="E594" s="3">
        <f t="shared" ca="1" si="27"/>
        <v>0.5464390278098642</v>
      </c>
      <c r="F594" s="3">
        <f t="shared" ca="1" si="28"/>
        <v>29.10195983281784</v>
      </c>
      <c r="G594" s="3">
        <f t="shared" ca="1" si="29"/>
        <v>29.10195983281784</v>
      </c>
    </row>
    <row r="595" spans="5:7" x14ac:dyDescent="0.25">
      <c r="E595" s="3">
        <f t="shared" ca="1" si="27"/>
        <v>0.48125994424896823</v>
      </c>
      <c r="F595" s="3">
        <f t="shared" ca="1" si="28"/>
        <v>26.310489555420165</v>
      </c>
      <c r="G595" s="3">
        <f t="shared" ca="1" si="29"/>
        <v>26.310489555420169</v>
      </c>
    </row>
    <row r="596" spans="5:7" x14ac:dyDescent="0.25">
      <c r="E596" s="3">
        <f t="shared" ca="1" si="27"/>
        <v>0.27943119267624228</v>
      </c>
      <c r="F596" s="3">
        <f t="shared" ca="1" si="28"/>
        <v>18.588087575981358</v>
      </c>
      <c r="G596" s="3">
        <f t="shared" ca="1" si="29"/>
        <v>18.588087575981358</v>
      </c>
    </row>
    <row r="597" spans="5:7" x14ac:dyDescent="0.25">
      <c r="E597" s="3">
        <f t="shared" ca="1" si="27"/>
        <v>0.69190875941753682</v>
      </c>
      <c r="F597" s="3">
        <f t="shared" ca="1" si="28"/>
        <v>36.662049457824224</v>
      </c>
      <c r="G597" s="3">
        <f t="shared" ca="1" si="29"/>
        <v>36.662049457824232</v>
      </c>
    </row>
    <row r="598" spans="5:7" x14ac:dyDescent="0.25">
      <c r="E598" s="3">
        <f t="shared" ca="1" si="27"/>
        <v>9.2498874900130756E-2</v>
      </c>
      <c r="F598" s="3">
        <f t="shared" ca="1" si="28"/>
        <v>10.636433920420087</v>
      </c>
      <c r="G598" s="3">
        <f t="shared" ca="1" si="29"/>
        <v>10.636433920420087</v>
      </c>
    </row>
    <row r="599" spans="5:7" x14ac:dyDescent="0.25">
      <c r="E599" s="3">
        <f t="shared" ca="1" si="27"/>
        <v>0.98716998352876018</v>
      </c>
      <c r="F599" s="3">
        <f t="shared" ca="1" si="28"/>
        <v>94.342400593622756</v>
      </c>
      <c r="G599" s="3">
        <f t="shared" ca="1" si="29"/>
        <v>94.342400593622756</v>
      </c>
    </row>
    <row r="600" spans="5:7" x14ac:dyDescent="0.25">
      <c r="E600" s="3">
        <f t="shared" ca="1" si="27"/>
        <v>0.86776439099821712</v>
      </c>
      <c r="F600" s="3">
        <f t="shared" ca="1" si="28"/>
        <v>52.269804173981861</v>
      </c>
      <c r="G600" s="3">
        <f t="shared" ca="1" si="29"/>
        <v>52.269804173981861</v>
      </c>
    </row>
    <row r="601" spans="5:7" x14ac:dyDescent="0.25">
      <c r="E601" s="3">
        <f t="shared" ca="1" si="27"/>
        <v>0.73443744564958013</v>
      </c>
      <c r="F601" s="3">
        <f t="shared" ca="1" si="28"/>
        <v>39.459453495258188</v>
      </c>
      <c r="G601" s="3">
        <f t="shared" ca="1" si="29"/>
        <v>39.459453495258188</v>
      </c>
    </row>
    <row r="602" spans="5:7" x14ac:dyDescent="0.25">
      <c r="E602" s="3">
        <f t="shared" ca="1" si="27"/>
        <v>0.71400212221658865</v>
      </c>
      <c r="F602" s="3">
        <f t="shared" ca="1" si="28"/>
        <v>38.068287167448972</v>
      </c>
      <c r="G602" s="3">
        <f t="shared" ca="1" si="29"/>
        <v>38.068287167448972</v>
      </c>
    </row>
    <row r="603" spans="5:7" x14ac:dyDescent="0.25">
      <c r="E603" s="3">
        <f t="shared" ca="1" si="27"/>
        <v>0.94065223634598594</v>
      </c>
      <c r="F603" s="3">
        <f t="shared" ca="1" si="28"/>
        <v>66.75726844563556</v>
      </c>
      <c r="G603" s="3">
        <f t="shared" ca="1" si="29"/>
        <v>66.75726844563556</v>
      </c>
    </row>
    <row r="604" spans="5:7" x14ac:dyDescent="0.25">
      <c r="E604" s="3">
        <f t="shared" ca="1" si="27"/>
        <v>0.66347816974009044</v>
      </c>
      <c r="F604" s="3">
        <f t="shared" ca="1" si="28"/>
        <v>34.978563651182</v>
      </c>
      <c r="G604" s="3">
        <f t="shared" ca="1" si="29"/>
        <v>34.978563651182007</v>
      </c>
    </row>
    <row r="605" spans="5:7" x14ac:dyDescent="0.25">
      <c r="E605" s="3">
        <f t="shared" ca="1" si="27"/>
        <v>4.0699174446306552E-2</v>
      </c>
      <c r="F605" s="3">
        <f t="shared" ca="1" si="28"/>
        <v>7.1089232315453899</v>
      </c>
      <c r="G605" s="3">
        <f t="shared" ca="1" si="29"/>
        <v>7.1089232315453899</v>
      </c>
    </row>
    <row r="606" spans="5:7" x14ac:dyDescent="0.25">
      <c r="E606" s="3">
        <f t="shared" ca="1" si="27"/>
        <v>0.72783145666997562</v>
      </c>
      <c r="F606" s="3">
        <f t="shared" ca="1" si="28"/>
        <v>38.999349349769901</v>
      </c>
      <c r="G606" s="3">
        <f t="shared" ca="1" si="29"/>
        <v>38.999349349769894</v>
      </c>
    </row>
    <row r="607" spans="5:7" x14ac:dyDescent="0.25">
      <c r="E607" s="3">
        <f t="shared" ca="1" si="27"/>
        <v>0.94341776196158311</v>
      </c>
      <c r="F607" s="3">
        <f t="shared" ca="1" si="28"/>
        <v>67.617731288251406</v>
      </c>
      <c r="G607" s="3">
        <f t="shared" ca="1" si="29"/>
        <v>67.617731288251406</v>
      </c>
    </row>
    <row r="608" spans="5:7" x14ac:dyDescent="0.25">
      <c r="E608" s="3">
        <f t="shared" ca="1" si="27"/>
        <v>0.67083418141901829</v>
      </c>
      <c r="F608" s="3">
        <f t="shared" ca="1" si="28"/>
        <v>35.401845123016251</v>
      </c>
      <c r="G608" s="3">
        <f t="shared" ca="1" si="29"/>
        <v>35.401845123016258</v>
      </c>
    </row>
    <row r="609" spans="5:7" x14ac:dyDescent="0.25">
      <c r="E609" s="3">
        <f t="shared" ca="1" si="27"/>
        <v>0.16328807006617441</v>
      </c>
      <c r="F609" s="3">
        <f t="shared" ca="1" si="28"/>
        <v>14.019545436627563</v>
      </c>
      <c r="G609" s="3">
        <f t="shared" ca="1" si="29"/>
        <v>14.019545436627595</v>
      </c>
    </row>
    <row r="610" spans="5:7" x14ac:dyDescent="0.25">
      <c r="E610" s="3">
        <f t="shared" ca="1" si="27"/>
        <v>0.61338927537993537</v>
      </c>
      <c r="F610" s="3">
        <f t="shared" ca="1" si="28"/>
        <v>32.288939963048186</v>
      </c>
      <c r="G610" s="3">
        <f t="shared" ca="1" si="29"/>
        <v>32.288939963048179</v>
      </c>
    </row>
    <row r="611" spans="5:7" x14ac:dyDescent="0.25">
      <c r="E611" s="3">
        <f t="shared" ca="1" si="27"/>
        <v>0.93584503274113273</v>
      </c>
      <c r="F611" s="3">
        <f t="shared" ca="1" si="28"/>
        <v>65.352494259705523</v>
      </c>
      <c r="G611" s="3">
        <f t="shared" ca="1" si="29"/>
        <v>65.352494259705523</v>
      </c>
    </row>
    <row r="612" spans="5:7" x14ac:dyDescent="0.25">
      <c r="E612" s="3">
        <f t="shared" ca="1" si="27"/>
        <v>0.49294271448719695</v>
      </c>
      <c r="F612" s="3">
        <f t="shared" ca="1" si="28"/>
        <v>26.793352957852345</v>
      </c>
      <c r="G612" s="3">
        <f t="shared" ca="1" si="29"/>
        <v>26.793352957852349</v>
      </c>
    </row>
    <row r="613" spans="5:7" x14ac:dyDescent="0.25">
      <c r="E613" s="3">
        <f t="shared" ca="1" si="27"/>
        <v>0.25654549644428959</v>
      </c>
      <c r="F613" s="3">
        <f t="shared" ca="1" si="28"/>
        <v>17.727053268389195</v>
      </c>
      <c r="G613" s="3">
        <f t="shared" ca="1" si="29"/>
        <v>17.727053268389195</v>
      </c>
    </row>
    <row r="614" spans="5:7" x14ac:dyDescent="0.25">
      <c r="E614" s="3">
        <f t="shared" ca="1" si="27"/>
        <v>0.85667104515896986</v>
      </c>
      <c r="F614" s="3">
        <f t="shared" ca="1" si="28"/>
        <v>50.805136997249832</v>
      </c>
      <c r="G614" s="3">
        <f t="shared" ca="1" si="29"/>
        <v>50.805136997249832</v>
      </c>
    </row>
    <row r="615" spans="5:7" x14ac:dyDescent="0.25">
      <c r="E615" s="3">
        <f t="shared" ca="1" si="27"/>
        <v>0.79608631937841701</v>
      </c>
      <c r="F615" s="3">
        <f t="shared" ca="1" si="28"/>
        <v>44.357363206291097</v>
      </c>
      <c r="G615" s="3">
        <f t="shared" ca="1" si="29"/>
        <v>44.357363206291105</v>
      </c>
    </row>
    <row r="616" spans="5:7" x14ac:dyDescent="0.25">
      <c r="E616" s="3">
        <f t="shared" ca="1" si="27"/>
        <v>0.61515669321362898</v>
      </c>
      <c r="F616" s="3">
        <f t="shared" ca="1" si="28"/>
        <v>32.378767886890529</v>
      </c>
      <c r="G616" s="3">
        <f t="shared" ca="1" si="29"/>
        <v>32.378767886890529</v>
      </c>
    </row>
    <row r="617" spans="5:7" x14ac:dyDescent="0.25">
      <c r="E617" s="3">
        <f t="shared" ca="1" si="27"/>
        <v>0.37576182998498042</v>
      </c>
      <c r="F617" s="3">
        <f t="shared" ca="1" si="28"/>
        <v>22.18413051655055</v>
      </c>
      <c r="G617" s="3">
        <f t="shared" ca="1" si="29"/>
        <v>22.184130516550546</v>
      </c>
    </row>
    <row r="618" spans="5:7" x14ac:dyDescent="0.25">
      <c r="E618" s="3">
        <f t="shared" ca="1" si="27"/>
        <v>0.50763871925887127</v>
      </c>
      <c r="F618" s="3">
        <f t="shared" ca="1" si="28"/>
        <v>27.410711180072934</v>
      </c>
      <c r="G618" s="3">
        <f t="shared" ca="1" si="29"/>
        <v>27.410711180072919</v>
      </c>
    </row>
    <row r="619" spans="5:7" x14ac:dyDescent="0.25">
      <c r="E619" s="3">
        <f t="shared" ca="1" si="27"/>
        <v>0.12787633704272405</v>
      </c>
      <c r="F619" s="3">
        <f t="shared" ca="1" si="28"/>
        <v>12.433278481244482</v>
      </c>
      <c r="G619" s="3">
        <f t="shared" ca="1" si="29"/>
        <v>12.433278481244486</v>
      </c>
    </row>
    <row r="620" spans="5:7" x14ac:dyDescent="0.25">
      <c r="E620" s="3">
        <f t="shared" ca="1" si="27"/>
        <v>0.72750412770189443</v>
      </c>
      <c r="F620" s="3">
        <f t="shared" ca="1" si="28"/>
        <v>38.976818197093756</v>
      </c>
      <c r="G620" s="3">
        <f t="shared" ca="1" si="29"/>
        <v>38.976818197093749</v>
      </c>
    </row>
    <row r="621" spans="5:7" x14ac:dyDescent="0.25">
      <c r="E621" s="3">
        <f t="shared" ca="1" si="27"/>
        <v>0.11714427268586292</v>
      </c>
      <c r="F621" s="3">
        <f t="shared" ca="1" si="28"/>
        <v>11.916520291296511</v>
      </c>
      <c r="G621" s="3">
        <f t="shared" ca="1" si="29"/>
        <v>11.916520291296507</v>
      </c>
    </row>
    <row r="622" spans="5:7" x14ac:dyDescent="0.25">
      <c r="E622" s="3">
        <f t="shared" ca="1" si="27"/>
        <v>0.97508673037082716</v>
      </c>
      <c r="F622" s="3">
        <f t="shared" ca="1" si="28"/>
        <v>82.395214659779938</v>
      </c>
      <c r="G622" s="3">
        <f t="shared" ca="1" si="29"/>
        <v>82.395214659780009</v>
      </c>
    </row>
    <row r="623" spans="5:7" x14ac:dyDescent="0.25">
      <c r="E623" s="3">
        <f t="shared" ca="1" si="27"/>
        <v>0.60047162046559166</v>
      </c>
      <c r="F623" s="3">
        <f t="shared" ca="1" si="28"/>
        <v>31.642282470687157</v>
      </c>
      <c r="G623" s="3">
        <f t="shared" ca="1" si="29"/>
        <v>31.642282470687164</v>
      </c>
    </row>
    <row r="624" spans="5:7" x14ac:dyDescent="0.25">
      <c r="E624" s="3">
        <f t="shared" ca="1" si="27"/>
        <v>0.97754493776504714</v>
      </c>
      <c r="F624" s="3">
        <f t="shared" ca="1" si="28"/>
        <v>84.265684639625746</v>
      </c>
      <c r="G624" s="3">
        <f t="shared" ca="1" si="29"/>
        <v>84.265684639625746</v>
      </c>
    </row>
    <row r="625" spans="5:7" x14ac:dyDescent="0.25">
      <c r="E625" s="3">
        <f t="shared" ca="1" si="27"/>
        <v>0.10153324520129348</v>
      </c>
      <c r="F625" s="3">
        <f t="shared" ca="1" si="28"/>
        <v>11.123307020522695</v>
      </c>
      <c r="G625" s="3">
        <f t="shared" ca="1" si="29"/>
        <v>11.123307020522699</v>
      </c>
    </row>
    <row r="626" spans="5:7" x14ac:dyDescent="0.25">
      <c r="E626" s="3">
        <f t="shared" ca="1" si="27"/>
        <v>0.31170526970515733</v>
      </c>
      <c r="F626" s="3">
        <f t="shared" ca="1" si="28"/>
        <v>19.791506130547262</v>
      </c>
      <c r="G626" s="3">
        <f t="shared" ca="1" si="29"/>
        <v>19.791506130547273</v>
      </c>
    </row>
    <row r="627" spans="5:7" x14ac:dyDescent="0.25">
      <c r="E627" s="3">
        <f t="shared" ca="1" si="27"/>
        <v>0.16118965498785243</v>
      </c>
      <c r="F627" s="3">
        <f t="shared" ca="1" si="28"/>
        <v>13.929598042597039</v>
      </c>
      <c r="G627" s="3">
        <f t="shared" ca="1" si="29"/>
        <v>13.929598042597039</v>
      </c>
    </row>
    <row r="628" spans="5:7" x14ac:dyDescent="0.25">
      <c r="E628" s="3">
        <f t="shared" ca="1" si="27"/>
        <v>0.55827502532517836</v>
      </c>
      <c r="F628" s="3">
        <f t="shared" ca="1" si="28"/>
        <v>29.638106146314605</v>
      </c>
      <c r="G628" s="3">
        <f t="shared" ca="1" si="29"/>
        <v>29.638106146314602</v>
      </c>
    </row>
    <row r="629" spans="5:7" x14ac:dyDescent="0.25">
      <c r="E629" s="3">
        <f t="shared" ca="1" si="27"/>
        <v>4.1236871945084519E-2</v>
      </c>
      <c r="F629" s="3">
        <f t="shared" ca="1" si="28"/>
        <v>7.1568437581831787</v>
      </c>
      <c r="G629" s="3">
        <f t="shared" ca="1" si="29"/>
        <v>7.1568437581831716</v>
      </c>
    </row>
    <row r="630" spans="5:7" x14ac:dyDescent="0.25">
      <c r="E630" s="3">
        <f t="shared" ca="1" si="27"/>
        <v>0.54346787814751374</v>
      </c>
      <c r="F630" s="3">
        <f t="shared" ca="1" si="28"/>
        <v>28.968966450683062</v>
      </c>
      <c r="G630" s="3">
        <f t="shared" ca="1" si="29"/>
        <v>28.968966450683062</v>
      </c>
    </row>
    <row r="631" spans="5:7" x14ac:dyDescent="0.25">
      <c r="E631" s="3">
        <f t="shared" ca="1" si="27"/>
        <v>0.75805459305817768</v>
      </c>
      <c r="F631" s="3">
        <f t="shared" ca="1" si="28"/>
        <v>41.195668567594069</v>
      </c>
      <c r="G631" s="3">
        <f t="shared" ca="1" si="29"/>
        <v>41.195668567594069</v>
      </c>
    </row>
    <row r="632" spans="5:7" x14ac:dyDescent="0.25">
      <c r="E632" s="3">
        <f t="shared" ca="1" si="27"/>
        <v>0.77676312015569271</v>
      </c>
      <c r="F632" s="3">
        <f t="shared" ca="1" si="28"/>
        <v>42.687253583206299</v>
      </c>
      <c r="G632" s="3">
        <f t="shared" ca="1" si="29"/>
        <v>42.687253583206292</v>
      </c>
    </row>
    <row r="633" spans="5:7" x14ac:dyDescent="0.25">
      <c r="E633" s="3">
        <f t="shared" ca="1" si="27"/>
        <v>0.71800685507385464</v>
      </c>
      <c r="F633" s="3">
        <f t="shared" ca="1" si="28"/>
        <v>38.33361683160431</v>
      </c>
      <c r="G633" s="3">
        <f t="shared" ca="1" si="29"/>
        <v>38.333616831604303</v>
      </c>
    </row>
    <row r="634" spans="5:7" x14ac:dyDescent="0.25">
      <c r="E634" s="3">
        <f t="shared" ca="1" si="27"/>
        <v>2.7638331571909314E-2</v>
      </c>
      <c r="F634" s="3">
        <f t="shared" ca="1" si="28"/>
        <v>5.7882884216060617</v>
      </c>
      <c r="G634" s="3">
        <f t="shared" ca="1" si="29"/>
        <v>5.7882884216060617</v>
      </c>
    </row>
    <row r="635" spans="5:7" x14ac:dyDescent="0.25">
      <c r="E635" s="3">
        <f t="shared" ca="1" si="27"/>
        <v>0.72577512089256646</v>
      </c>
      <c r="F635" s="3">
        <f t="shared" ca="1" si="28"/>
        <v>38.858214034117275</v>
      </c>
      <c r="G635" s="3">
        <f t="shared" ca="1" si="29"/>
        <v>38.858214034117275</v>
      </c>
    </row>
    <row r="636" spans="5:7" x14ac:dyDescent="0.25">
      <c r="E636" s="3">
        <f t="shared" ca="1" si="27"/>
        <v>0.91182625059131184</v>
      </c>
      <c r="F636" s="3">
        <f t="shared" ca="1" si="28"/>
        <v>59.611026540072629</v>
      </c>
      <c r="G636" s="3">
        <f t="shared" ca="1" si="29"/>
        <v>59.611026540072643</v>
      </c>
    </row>
    <row r="637" spans="5:7" x14ac:dyDescent="0.25">
      <c r="E637" s="3">
        <f t="shared" ca="1" si="27"/>
        <v>0.63744745967432059</v>
      </c>
      <c r="F637" s="3">
        <f t="shared" ca="1" si="28"/>
        <v>33.541808322557827</v>
      </c>
      <c r="G637" s="3">
        <f t="shared" ca="1" si="29"/>
        <v>33.541808322557827</v>
      </c>
    </row>
    <row r="638" spans="5:7" x14ac:dyDescent="0.25">
      <c r="E638" s="3">
        <f t="shared" ca="1" si="27"/>
        <v>0.17699766226725089</v>
      </c>
      <c r="F638" s="3">
        <f t="shared" ca="1" si="28"/>
        <v>14.597355788475268</v>
      </c>
      <c r="G638" s="3">
        <f t="shared" ca="1" si="29"/>
        <v>14.597355788475269</v>
      </c>
    </row>
    <row r="639" spans="5:7" x14ac:dyDescent="0.25">
      <c r="E639" s="3">
        <f t="shared" ca="1" si="27"/>
        <v>0.27476662836278809</v>
      </c>
      <c r="F639" s="3">
        <f t="shared" ca="1" si="28"/>
        <v>18.413311336379302</v>
      </c>
      <c r="G639" s="3">
        <f t="shared" ca="1" si="29"/>
        <v>18.413311336379305</v>
      </c>
    </row>
    <row r="640" spans="5:7" x14ac:dyDescent="0.25">
      <c r="E640" s="3">
        <f t="shared" ca="1" si="27"/>
        <v>0.17355576280362794</v>
      </c>
      <c r="F640" s="3">
        <f t="shared" ca="1" si="28"/>
        <v>14.453805691519644</v>
      </c>
      <c r="G640" s="3">
        <f t="shared" ca="1" si="29"/>
        <v>14.453805691519646</v>
      </c>
    </row>
    <row r="641" spans="5:7" x14ac:dyDescent="0.25">
      <c r="E641" s="3">
        <f t="shared" ca="1" si="27"/>
        <v>0.77731370671015654</v>
      </c>
      <c r="F641" s="3">
        <f t="shared" ca="1" si="28"/>
        <v>42.732910659674495</v>
      </c>
      <c r="G641" s="3">
        <f t="shared" ca="1" si="29"/>
        <v>42.732910659674495</v>
      </c>
    </row>
    <row r="642" spans="5:7" x14ac:dyDescent="0.25">
      <c r="E642" s="3">
        <f t="shared" ca="1" si="27"/>
        <v>0.55337340074922436</v>
      </c>
      <c r="F642" s="3">
        <f t="shared" ca="1" si="28"/>
        <v>29.414816884746291</v>
      </c>
      <c r="G642" s="3">
        <f t="shared" ca="1" si="29"/>
        <v>29.414816884746291</v>
      </c>
    </row>
    <row r="643" spans="5:7" x14ac:dyDescent="0.25">
      <c r="E643" s="3">
        <f t="shared" ref="E643:E706" ca="1" si="30">RAND()</f>
        <v>0.19127764180811446</v>
      </c>
      <c r="F643" s="3">
        <f t="shared" ca="1" si="28"/>
        <v>15.183413010523424</v>
      </c>
      <c r="G643" s="3">
        <f t="shared" ca="1" si="29"/>
        <v>15.183413010523417</v>
      </c>
    </row>
    <row r="644" spans="5:7" x14ac:dyDescent="0.25">
      <c r="E644" s="3">
        <f t="shared" ca="1" si="30"/>
        <v>0.49542831381637131</v>
      </c>
      <c r="F644" s="3">
        <f t="shared" ref="F644:F707" ca="1" si="31">$C$3-$C$4*LN(_xlfn.NORM.S.INV(1-E644/2)^2)</f>
        <v>26.8969660462995</v>
      </c>
      <c r="G644" s="3">
        <f t="shared" ref="G644:G707" ca="1" si="32">$C$3-$C$4*LN(2*_xlfn.GAMMA.INV(1-E644,0.5,1))</f>
        <v>26.8969660462995</v>
      </c>
    </row>
    <row r="645" spans="5:7" x14ac:dyDescent="0.25">
      <c r="E645" s="3">
        <f t="shared" ca="1" si="30"/>
        <v>0.43070219704036494</v>
      </c>
      <c r="F645" s="3">
        <f t="shared" ca="1" si="31"/>
        <v>24.288843844978949</v>
      </c>
      <c r="G645" s="3">
        <f t="shared" ca="1" si="32"/>
        <v>24.288843844978938</v>
      </c>
    </row>
    <row r="646" spans="5:7" x14ac:dyDescent="0.25">
      <c r="E646" s="3">
        <f t="shared" ca="1" si="30"/>
        <v>0.3510550779079854</v>
      </c>
      <c r="F646" s="3">
        <f t="shared" ca="1" si="31"/>
        <v>21.257086757529237</v>
      </c>
      <c r="G646" s="3">
        <f t="shared" ca="1" si="32"/>
        <v>21.257086757529251</v>
      </c>
    </row>
    <row r="647" spans="5:7" x14ac:dyDescent="0.25">
      <c r="E647" s="3">
        <f t="shared" ca="1" si="30"/>
        <v>0.66887888658766614</v>
      </c>
      <c r="F647" s="3">
        <f t="shared" ca="1" si="31"/>
        <v>35.288538399785359</v>
      </c>
      <c r="G647" s="3">
        <f t="shared" ca="1" si="32"/>
        <v>35.288538399785359</v>
      </c>
    </row>
    <row r="648" spans="5:7" x14ac:dyDescent="0.25">
      <c r="E648" s="3">
        <f t="shared" ca="1" si="30"/>
        <v>0.19069245844031013</v>
      </c>
      <c r="F648" s="3">
        <f t="shared" ca="1" si="31"/>
        <v>15.159674771063944</v>
      </c>
      <c r="G648" s="3">
        <f t="shared" ca="1" si="32"/>
        <v>15.159674771063957</v>
      </c>
    </row>
    <row r="649" spans="5:7" x14ac:dyDescent="0.25">
      <c r="E649" s="3">
        <f t="shared" ca="1" si="30"/>
        <v>0.15686094793083583</v>
      </c>
      <c r="F649" s="3">
        <f t="shared" ca="1" si="31"/>
        <v>13.742661415139818</v>
      </c>
      <c r="G649" s="3">
        <f t="shared" ca="1" si="32"/>
        <v>13.742661415139818</v>
      </c>
    </row>
    <row r="650" spans="5:7" x14ac:dyDescent="0.25">
      <c r="E650" s="3">
        <f t="shared" ca="1" si="30"/>
        <v>0.22249102869736848</v>
      </c>
      <c r="F650" s="3">
        <f t="shared" ca="1" si="31"/>
        <v>16.421702438560054</v>
      </c>
      <c r="G650" s="3">
        <f t="shared" ca="1" si="32"/>
        <v>16.421702438560054</v>
      </c>
    </row>
    <row r="651" spans="5:7" x14ac:dyDescent="0.25">
      <c r="E651" s="3">
        <f t="shared" ca="1" si="30"/>
        <v>0.25332381394564074</v>
      </c>
      <c r="F651" s="3">
        <f t="shared" ca="1" si="31"/>
        <v>17.605002462604645</v>
      </c>
      <c r="G651" s="3">
        <f t="shared" ca="1" si="32"/>
        <v>17.605002462604649</v>
      </c>
    </row>
    <row r="652" spans="5:7" x14ac:dyDescent="0.25">
      <c r="E652" s="3">
        <f t="shared" ca="1" si="30"/>
        <v>0.81434907060047079</v>
      </c>
      <c r="F652" s="3">
        <f t="shared" ca="1" si="31"/>
        <v>46.080910169630819</v>
      </c>
      <c r="G652" s="3">
        <f t="shared" ca="1" si="32"/>
        <v>46.080910169630826</v>
      </c>
    </row>
    <row r="653" spans="5:7" x14ac:dyDescent="0.25">
      <c r="E653" s="3">
        <f t="shared" ca="1" si="30"/>
        <v>0.87327671782848593</v>
      </c>
      <c r="F653" s="3">
        <f t="shared" ca="1" si="31"/>
        <v>53.043056474122494</v>
      </c>
      <c r="G653" s="3">
        <f t="shared" ca="1" si="32"/>
        <v>53.043056474122494</v>
      </c>
    </row>
    <row r="654" spans="5:7" x14ac:dyDescent="0.25">
      <c r="E654" s="3">
        <f t="shared" ca="1" si="30"/>
        <v>0.72962709658333647</v>
      </c>
      <c r="F654" s="3">
        <f t="shared" ca="1" si="31"/>
        <v>39.123392405609899</v>
      </c>
      <c r="G654" s="3">
        <f t="shared" ca="1" si="32"/>
        <v>39.123392405609899</v>
      </c>
    </row>
    <row r="655" spans="5:7" x14ac:dyDescent="0.25">
      <c r="E655" s="3">
        <f t="shared" ca="1" si="30"/>
        <v>0.36956974304595935</v>
      </c>
      <c r="F655" s="3">
        <f t="shared" ca="1" si="31"/>
        <v>21.95097981946288</v>
      </c>
      <c r="G655" s="3">
        <f t="shared" ca="1" si="32"/>
        <v>21.950979819462855</v>
      </c>
    </row>
    <row r="656" spans="5:7" x14ac:dyDescent="0.25">
      <c r="E656" s="3">
        <f t="shared" ca="1" si="30"/>
        <v>0.40008810694271157</v>
      </c>
      <c r="F656" s="3">
        <f t="shared" ca="1" si="31"/>
        <v>23.107019225741094</v>
      </c>
      <c r="G656" s="3">
        <f t="shared" ca="1" si="32"/>
        <v>23.107019225741098</v>
      </c>
    </row>
    <row r="657" spans="5:7" x14ac:dyDescent="0.25">
      <c r="E657" s="3">
        <f t="shared" ca="1" si="30"/>
        <v>0.80418751999688376</v>
      </c>
      <c r="F657" s="3">
        <f t="shared" ca="1" si="31"/>
        <v>45.102860638192112</v>
      </c>
      <c r="G657" s="3">
        <f t="shared" ca="1" si="32"/>
        <v>45.102860638192112</v>
      </c>
    </row>
    <row r="658" spans="5:7" x14ac:dyDescent="0.25">
      <c r="E658" s="3">
        <f t="shared" ca="1" si="30"/>
        <v>0.67506222873806665</v>
      </c>
      <c r="F658" s="3">
        <f t="shared" ca="1" si="31"/>
        <v>35.648873644298689</v>
      </c>
      <c r="G658" s="3">
        <f t="shared" ca="1" si="32"/>
        <v>35.648873644298682</v>
      </c>
    </row>
    <row r="659" spans="5:7" x14ac:dyDescent="0.25">
      <c r="E659" s="3">
        <f t="shared" ca="1" si="30"/>
        <v>0.19599549913813519</v>
      </c>
      <c r="F659" s="3">
        <f t="shared" ca="1" si="31"/>
        <v>15.374001900171258</v>
      </c>
      <c r="G659" s="3">
        <f t="shared" ca="1" si="32"/>
        <v>15.37400190017126</v>
      </c>
    </row>
    <row r="660" spans="5:7" x14ac:dyDescent="0.25">
      <c r="E660" s="3">
        <f t="shared" ca="1" si="30"/>
        <v>0.62616469869096292</v>
      </c>
      <c r="F660" s="3">
        <f t="shared" ca="1" si="31"/>
        <v>32.94595782972371</v>
      </c>
      <c r="G660" s="3">
        <f t="shared" ca="1" si="32"/>
        <v>32.94595782972371</v>
      </c>
    </row>
    <row r="661" spans="5:7" x14ac:dyDescent="0.25">
      <c r="E661" s="3">
        <f t="shared" ca="1" si="30"/>
        <v>0.58568636885914793</v>
      </c>
      <c r="F661" s="3">
        <f t="shared" ca="1" si="31"/>
        <v>30.922226348971876</v>
      </c>
      <c r="G661" s="3">
        <f t="shared" ca="1" si="32"/>
        <v>30.922226348971869</v>
      </c>
    </row>
    <row r="662" spans="5:7" x14ac:dyDescent="0.25">
      <c r="E662" s="3">
        <f t="shared" ca="1" si="30"/>
        <v>0.95934948799768316</v>
      </c>
      <c r="F662" s="3">
        <f t="shared" ca="1" si="31"/>
        <v>73.577352461554682</v>
      </c>
      <c r="G662" s="3">
        <f t="shared" ca="1" si="32"/>
        <v>73.577352461554682</v>
      </c>
    </row>
    <row r="663" spans="5:7" x14ac:dyDescent="0.25">
      <c r="E663" s="3">
        <f t="shared" ca="1" si="30"/>
        <v>0.359245003598473</v>
      </c>
      <c r="F663" s="3">
        <f t="shared" ca="1" si="31"/>
        <v>21.563495051827076</v>
      </c>
      <c r="G663" s="3">
        <f t="shared" ca="1" si="32"/>
        <v>21.563495051827047</v>
      </c>
    </row>
    <row r="664" spans="5:7" x14ac:dyDescent="0.25">
      <c r="E664" s="3">
        <f t="shared" ca="1" si="30"/>
        <v>0.60486249635212297</v>
      </c>
      <c r="F664" s="3">
        <f t="shared" ca="1" si="31"/>
        <v>31.860181226201444</v>
      </c>
      <c r="G664" s="3">
        <f t="shared" ca="1" si="32"/>
        <v>31.860181226201448</v>
      </c>
    </row>
    <row r="665" spans="5:7" x14ac:dyDescent="0.25">
      <c r="E665" s="3">
        <f t="shared" ca="1" si="30"/>
        <v>0.3728437974904083</v>
      </c>
      <c r="F665" s="3">
        <f t="shared" ca="1" si="31"/>
        <v>22.07418051907645</v>
      </c>
      <c r="G665" s="3">
        <f t="shared" ca="1" si="32"/>
        <v>22.07418051907645</v>
      </c>
    </row>
    <row r="666" spans="5:7" x14ac:dyDescent="0.25">
      <c r="E666" s="3">
        <f t="shared" ca="1" si="30"/>
        <v>0.42409809125574749</v>
      </c>
      <c r="F666" s="3">
        <f t="shared" ca="1" si="31"/>
        <v>24.031626525195044</v>
      </c>
      <c r="G666" s="3">
        <f t="shared" ca="1" si="32"/>
        <v>24.031626525195044</v>
      </c>
    </row>
    <row r="667" spans="5:7" x14ac:dyDescent="0.25">
      <c r="E667" s="3">
        <f t="shared" ca="1" si="30"/>
        <v>0.57956218485704991</v>
      </c>
      <c r="F667" s="3">
        <f t="shared" ca="1" si="31"/>
        <v>30.629839690429641</v>
      </c>
      <c r="G667" s="3">
        <f t="shared" ca="1" si="32"/>
        <v>30.629839690429648</v>
      </c>
    </row>
    <row r="668" spans="5:7" x14ac:dyDescent="0.25">
      <c r="E668" s="3">
        <f t="shared" ca="1" si="30"/>
        <v>4.1165522522039533E-2</v>
      </c>
      <c r="F668" s="3">
        <f t="shared" ca="1" si="31"/>
        <v>7.1505082321175628</v>
      </c>
      <c r="G668" s="3">
        <f t="shared" ca="1" si="32"/>
        <v>7.1505082321175628</v>
      </c>
    </row>
    <row r="669" spans="5:7" x14ac:dyDescent="0.25">
      <c r="E669" s="3">
        <f t="shared" ca="1" si="30"/>
        <v>0.27819212012487449</v>
      </c>
      <c r="F669" s="3">
        <f t="shared" ca="1" si="31"/>
        <v>18.541690552738078</v>
      </c>
      <c r="G669" s="3">
        <f t="shared" ca="1" si="32"/>
        <v>18.541690552738078</v>
      </c>
    </row>
    <row r="670" spans="5:7" x14ac:dyDescent="0.25">
      <c r="E670" s="3">
        <f t="shared" ca="1" si="30"/>
        <v>0.67764656122923184</v>
      </c>
      <c r="F670" s="3">
        <f t="shared" ca="1" si="31"/>
        <v>35.801252827057368</v>
      </c>
      <c r="G670" s="3">
        <f t="shared" ca="1" si="32"/>
        <v>35.801252827057375</v>
      </c>
    </row>
    <row r="671" spans="5:7" x14ac:dyDescent="0.25">
      <c r="E671" s="3">
        <f t="shared" ca="1" si="30"/>
        <v>0.61749008605564382</v>
      </c>
      <c r="F671" s="3">
        <f t="shared" ca="1" si="31"/>
        <v>32.49787673045121</v>
      </c>
      <c r="G671" s="3">
        <f t="shared" ca="1" si="32"/>
        <v>32.49787673045121</v>
      </c>
    </row>
    <row r="672" spans="5:7" x14ac:dyDescent="0.25">
      <c r="E672" s="3">
        <f t="shared" ca="1" si="30"/>
        <v>0.31684801700810827</v>
      </c>
      <c r="F672" s="3">
        <f t="shared" ca="1" si="31"/>
        <v>19.98279784065063</v>
      </c>
      <c r="G672" s="3">
        <f t="shared" ca="1" si="32"/>
        <v>19.982797840650633</v>
      </c>
    </row>
    <row r="673" spans="5:7" x14ac:dyDescent="0.25">
      <c r="E673" s="3">
        <f t="shared" ca="1" si="30"/>
        <v>0.34065038821390481</v>
      </c>
      <c r="F673" s="3">
        <f t="shared" ca="1" si="31"/>
        <v>20.868775295436709</v>
      </c>
      <c r="G673" s="3">
        <f t="shared" ca="1" si="32"/>
        <v>20.868775295436716</v>
      </c>
    </row>
    <row r="674" spans="5:7" x14ac:dyDescent="0.25">
      <c r="E674" s="3">
        <f t="shared" ca="1" si="30"/>
        <v>0.84112371509732686</v>
      </c>
      <c r="F674" s="3">
        <f t="shared" ca="1" si="31"/>
        <v>48.928860275660718</v>
      </c>
      <c r="G674" s="3">
        <f t="shared" ca="1" si="32"/>
        <v>48.928860275660732</v>
      </c>
    </row>
    <row r="675" spans="5:7" x14ac:dyDescent="0.25">
      <c r="E675" s="3">
        <f t="shared" ca="1" si="30"/>
        <v>0.60652273460132577</v>
      </c>
      <c r="F675" s="3">
        <f t="shared" ca="1" si="31"/>
        <v>31.943076069984894</v>
      </c>
      <c r="G675" s="3">
        <f t="shared" ca="1" si="32"/>
        <v>31.943076069984897</v>
      </c>
    </row>
    <row r="676" spans="5:7" x14ac:dyDescent="0.25">
      <c r="E676" s="3">
        <f t="shared" ca="1" si="30"/>
        <v>0.69873846748231527</v>
      </c>
      <c r="F676" s="3">
        <f t="shared" ca="1" si="31"/>
        <v>37.086836003440062</v>
      </c>
      <c r="G676" s="3">
        <f t="shared" ca="1" si="32"/>
        <v>37.086836003440077</v>
      </c>
    </row>
    <row r="677" spans="5:7" x14ac:dyDescent="0.25">
      <c r="E677" s="3">
        <f t="shared" ca="1" si="30"/>
        <v>0.69788838448560286</v>
      </c>
      <c r="F677" s="3">
        <f t="shared" ca="1" si="31"/>
        <v>37.033498230992727</v>
      </c>
      <c r="G677" s="3">
        <f t="shared" ca="1" si="32"/>
        <v>37.033498230992734</v>
      </c>
    </row>
    <row r="678" spans="5:7" x14ac:dyDescent="0.25">
      <c r="E678" s="3">
        <f t="shared" ca="1" si="30"/>
        <v>0.12895282476801484</v>
      </c>
      <c r="F678" s="3">
        <f t="shared" ca="1" si="31"/>
        <v>12.48401723203396</v>
      </c>
      <c r="G678" s="3">
        <f t="shared" ca="1" si="32"/>
        <v>12.484017232033963</v>
      </c>
    </row>
    <row r="679" spans="5:7" x14ac:dyDescent="0.25">
      <c r="E679" s="3">
        <f t="shared" ca="1" si="30"/>
        <v>7.4200466971446777E-2</v>
      </c>
      <c r="F679" s="3">
        <f t="shared" ca="1" si="31"/>
        <v>9.5666846755655861</v>
      </c>
      <c r="G679" s="3">
        <f t="shared" ca="1" si="32"/>
        <v>9.5666846755656039</v>
      </c>
    </row>
    <row r="680" spans="5:7" x14ac:dyDescent="0.25">
      <c r="E680" s="3">
        <f t="shared" ca="1" si="30"/>
        <v>8.3081127696904677E-2</v>
      </c>
      <c r="F680" s="3">
        <f t="shared" ca="1" si="31"/>
        <v>10.101778024888894</v>
      </c>
      <c r="G680" s="3">
        <f t="shared" ca="1" si="32"/>
        <v>10.101778024888901</v>
      </c>
    </row>
    <row r="681" spans="5:7" x14ac:dyDescent="0.25">
      <c r="E681" s="3">
        <f t="shared" ca="1" si="30"/>
        <v>0.93111651915982174</v>
      </c>
      <c r="F681" s="3">
        <f t="shared" ca="1" si="31"/>
        <v>64.069451044399472</v>
      </c>
      <c r="G681" s="3">
        <f t="shared" ca="1" si="32"/>
        <v>64.069451044399486</v>
      </c>
    </row>
    <row r="682" spans="5:7" x14ac:dyDescent="0.25">
      <c r="E682" s="3">
        <f t="shared" ca="1" si="30"/>
        <v>0.60459575160695389</v>
      </c>
      <c r="F682" s="3">
        <f t="shared" ca="1" si="31"/>
        <v>31.846888848869973</v>
      </c>
      <c r="G682" s="3">
        <f t="shared" ca="1" si="32"/>
        <v>31.84688884886998</v>
      </c>
    </row>
    <row r="683" spans="5:7" x14ac:dyDescent="0.25">
      <c r="E683" s="3">
        <f t="shared" ca="1" si="30"/>
        <v>0.66617237844414934</v>
      </c>
      <c r="F683" s="3">
        <f t="shared" ca="1" si="31"/>
        <v>35.132655002094531</v>
      </c>
      <c r="G683" s="3">
        <f t="shared" ca="1" si="32"/>
        <v>35.132655002094531</v>
      </c>
    </row>
    <row r="684" spans="5:7" x14ac:dyDescent="0.25">
      <c r="E684" s="3">
        <f t="shared" ca="1" si="30"/>
        <v>0.81339900822006128</v>
      </c>
      <c r="F684" s="3">
        <f t="shared" ca="1" si="31"/>
        <v>45.987314144162646</v>
      </c>
      <c r="G684" s="3">
        <f t="shared" ca="1" si="32"/>
        <v>45.987314144162646</v>
      </c>
    </row>
    <row r="685" spans="5:7" x14ac:dyDescent="0.25">
      <c r="E685" s="3">
        <f t="shared" ca="1" si="30"/>
        <v>0.23364167224534593</v>
      </c>
      <c r="F685" s="3">
        <f t="shared" ca="1" si="31"/>
        <v>16.853262156358589</v>
      </c>
      <c r="G685" s="3">
        <f t="shared" ca="1" si="32"/>
        <v>16.853262156358589</v>
      </c>
    </row>
    <row r="686" spans="5:7" x14ac:dyDescent="0.25">
      <c r="E686" s="3">
        <f t="shared" ca="1" si="30"/>
        <v>0.6677474507074197</v>
      </c>
      <c r="F686" s="3">
        <f t="shared" ca="1" si="31"/>
        <v>35.223238508315085</v>
      </c>
      <c r="G686" s="3">
        <f t="shared" ca="1" si="32"/>
        <v>35.223238508315085</v>
      </c>
    </row>
    <row r="687" spans="5:7" x14ac:dyDescent="0.25">
      <c r="E687" s="3">
        <f t="shared" ca="1" si="30"/>
        <v>9.695358428790557E-2</v>
      </c>
      <c r="F687" s="3">
        <f t="shared" ca="1" si="31"/>
        <v>10.879392173735372</v>
      </c>
      <c r="G687" s="3">
        <f t="shared" ca="1" si="32"/>
        <v>10.87939217373536</v>
      </c>
    </row>
    <row r="688" spans="5:7" x14ac:dyDescent="0.25">
      <c r="E688" s="3">
        <f t="shared" ca="1" si="30"/>
        <v>0.72542591843108206</v>
      </c>
      <c r="F688" s="3">
        <f t="shared" ca="1" si="31"/>
        <v>38.834342900787945</v>
      </c>
      <c r="G688" s="3">
        <f t="shared" ca="1" si="32"/>
        <v>38.834342900787945</v>
      </c>
    </row>
    <row r="689" spans="5:7" x14ac:dyDescent="0.25">
      <c r="E689" s="3">
        <f t="shared" ca="1" si="30"/>
        <v>0.30917359261643163</v>
      </c>
      <c r="F689" s="3">
        <f t="shared" ca="1" si="31"/>
        <v>19.697322069793227</v>
      </c>
      <c r="G689" s="3">
        <f t="shared" ca="1" si="32"/>
        <v>19.697322069793227</v>
      </c>
    </row>
    <row r="690" spans="5:7" x14ac:dyDescent="0.25">
      <c r="E690" s="3">
        <f t="shared" ca="1" si="30"/>
        <v>0.97900659642772392</v>
      </c>
      <c r="F690" s="3">
        <f t="shared" ca="1" si="31"/>
        <v>85.477524522473644</v>
      </c>
      <c r="G690" s="3">
        <f t="shared" ca="1" si="32"/>
        <v>85.477524522473644</v>
      </c>
    </row>
    <row r="691" spans="5:7" x14ac:dyDescent="0.25">
      <c r="E691" s="3">
        <f t="shared" ca="1" si="30"/>
        <v>0.70489151587651167</v>
      </c>
      <c r="F691" s="3">
        <f t="shared" ca="1" si="31"/>
        <v>37.476972232738788</v>
      </c>
      <c r="G691" s="3">
        <f t="shared" ca="1" si="32"/>
        <v>37.476972232738788</v>
      </c>
    </row>
    <row r="692" spans="5:7" x14ac:dyDescent="0.25">
      <c r="E692" s="3">
        <f t="shared" ca="1" si="30"/>
        <v>0.51588791316025617</v>
      </c>
      <c r="F692" s="3">
        <f t="shared" ca="1" si="31"/>
        <v>27.762483115094597</v>
      </c>
      <c r="G692" s="3">
        <f t="shared" ca="1" si="32"/>
        <v>27.762483115094604</v>
      </c>
    </row>
    <row r="693" spans="5:7" x14ac:dyDescent="0.25">
      <c r="E693" s="3">
        <f t="shared" ca="1" si="30"/>
        <v>0.57627082707784116</v>
      </c>
      <c r="F693" s="3">
        <f t="shared" ca="1" si="31"/>
        <v>30.474052876926763</v>
      </c>
      <c r="G693" s="3">
        <f t="shared" ca="1" si="32"/>
        <v>30.474052876926763</v>
      </c>
    </row>
    <row r="694" spans="5:7" x14ac:dyDescent="0.25">
      <c r="E694" s="3">
        <f t="shared" ca="1" si="30"/>
        <v>0.99277579545291694</v>
      </c>
      <c r="F694" s="3">
        <f t="shared" ca="1" si="31"/>
        <v>104.6812363815487</v>
      </c>
      <c r="G694" s="3">
        <f t="shared" ca="1" si="32"/>
        <v>104.68123638154897</v>
      </c>
    </row>
    <row r="695" spans="5:7" x14ac:dyDescent="0.25">
      <c r="E695" s="3">
        <f t="shared" ca="1" si="30"/>
        <v>0.15171647763806628</v>
      </c>
      <c r="F695" s="3">
        <f t="shared" ca="1" si="31"/>
        <v>13.517922905023823</v>
      </c>
      <c r="G695" s="3">
        <f t="shared" ca="1" si="32"/>
        <v>13.517922905023788</v>
      </c>
    </row>
    <row r="696" spans="5:7" x14ac:dyDescent="0.25">
      <c r="E696" s="3">
        <f t="shared" ca="1" si="30"/>
        <v>0.61239589305258291</v>
      </c>
      <c r="F696" s="3">
        <f t="shared" ca="1" si="31"/>
        <v>32.238598157907937</v>
      </c>
      <c r="G696" s="3">
        <f t="shared" ca="1" si="32"/>
        <v>32.238598157907944</v>
      </c>
    </row>
    <row r="697" spans="5:7" x14ac:dyDescent="0.25">
      <c r="E697" s="3">
        <f t="shared" ca="1" si="30"/>
        <v>0.74172590333625943</v>
      </c>
      <c r="F697" s="3">
        <f t="shared" ca="1" si="31"/>
        <v>39.979470046592141</v>
      </c>
      <c r="G697" s="3">
        <f t="shared" ca="1" si="32"/>
        <v>39.979470046592141</v>
      </c>
    </row>
    <row r="698" spans="5:7" x14ac:dyDescent="0.25">
      <c r="E698" s="3">
        <f t="shared" ca="1" si="30"/>
        <v>0.6792106038507173</v>
      </c>
      <c r="F698" s="3">
        <f t="shared" ca="1" si="31"/>
        <v>35.893993741620562</v>
      </c>
      <c r="G698" s="3">
        <f t="shared" ca="1" si="32"/>
        <v>35.893993741620562</v>
      </c>
    </row>
    <row r="699" spans="5:7" x14ac:dyDescent="0.25">
      <c r="E699" s="3">
        <f t="shared" ca="1" si="30"/>
        <v>0.73889713501818399</v>
      </c>
      <c r="F699" s="3">
        <f t="shared" ca="1" si="31"/>
        <v>39.776055385182033</v>
      </c>
      <c r="G699" s="3">
        <f t="shared" ca="1" si="32"/>
        <v>39.776055385182033</v>
      </c>
    </row>
    <row r="700" spans="5:7" x14ac:dyDescent="0.25">
      <c r="E700" s="3">
        <f t="shared" ca="1" si="30"/>
        <v>0.95161732143814581</v>
      </c>
      <c r="F700" s="3">
        <f t="shared" ca="1" si="31"/>
        <v>70.439755051382377</v>
      </c>
      <c r="G700" s="3">
        <f t="shared" ca="1" si="32"/>
        <v>70.439755051382377</v>
      </c>
    </row>
    <row r="701" spans="5:7" x14ac:dyDescent="0.25">
      <c r="E701" s="3">
        <f t="shared" ca="1" si="30"/>
        <v>0.27528420997270586</v>
      </c>
      <c r="F701" s="3">
        <f t="shared" ca="1" si="31"/>
        <v>18.432719996494729</v>
      </c>
      <c r="G701" s="3">
        <f t="shared" ca="1" si="32"/>
        <v>18.432719996494722</v>
      </c>
    </row>
    <row r="702" spans="5:7" x14ac:dyDescent="0.25">
      <c r="E702" s="3">
        <f t="shared" ca="1" si="30"/>
        <v>1.4265772999987103E-2</v>
      </c>
      <c r="F702" s="3">
        <f t="shared" ca="1" si="31"/>
        <v>3.8667381512633199</v>
      </c>
      <c r="G702" s="3">
        <f t="shared" ca="1" si="32"/>
        <v>3.8667381512633199</v>
      </c>
    </row>
    <row r="703" spans="5:7" x14ac:dyDescent="0.25">
      <c r="E703" s="3">
        <f t="shared" ca="1" si="30"/>
        <v>0.7870103285835488</v>
      </c>
      <c r="F703" s="3">
        <f t="shared" ca="1" si="31"/>
        <v>43.555012199597307</v>
      </c>
      <c r="G703" s="3">
        <f t="shared" ca="1" si="32"/>
        <v>43.555012199597307</v>
      </c>
    </row>
    <row r="704" spans="5:7" x14ac:dyDescent="0.25">
      <c r="E704" s="3">
        <f t="shared" ca="1" si="30"/>
        <v>0.40294213067075002</v>
      </c>
      <c r="F704" s="3">
        <f t="shared" ca="1" si="31"/>
        <v>23.216137159136327</v>
      </c>
      <c r="G704" s="3">
        <f t="shared" ca="1" si="32"/>
        <v>23.216137159136323</v>
      </c>
    </row>
    <row r="705" spans="5:7" x14ac:dyDescent="0.25">
      <c r="E705" s="3">
        <f t="shared" ca="1" si="30"/>
        <v>0.31215594966442883</v>
      </c>
      <c r="F705" s="3">
        <f t="shared" ca="1" si="31"/>
        <v>19.808271071936218</v>
      </c>
      <c r="G705" s="3">
        <f t="shared" ca="1" si="32"/>
        <v>19.808271071936218</v>
      </c>
    </row>
    <row r="706" spans="5:7" x14ac:dyDescent="0.25">
      <c r="E706" s="3">
        <f t="shared" ca="1" si="30"/>
        <v>0.30691556513717722</v>
      </c>
      <c r="F706" s="3">
        <f t="shared" ca="1" si="31"/>
        <v>19.613304322663389</v>
      </c>
      <c r="G706" s="3">
        <f t="shared" ca="1" si="32"/>
        <v>19.613304322663463</v>
      </c>
    </row>
    <row r="707" spans="5:7" x14ac:dyDescent="0.25">
      <c r="E707" s="3">
        <f t="shared" ref="E707:E770" ca="1" si="33">RAND()</f>
        <v>0.52954714121665558</v>
      </c>
      <c r="F707" s="3">
        <f t="shared" ca="1" si="31"/>
        <v>28.353892221683374</v>
      </c>
      <c r="G707" s="3">
        <f t="shared" ca="1" si="32"/>
        <v>28.353892221683367</v>
      </c>
    </row>
    <row r="708" spans="5:7" x14ac:dyDescent="0.25">
      <c r="E708" s="3">
        <f t="shared" ca="1" si="33"/>
        <v>0.53193854504668436</v>
      </c>
      <c r="F708" s="3">
        <f t="shared" ref="F708:F771" ca="1" si="34">$C$3-$C$4*LN(_xlfn.NORM.S.INV(1-E708/2)^2)</f>
        <v>28.45863865881423</v>
      </c>
      <c r="G708" s="3">
        <f t="shared" ref="G708:G771" ca="1" si="35">$C$3-$C$4*LN(2*_xlfn.GAMMA.INV(1-E708,0.5,1))</f>
        <v>28.458638658814223</v>
      </c>
    </row>
    <row r="709" spans="5:7" x14ac:dyDescent="0.25">
      <c r="E709" s="3">
        <f t="shared" ca="1" si="33"/>
        <v>0.85472796227080794</v>
      </c>
      <c r="F709" s="3">
        <f t="shared" ca="1" si="34"/>
        <v>50.560064189850742</v>
      </c>
      <c r="G709" s="3">
        <f t="shared" ca="1" si="35"/>
        <v>50.560064189850742</v>
      </c>
    </row>
    <row r="710" spans="5:7" x14ac:dyDescent="0.25">
      <c r="E710" s="3">
        <f t="shared" ca="1" si="33"/>
        <v>0.6356078676618766</v>
      </c>
      <c r="F710" s="3">
        <f t="shared" ca="1" si="34"/>
        <v>33.443613131156937</v>
      </c>
      <c r="G710" s="3">
        <f t="shared" ca="1" si="35"/>
        <v>33.443613131156937</v>
      </c>
    </row>
    <row r="711" spans="5:7" x14ac:dyDescent="0.25">
      <c r="E711" s="3">
        <f t="shared" ca="1" si="33"/>
        <v>4.7460938297183231E-2</v>
      </c>
      <c r="F711" s="3">
        <f t="shared" ca="1" si="34"/>
        <v>7.6845988581372495</v>
      </c>
      <c r="G711" s="3">
        <f t="shared" ca="1" si="35"/>
        <v>7.6845988581372602</v>
      </c>
    </row>
    <row r="712" spans="5:7" x14ac:dyDescent="0.25">
      <c r="E712" s="3">
        <f t="shared" ca="1" si="33"/>
        <v>0.75649013184158742</v>
      </c>
      <c r="F712" s="3">
        <f t="shared" ca="1" si="34"/>
        <v>41.075886581467273</v>
      </c>
      <c r="G712" s="3">
        <f t="shared" ca="1" si="35"/>
        <v>41.075886581467287</v>
      </c>
    </row>
    <row r="713" spans="5:7" x14ac:dyDescent="0.25">
      <c r="E713" s="3">
        <f t="shared" ca="1" si="33"/>
        <v>0.21518954133161827</v>
      </c>
      <c r="F713" s="3">
        <f t="shared" ca="1" si="34"/>
        <v>16.136398552034795</v>
      </c>
      <c r="G713" s="3">
        <f t="shared" ca="1" si="35"/>
        <v>16.136398552034798</v>
      </c>
    </row>
    <row r="714" spans="5:7" x14ac:dyDescent="0.25">
      <c r="E714" s="3">
        <f t="shared" ca="1" si="33"/>
        <v>0.76693291061904589</v>
      </c>
      <c r="F714" s="3">
        <f t="shared" ca="1" si="34"/>
        <v>41.889475880796098</v>
      </c>
      <c r="G714" s="3">
        <f t="shared" ca="1" si="35"/>
        <v>41.889475880796098</v>
      </c>
    </row>
    <row r="715" spans="5:7" x14ac:dyDescent="0.25">
      <c r="E715" s="3">
        <f t="shared" ca="1" si="33"/>
        <v>0.71019757802967154</v>
      </c>
      <c r="F715" s="3">
        <f t="shared" ca="1" si="34"/>
        <v>37.819319021245377</v>
      </c>
      <c r="G715" s="3">
        <f t="shared" ca="1" si="35"/>
        <v>37.819319021245377</v>
      </c>
    </row>
    <row r="716" spans="5:7" x14ac:dyDescent="0.25">
      <c r="E716" s="3">
        <f t="shared" ca="1" si="33"/>
        <v>0.37994922017331956</v>
      </c>
      <c r="F716" s="3">
        <f t="shared" ca="1" si="34"/>
        <v>22.342164167766907</v>
      </c>
      <c r="G716" s="3">
        <f t="shared" ca="1" si="35"/>
        <v>22.342164167766938</v>
      </c>
    </row>
    <row r="717" spans="5:7" x14ac:dyDescent="0.25">
      <c r="E717" s="3">
        <f t="shared" ca="1" si="33"/>
        <v>0.20545118910155413</v>
      </c>
      <c r="F717" s="3">
        <f t="shared" ca="1" si="34"/>
        <v>15.752020108561211</v>
      </c>
      <c r="G717" s="3">
        <f t="shared" ca="1" si="35"/>
        <v>15.752020108561226</v>
      </c>
    </row>
    <row r="718" spans="5:7" x14ac:dyDescent="0.25">
      <c r="E718" s="3">
        <f t="shared" ca="1" si="33"/>
        <v>0.67293762641034827</v>
      </c>
      <c r="F718" s="3">
        <f t="shared" ca="1" si="34"/>
        <v>35.524393064487832</v>
      </c>
      <c r="G718" s="3">
        <f t="shared" ca="1" si="35"/>
        <v>35.524393064487839</v>
      </c>
    </row>
    <row r="719" spans="5:7" x14ac:dyDescent="0.25">
      <c r="E719" s="3">
        <f t="shared" ca="1" si="33"/>
        <v>0.91578361215526771</v>
      </c>
      <c r="F719" s="3">
        <f t="shared" ca="1" si="34"/>
        <v>60.440817227091763</v>
      </c>
      <c r="G719" s="3">
        <f t="shared" ca="1" si="35"/>
        <v>60.440817227091799</v>
      </c>
    </row>
    <row r="720" spans="5:7" x14ac:dyDescent="0.25">
      <c r="E720" s="3">
        <f t="shared" ca="1" si="33"/>
        <v>8.6277972264484526E-2</v>
      </c>
      <c r="F720" s="3">
        <f t="shared" ca="1" si="34"/>
        <v>10.286713670335441</v>
      </c>
      <c r="G720" s="3">
        <f t="shared" ca="1" si="35"/>
        <v>10.286713670335448</v>
      </c>
    </row>
    <row r="721" spans="5:7" x14ac:dyDescent="0.25">
      <c r="E721" s="3">
        <f t="shared" ca="1" si="33"/>
        <v>0.34004590416184732</v>
      </c>
      <c r="F721" s="3">
        <f t="shared" ca="1" si="34"/>
        <v>20.84624226271362</v>
      </c>
      <c r="G721" s="3">
        <f t="shared" ca="1" si="35"/>
        <v>20.84624226271362</v>
      </c>
    </row>
    <row r="722" spans="5:7" x14ac:dyDescent="0.25">
      <c r="E722" s="3">
        <f t="shared" ca="1" si="33"/>
        <v>0.3810430696639634</v>
      </c>
      <c r="F722" s="3">
        <f t="shared" ca="1" si="34"/>
        <v>22.383498108994427</v>
      </c>
      <c r="G722" s="3">
        <f t="shared" ca="1" si="35"/>
        <v>22.383498108994424</v>
      </c>
    </row>
    <row r="723" spans="5:7" x14ac:dyDescent="0.25">
      <c r="E723" s="3">
        <f t="shared" ca="1" si="33"/>
        <v>0.37775963525706524</v>
      </c>
      <c r="F723" s="3">
        <f t="shared" ca="1" si="34"/>
        <v>22.259489965263253</v>
      </c>
      <c r="G723" s="3">
        <f t="shared" ca="1" si="35"/>
        <v>22.259489965263263</v>
      </c>
    </row>
    <row r="724" spans="5:7" x14ac:dyDescent="0.25">
      <c r="E724" s="3">
        <f t="shared" ca="1" si="33"/>
        <v>0.96472570167066463</v>
      </c>
      <c r="F724" s="3">
        <f t="shared" ca="1" si="34"/>
        <v>76.132701192867259</v>
      </c>
      <c r="G724" s="3">
        <f t="shared" ca="1" si="35"/>
        <v>76.132701192867202</v>
      </c>
    </row>
    <row r="725" spans="5:7" x14ac:dyDescent="0.25">
      <c r="E725" s="3">
        <f t="shared" ca="1" si="33"/>
        <v>0.13131854764488615</v>
      </c>
      <c r="F725" s="3">
        <f t="shared" ca="1" si="34"/>
        <v>12.594873302608145</v>
      </c>
      <c r="G725" s="3">
        <f t="shared" ca="1" si="35"/>
        <v>12.594873302608146</v>
      </c>
    </row>
    <row r="726" spans="5:7" x14ac:dyDescent="0.25">
      <c r="E726" s="3">
        <f t="shared" ca="1" si="33"/>
        <v>0.14941098067752012</v>
      </c>
      <c r="F726" s="3">
        <f t="shared" ca="1" si="34"/>
        <v>13.416246272592566</v>
      </c>
      <c r="G726" s="3">
        <f t="shared" ca="1" si="35"/>
        <v>13.416246272592568</v>
      </c>
    </row>
    <row r="727" spans="5:7" x14ac:dyDescent="0.25">
      <c r="E727" s="3">
        <f t="shared" ca="1" si="33"/>
        <v>0.58787574194336489</v>
      </c>
      <c r="F727" s="3">
        <f t="shared" ca="1" si="34"/>
        <v>31.027566407081061</v>
      </c>
      <c r="G727" s="3">
        <f t="shared" ca="1" si="35"/>
        <v>31.027566407081061</v>
      </c>
    </row>
    <row r="728" spans="5:7" x14ac:dyDescent="0.25">
      <c r="E728" s="3">
        <f t="shared" ca="1" si="33"/>
        <v>0.19104947876367506</v>
      </c>
      <c r="F728" s="3">
        <f t="shared" ca="1" si="34"/>
        <v>15.174160111839583</v>
      </c>
      <c r="G728" s="3">
        <f t="shared" ca="1" si="35"/>
        <v>15.17416011183958</v>
      </c>
    </row>
    <row r="729" spans="5:7" x14ac:dyDescent="0.25">
      <c r="E729" s="3">
        <f t="shared" ca="1" si="33"/>
        <v>0.40280832187290827</v>
      </c>
      <c r="F729" s="3">
        <f t="shared" ca="1" si="34"/>
        <v>23.211016845937795</v>
      </c>
      <c r="G729" s="3">
        <f t="shared" ca="1" si="35"/>
        <v>23.211016845937809</v>
      </c>
    </row>
    <row r="730" spans="5:7" x14ac:dyDescent="0.25">
      <c r="E730" s="3">
        <f t="shared" ca="1" si="33"/>
        <v>0.37714241298288387</v>
      </c>
      <c r="F730" s="3">
        <f t="shared" ca="1" si="34"/>
        <v>22.236200268415029</v>
      </c>
      <c r="G730" s="3">
        <f t="shared" ca="1" si="35"/>
        <v>22.236200268415022</v>
      </c>
    </row>
    <row r="731" spans="5:7" x14ac:dyDescent="0.25">
      <c r="E731" s="3">
        <f t="shared" ca="1" si="33"/>
        <v>0.32139808146605686</v>
      </c>
      <c r="F731" s="3">
        <f t="shared" ca="1" si="34"/>
        <v>20.152039192798945</v>
      </c>
      <c r="G731" s="3">
        <f t="shared" ca="1" si="35"/>
        <v>20.152039192798945</v>
      </c>
    </row>
    <row r="732" spans="5:7" x14ac:dyDescent="0.25">
      <c r="E732" s="3">
        <f t="shared" ca="1" si="33"/>
        <v>0.75817866498302611</v>
      </c>
      <c r="F732" s="3">
        <f t="shared" ca="1" si="34"/>
        <v>41.205198992027015</v>
      </c>
      <c r="G732" s="3">
        <f t="shared" ca="1" si="35"/>
        <v>41.205198992027022</v>
      </c>
    </row>
    <row r="733" spans="5:7" x14ac:dyDescent="0.25">
      <c r="E733" s="3">
        <f t="shared" ca="1" si="33"/>
        <v>0.87553183657293343</v>
      </c>
      <c r="F733" s="3">
        <f t="shared" ca="1" si="34"/>
        <v>53.368967170731644</v>
      </c>
      <c r="G733" s="3">
        <f t="shared" ca="1" si="35"/>
        <v>53.368967170731644</v>
      </c>
    </row>
    <row r="734" spans="5:7" x14ac:dyDescent="0.25">
      <c r="E734" s="3">
        <f t="shared" ca="1" si="33"/>
        <v>0.28102308792226627</v>
      </c>
      <c r="F734" s="3">
        <f t="shared" ca="1" si="34"/>
        <v>18.647666333026979</v>
      </c>
      <c r="G734" s="3">
        <f t="shared" ca="1" si="35"/>
        <v>18.647666333026979</v>
      </c>
    </row>
    <row r="735" spans="5:7" x14ac:dyDescent="0.25">
      <c r="E735" s="3">
        <f t="shared" ca="1" si="33"/>
        <v>0.35723509599771786</v>
      </c>
      <c r="F735" s="3">
        <f t="shared" ca="1" si="34"/>
        <v>21.488227465574088</v>
      </c>
      <c r="G735" s="3">
        <f t="shared" ca="1" si="35"/>
        <v>21.488227465574131</v>
      </c>
    </row>
    <row r="736" spans="5:7" x14ac:dyDescent="0.25">
      <c r="E736" s="3">
        <f t="shared" ca="1" si="33"/>
        <v>0.51291786348922486</v>
      </c>
      <c r="F736" s="3">
        <f t="shared" ca="1" si="34"/>
        <v>27.635378563379568</v>
      </c>
      <c r="G736" s="3">
        <f t="shared" ca="1" si="35"/>
        <v>27.635378563379568</v>
      </c>
    </row>
    <row r="737" spans="5:7" x14ac:dyDescent="0.25">
      <c r="E737" s="3">
        <f t="shared" ca="1" si="33"/>
        <v>0.56156083657444544</v>
      </c>
      <c r="F737" s="3">
        <f t="shared" ca="1" si="34"/>
        <v>29.788812797707919</v>
      </c>
      <c r="G737" s="3">
        <f t="shared" ca="1" si="35"/>
        <v>29.78881279770793</v>
      </c>
    </row>
    <row r="738" spans="5:7" x14ac:dyDescent="0.25">
      <c r="E738" s="3">
        <f t="shared" ca="1" si="33"/>
        <v>0.90338827482263895</v>
      </c>
      <c r="F738" s="3">
        <f t="shared" ca="1" si="34"/>
        <v>57.958591092492263</v>
      </c>
      <c r="G738" s="3">
        <f t="shared" ca="1" si="35"/>
        <v>57.958591092492263</v>
      </c>
    </row>
    <row r="739" spans="5:7" x14ac:dyDescent="0.25">
      <c r="E739" s="3">
        <f t="shared" ca="1" si="33"/>
        <v>0.88833006183388574</v>
      </c>
      <c r="F739" s="3">
        <f t="shared" ca="1" si="34"/>
        <v>55.336421365310656</v>
      </c>
      <c r="G739" s="3">
        <f t="shared" ca="1" si="35"/>
        <v>55.336421365310635</v>
      </c>
    </row>
    <row r="740" spans="5:7" x14ac:dyDescent="0.25">
      <c r="E740" s="3">
        <f t="shared" ca="1" si="33"/>
        <v>0.72456817602093204</v>
      </c>
      <c r="F740" s="3">
        <f t="shared" ca="1" si="34"/>
        <v>38.77582599479976</v>
      </c>
      <c r="G740" s="3">
        <f t="shared" ca="1" si="35"/>
        <v>38.775825994799753</v>
      </c>
    </row>
    <row r="741" spans="5:7" x14ac:dyDescent="0.25">
      <c r="E741" s="3">
        <f t="shared" ca="1" si="33"/>
        <v>0.76413404627461645</v>
      </c>
      <c r="F741" s="3">
        <f t="shared" ca="1" si="34"/>
        <v>41.668119783328606</v>
      </c>
      <c r="G741" s="3">
        <f t="shared" ca="1" si="35"/>
        <v>41.668119783328606</v>
      </c>
    </row>
    <row r="742" spans="5:7" x14ac:dyDescent="0.25">
      <c r="E742" s="3">
        <f t="shared" ca="1" si="33"/>
        <v>0.14814872090547859</v>
      </c>
      <c r="F742" s="3">
        <f t="shared" ca="1" si="34"/>
        <v>13.360315702258323</v>
      </c>
      <c r="G742" s="3">
        <f t="shared" ca="1" si="35"/>
        <v>13.360315702258323</v>
      </c>
    </row>
    <row r="743" spans="5:7" x14ac:dyDescent="0.25">
      <c r="E743" s="3">
        <f t="shared" ca="1" si="33"/>
        <v>0.30760176064020661</v>
      </c>
      <c r="F743" s="3">
        <f t="shared" ca="1" si="34"/>
        <v>19.638838253121886</v>
      </c>
      <c r="G743" s="3">
        <f t="shared" ca="1" si="35"/>
        <v>19.638838253121889</v>
      </c>
    </row>
    <row r="744" spans="5:7" x14ac:dyDescent="0.25">
      <c r="E744" s="3">
        <f t="shared" ca="1" si="33"/>
        <v>0.94809739212800248</v>
      </c>
      <c r="F744" s="3">
        <f t="shared" ca="1" si="34"/>
        <v>69.17399904769681</v>
      </c>
      <c r="G744" s="3">
        <f t="shared" ca="1" si="35"/>
        <v>69.17399904769681</v>
      </c>
    </row>
    <row r="745" spans="5:7" x14ac:dyDescent="0.25">
      <c r="E745" s="3">
        <f t="shared" ca="1" si="33"/>
        <v>0.56282407298906267</v>
      </c>
      <c r="F745" s="3">
        <f t="shared" ca="1" si="34"/>
        <v>29.846975229225031</v>
      </c>
      <c r="G745" s="3">
        <f t="shared" ca="1" si="35"/>
        <v>29.846975229225031</v>
      </c>
    </row>
    <row r="746" spans="5:7" x14ac:dyDescent="0.25">
      <c r="E746" s="3">
        <f t="shared" ca="1" si="33"/>
        <v>0.58243790809445328</v>
      </c>
      <c r="F746" s="3">
        <f t="shared" ca="1" si="34"/>
        <v>30.766722532359346</v>
      </c>
      <c r="G746" s="3">
        <f t="shared" ca="1" si="35"/>
        <v>30.766722532359353</v>
      </c>
    </row>
    <row r="747" spans="5:7" x14ac:dyDescent="0.25">
      <c r="E747" s="3">
        <f t="shared" ca="1" si="33"/>
        <v>0.6554216684970896</v>
      </c>
      <c r="F747" s="3">
        <f t="shared" ca="1" si="34"/>
        <v>34.524046221873476</v>
      </c>
      <c r="G747" s="3">
        <f t="shared" ca="1" si="35"/>
        <v>34.524046221873476</v>
      </c>
    </row>
    <row r="748" spans="5:7" x14ac:dyDescent="0.25">
      <c r="E748" s="3">
        <f t="shared" ca="1" si="33"/>
        <v>0.65940653234895197</v>
      </c>
      <c r="F748" s="3">
        <f t="shared" ca="1" si="34"/>
        <v>34.747701447042544</v>
      </c>
      <c r="G748" s="3">
        <f t="shared" ca="1" si="35"/>
        <v>34.747701447042544</v>
      </c>
    </row>
    <row r="749" spans="5:7" x14ac:dyDescent="0.25">
      <c r="E749" s="3">
        <f t="shared" ca="1" si="33"/>
        <v>0.82677349355275531</v>
      </c>
      <c r="F749" s="3">
        <f t="shared" ca="1" si="34"/>
        <v>47.349333417640651</v>
      </c>
      <c r="G749" s="3">
        <f t="shared" ca="1" si="35"/>
        <v>47.349333417640651</v>
      </c>
    </row>
    <row r="750" spans="5:7" x14ac:dyDescent="0.25">
      <c r="E750" s="3">
        <f t="shared" ca="1" si="33"/>
        <v>0.62618885702004456</v>
      </c>
      <c r="F750" s="3">
        <f t="shared" ca="1" si="34"/>
        <v>32.947217603883992</v>
      </c>
      <c r="G750" s="3">
        <f t="shared" ca="1" si="35"/>
        <v>32.947217603883971</v>
      </c>
    </row>
    <row r="751" spans="5:7" x14ac:dyDescent="0.25">
      <c r="E751" s="3">
        <f t="shared" ca="1" si="33"/>
        <v>0.22185432527073756</v>
      </c>
      <c r="F751" s="3">
        <f t="shared" ca="1" si="34"/>
        <v>16.396914171762088</v>
      </c>
      <c r="G751" s="3">
        <f t="shared" ca="1" si="35"/>
        <v>16.396914171762102</v>
      </c>
    </row>
    <row r="752" spans="5:7" x14ac:dyDescent="0.25">
      <c r="E752" s="3">
        <f t="shared" ca="1" si="33"/>
        <v>0.6459100222860189</v>
      </c>
      <c r="F752" s="3">
        <f t="shared" ca="1" si="34"/>
        <v>33.998996761021466</v>
      </c>
      <c r="G752" s="3">
        <f t="shared" ca="1" si="35"/>
        <v>33.998996761021459</v>
      </c>
    </row>
    <row r="753" spans="5:7" x14ac:dyDescent="0.25">
      <c r="E753" s="3">
        <f t="shared" ca="1" si="33"/>
        <v>0.69248597041620319</v>
      </c>
      <c r="F753" s="3">
        <f t="shared" ca="1" si="34"/>
        <v>36.69762404803685</v>
      </c>
      <c r="G753" s="3">
        <f t="shared" ca="1" si="35"/>
        <v>36.697624048036857</v>
      </c>
    </row>
    <row r="754" spans="5:7" x14ac:dyDescent="0.25">
      <c r="E754" s="3">
        <f t="shared" ca="1" si="33"/>
        <v>0.18300983859989906</v>
      </c>
      <c r="F754" s="3">
        <f t="shared" ca="1" si="34"/>
        <v>14.845885108075265</v>
      </c>
      <c r="G754" s="3">
        <f t="shared" ca="1" si="35"/>
        <v>14.845885108075267</v>
      </c>
    </row>
    <row r="755" spans="5:7" x14ac:dyDescent="0.25">
      <c r="E755" s="3">
        <f t="shared" ca="1" si="33"/>
        <v>0.49579388260902735</v>
      </c>
      <c r="F755" s="3">
        <f t="shared" ca="1" si="34"/>
        <v>26.912231800073336</v>
      </c>
      <c r="G755" s="3">
        <f t="shared" ca="1" si="35"/>
        <v>26.912231800073336</v>
      </c>
    </row>
    <row r="756" spans="5:7" x14ac:dyDescent="0.25">
      <c r="E756" s="3">
        <f t="shared" ca="1" si="33"/>
        <v>0.33014297851664487</v>
      </c>
      <c r="F756" s="3">
        <f t="shared" ca="1" si="34"/>
        <v>20.477408837626179</v>
      </c>
      <c r="G756" s="3">
        <f t="shared" ca="1" si="35"/>
        <v>20.477408837626179</v>
      </c>
    </row>
    <row r="757" spans="5:7" x14ac:dyDescent="0.25">
      <c r="E757" s="3">
        <f t="shared" ca="1" si="33"/>
        <v>0.28999027313043613</v>
      </c>
      <c r="F757" s="3">
        <f t="shared" ca="1" si="34"/>
        <v>18.98272201836815</v>
      </c>
      <c r="G757" s="3">
        <f t="shared" ca="1" si="35"/>
        <v>18.982722018368158</v>
      </c>
    </row>
    <row r="758" spans="5:7" x14ac:dyDescent="0.25">
      <c r="E758" s="3">
        <f t="shared" ca="1" si="33"/>
        <v>0.14908618556603992</v>
      </c>
      <c r="F758" s="3">
        <f t="shared" ca="1" si="34"/>
        <v>13.40187262800308</v>
      </c>
      <c r="G758" s="3">
        <f t="shared" ca="1" si="35"/>
        <v>13.40187262800308</v>
      </c>
    </row>
    <row r="759" spans="5:7" x14ac:dyDescent="0.25">
      <c r="E759" s="3">
        <f t="shared" ca="1" si="33"/>
        <v>0.99986997686905366</v>
      </c>
      <c r="F759" s="3">
        <f t="shared" ca="1" si="34"/>
        <v>176.9961230463505</v>
      </c>
      <c r="G759" s="3">
        <f t="shared" ca="1" si="35"/>
        <v>176.99612304636588</v>
      </c>
    </row>
    <row r="760" spans="5:7" x14ac:dyDescent="0.25">
      <c r="E760" s="3">
        <f t="shared" ca="1" si="33"/>
        <v>0.39493566715084805</v>
      </c>
      <c r="F760" s="3">
        <f t="shared" ca="1" si="34"/>
        <v>22.910509743669731</v>
      </c>
      <c r="G760" s="3">
        <f t="shared" ca="1" si="35"/>
        <v>22.910509743669738</v>
      </c>
    </row>
    <row r="761" spans="5:7" x14ac:dyDescent="0.25">
      <c r="E761" s="3">
        <f t="shared" ca="1" si="33"/>
        <v>0.66271533102723301</v>
      </c>
      <c r="F761" s="3">
        <f t="shared" ca="1" si="34"/>
        <v>34.935127938525852</v>
      </c>
      <c r="G761" s="3">
        <f t="shared" ca="1" si="35"/>
        <v>34.935127938525845</v>
      </c>
    </row>
    <row r="762" spans="5:7" x14ac:dyDescent="0.25">
      <c r="E762" s="3">
        <f t="shared" ca="1" si="33"/>
        <v>0.8224364405735759</v>
      </c>
      <c r="F762" s="3">
        <f t="shared" ca="1" si="34"/>
        <v>46.896859090440941</v>
      </c>
      <c r="G762" s="3">
        <f t="shared" ca="1" si="35"/>
        <v>46.896859090440927</v>
      </c>
    </row>
    <row r="763" spans="5:7" x14ac:dyDescent="0.25">
      <c r="E763" s="3">
        <f t="shared" ca="1" si="33"/>
        <v>0.20158448406162177</v>
      </c>
      <c r="F763" s="3">
        <f t="shared" ca="1" si="34"/>
        <v>15.598046400489029</v>
      </c>
      <c r="G763" s="3">
        <f t="shared" ca="1" si="35"/>
        <v>15.598046400489043</v>
      </c>
    </row>
    <row r="764" spans="5:7" x14ac:dyDescent="0.25">
      <c r="E764" s="3">
        <f t="shared" ca="1" si="33"/>
        <v>0.22087326793314088</v>
      </c>
      <c r="F764" s="3">
        <f t="shared" ca="1" si="34"/>
        <v>16.358686469290365</v>
      </c>
      <c r="G764" s="3">
        <f t="shared" ca="1" si="35"/>
        <v>16.358686469290365</v>
      </c>
    </row>
    <row r="765" spans="5:7" x14ac:dyDescent="0.25">
      <c r="E765" s="3">
        <f t="shared" ca="1" si="33"/>
        <v>0.22833944998112732</v>
      </c>
      <c r="F765" s="3">
        <f t="shared" ca="1" si="34"/>
        <v>16.648635621349733</v>
      </c>
      <c r="G765" s="3">
        <f t="shared" ca="1" si="35"/>
        <v>16.648635621349737</v>
      </c>
    </row>
    <row r="766" spans="5:7" x14ac:dyDescent="0.25">
      <c r="E766" s="3">
        <f t="shared" ca="1" si="33"/>
        <v>0.28088694401261005</v>
      </c>
      <c r="F766" s="3">
        <f t="shared" ca="1" si="34"/>
        <v>18.642572241148414</v>
      </c>
      <c r="G766" s="3">
        <f t="shared" ca="1" si="35"/>
        <v>18.642572241148418</v>
      </c>
    </row>
    <row r="767" spans="5:7" x14ac:dyDescent="0.25">
      <c r="E767" s="3">
        <f t="shared" ca="1" si="33"/>
        <v>0.62947845215052545</v>
      </c>
      <c r="F767" s="3">
        <f t="shared" ca="1" si="34"/>
        <v>33.119391079874447</v>
      </c>
      <c r="G767" s="3">
        <f t="shared" ca="1" si="35"/>
        <v>33.119391079874447</v>
      </c>
    </row>
    <row r="768" spans="5:7" x14ac:dyDescent="0.25">
      <c r="E768" s="3">
        <f t="shared" ca="1" si="33"/>
        <v>0.56958121855908184</v>
      </c>
      <c r="F768" s="3">
        <f t="shared" ca="1" si="34"/>
        <v>30.160241274668948</v>
      </c>
      <c r="G768" s="3">
        <f t="shared" ca="1" si="35"/>
        <v>30.160241274668948</v>
      </c>
    </row>
    <row r="769" spans="5:7" x14ac:dyDescent="0.25">
      <c r="E769" s="3">
        <f t="shared" ca="1" si="33"/>
        <v>4.9120059836343821E-2</v>
      </c>
      <c r="F769" s="3">
        <f t="shared" ca="1" si="34"/>
        <v>7.8178136074292741</v>
      </c>
      <c r="G769" s="3">
        <f t="shared" ca="1" si="35"/>
        <v>7.8178136074292848</v>
      </c>
    </row>
    <row r="770" spans="5:7" x14ac:dyDescent="0.25">
      <c r="E770" s="3">
        <f t="shared" ca="1" si="33"/>
        <v>0.88180301258941018</v>
      </c>
      <c r="F770" s="3">
        <f t="shared" ca="1" si="34"/>
        <v>54.306780468227345</v>
      </c>
      <c r="G770" s="3">
        <f t="shared" ca="1" si="35"/>
        <v>54.306780468227366</v>
      </c>
    </row>
    <row r="771" spans="5:7" x14ac:dyDescent="0.25">
      <c r="E771" s="3">
        <f t="shared" ref="E771:E834" ca="1" si="36">RAND()</f>
        <v>0.26524188805143312</v>
      </c>
      <c r="F771" s="3">
        <f t="shared" ca="1" si="34"/>
        <v>18.055366626255474</v>
      </c>
      <c r="G771" s="3">
        <f t="shared" ca="1" si="35"/>
        <v>18.055366626255477</v>
      </c>
    </row>
    <row r="772" spans="5:7" x14ac:dyDescent="0.25">
      <c r="E772" s="3">
        <f t="shared" ca="1" si="36"/>
        <v>5.0234318832317326E-2</v>
      </c>
      <c r="F772" s="3">
        <f t="shared" ref="F772:F835" ca="1" si="37">$C$3-$C$4*LN(_xlfn.NORM.S.INV(1-E772/2)^2)</f>
        <v>7.9057135613208391</v>
      </c>
      <c r="G772" s="3">
        <f t="shared" ref="G772:G835" ca="1" si="38">$C$3-$C$4*LN(2*_xlfn.GAMMA.INV(1-E772,0.5,1))</f>
        <v>7.9057135613208391</v>
      </c>
    </row>
    <row r="773" spans="5:7" x14ac:dyDescent="0.25">
      <c r="E773" s="3">
        <f t="shared" ca="1" si="36"/>
        <v>0.20645671446135738</v>
      </c>
      <c r="F773" s="3">
        <f t="shared" ca="1" si="37"/>
        <v>15.791929239257772</v>
      </c>
      <c r="G773" s="3">
        <f t="shared" ca="1" si="38"/>
        <v>15.791929239257776</v>
      </c>
    </row>
    <row r="774" spans="5:7" x14ac:dyDescent="0.25">
      <c r="E774" s="3">
        <f t="shared" ca="1" si="36"/>
        <v>0.76509182382207264</v>
      </c>
      <c r="F774" s="3">
        <f t="shared" ca="1" si="37"/>
        <v>41.743589564231634</v>
      </c>
      <c r="G774" s="3">
        <f t="shared" ca="1" si="38"/>
        <v>41.743589564231627</v>
      </c>
    </row>
    <row r="775" spans="5:7" x14ac:dyDescent="0.25">
      <c r="E775" s="3">
        <f t="shared" ca="1" si="36"/>
        <v>0.39384066786337868</v>
      </c>
      <c r="F775" s="3">
        <f t="shared" ca="1" si="37"/>
        <v>22.868824844374988</v>
      </c>
      <c r="G775" s="3">
        <f t="shared" ca="1" si="38"/>
        <v>22.868824844374988</v>
      </c>
    </row>
    <row r="776" spans="5:7" x14ac:dyDescent="0.25">
      <c r="E776" s="3">
        <f t="shared" ca="1" si="36"/>
        <v>0.52970160720004966</v>
      </c>
      <c r="F776" s="3">
        <f t="shared" ca="1" si="37"/>
        <v>28.360646867830457</v>
      </c>
      <c r="G776" s="3">
        <f t="shared" ca="1" si="38"/>
        <v>28.360646867830461</v>
      </c>
    </row>
    <row r="777" spans="5:7" x14ac:dyDescent="0.25">
      <c r="E777" s="3">
        <f t="shared" ca="1" si="36"/>
        <v>0.49025731130182193</v>
      </c>
      <c r="F777" s="3">
        <f t="shared" ca="1" si="37"/>
        <v>26.681764917683655</v>
      </c>
      <c r="G777" s="3">
        <f t="shared" ca="1" si="38"/>
        <v>26.681764917683658</v>
      </c>
    </row>
    <row r="778" spans="5:7" x14ac:dyDescent="0.25">
      <c r="E778" s="3">
        <f t="shared" ca="1" si="36"/>
        <v>0.50599485189855953</v>
      </c>
      <c r="F778" s="3">
        <f t="shared" ca="1" si="37"/>
        <v>27.34107367871048</v>
      </c>
      <c r="G778" s="3">
        <f t="shared" ca="1" si="38"/>
        <v>27.341073678710483</v>
      </c>
    </row>
    <row r="779" spans="5:7" x14ac:dyDescent="0.25">
      <c r="E779" s="3">
        <f t="shared" ca="1" si="36"/>
        <v>0.4395429619434299</v>
      </c>
      <c r="F779" s="3">
        <f t="shared" ca="1" si="37"/>
        <v>24.635381954114315</v>
      </c>
      <c r="G779" s="3">
        <f t="shared" ca="1" si="38"/>
        <v>24.635381954114315</v>
      </c>
    </row>
    <row r="780" spans="5:7" x14ac:dyDescent="0.25">
      <c r="E780" s="3">
        <f t="shared" ca="1" si="36"/>
        <v>0.61518513318558199</v>
      </c>
      <c r="F780" s="3">
        <f t="shared" ca="1" si="37"/>
        <v>32.380216069968561</v>
      </c>
      <c r="G780" s="3">
        <f t="shared" ca="1" si="38"/>
        <v>32.380216069968561</v>
      </c>
    </row>
    <row r="781" spans="5:7" x14ac:dyDescent="0.25">
      <c r="E781" s="3">
        <f t="shared" ca="1" si="36"/>
        <v>0.23567838748549508</v>
      </c>
      <c r="F781" s="3">
        <f t="shared" ca="1" si="37"/>
        <v>16.931602076012307</v>
      </c>
      <c r="G781" s="3">
        <f t="shared" ca="1" si="38"/>
        <v>16.931602076012307</v>
      </c>
    </row>
    <row r="782" spans="5:7" x14ac:dyDescent="0.25">
      <c r="E782" s="3">
        <f t="shared" ca="1" si="36"/>
        <v>0.6712356972073189</v>
      </c>
      <c r="F782" s="3">
        <f t="shared" ca="1" si="37"/>
        <v>35.425184874476997</v>
      </c>
      <c r="G782" s="3">
        <f t="shared" ca="1" si="38"/>
        <v>35.425184874477004</v>
      </c>
    </row>
    <row r="783" spans="5:7" x14ac:dyDescent="0.25">
      <c r="E783" s="3">
        <f t="shared" ca="1" si="36"/>
        <v>0.26762751664079754</v>
      </c>
      <c r="F783" s="3">
        <f t="shared" ca="1" si="37"/>
        <v>18.145167437506348</v>
      </c>
      <c r="G783" s="3">
        <f t="shared" ca="1" si="38"/>
        <v>18.145167437506348</v>
      </c>
    </row>
    <row r="784" spans="5:7" x14ac:dyDescent="0.25">
      <c r="E784" s="3">
        <f t="shared" ca="1" si="36"/>
        <v>0.94130292089003453</v>
      </c>
      <c r="F784" s="3">
        <f t="shared" ca="1" si="37"/>
        <v>66.956071990980831</v>
      </c>
      <c r="G784" s="3">
        <f t="shared" ca="1" si="38"/>
        <v>66.956071990980845</v>
      </c>
    </row>
    <row r="785" spans="5:7" x14ac:dyDescent="0.25">
      <c r="E785" s="3">
        <f t="shared" ca="1" si="36"/>
        <v>0.18361904063432166</v>
      </c>
      <c r="F785" s="3">
        <f t="shared" ca="1" si="37"/>
        <v>14.870917917230507</v>
      </c>
      <c r="G785" s="3">
        <f t="shared" ca="1" si="38"/>
        <v>14.870917917230507</v>
      </c>
    </row>
    <row r="786" spans="5:7" x14ac:dyDescent="0.25">
      <c r="E786" s="3">
        <f t="shared" ca="1" si="36"/>
        <v>0.74375547376238926</v>
      </c>
      <c r="F786" s="3">
        <f t="shared" ca="1" si="37"/>
        <v>40.126687530652049</v>
      </c>
      <c r="G786" s="3">
        <f t="shared" ca="1" si="38"/>
        <v>40.126687530652049</v>
      </c>
    </row>
    <row r="787" spans="5:7" x14ac:dyDescent="0.25">
      <c r="E787" s="3">
        <f t="shared" ca="1" si="36"/>
        <v>0.40740254132387732</v>
      </c>
      <c r="F787" s="3">
        <f t="shared" ca="1" si="37"/>
        <v>23.387073262675884</v>
      </c>
      <c r="G787" s="3">
        <f t="shared" ca="1" si="38"/>
        <v>23.387073262675884</v>
      </c>
    </row>
    <row r="788" spans="5:7" x14ac:dyDescent="0.25">
      <c r="E788" s="3">
        <f t="shared" ca="1" si="36"/>
        <v>8.426224944612648E-2</v>
      </c>
      <c r="F788" s="3">
        <f t="shared" ca="1" si="37"/>
        <v>10.170543228901765</v>
      </c>
      <c r="G788" s="3">
        <f t="shared" ca="1" si="38"/>
        <v>10.170543228901758</v>
      </c>
    </row>
    <row r="789" spans="5:7" x14ac:dyDescent="0.25">
      <c r="E789" s="3">
        <f t="shared" ca="1" si="36"/>
        <v>1.8097686359743848E-2</v>
      </c>
      <c r="F789" s="3">
        <f t="shared" ca="1" si="37"/>
        <v>4.5165520012624452</v>
      </c>
      <c r="G789" s="3">
        <f t="shared" ca="1" si="38"/>
        <v>4.5165520012624611</v>
      </c>
    </row>
    <row r="790" spans="5:7" x14ac:dyDescent="0.25">
      <c r="E790" s="3">
        <f t="shared" ca="1" si="36"/>
        <v>0.86192864803731362</v>
      </c>
      <c r="F790" s="3">
        <f t="shared" ca="1" si="37"/>
        <v>51.484918698521163</v>
      </c>
      <c r="G790" s="3">
        <f t="shared" ca="1" si="38"/>
        <v>51.48491869852117</v>
      </c>
    </row>
    <row r="791" spans="5:7" x14ac:dyDescent="0.25">
      <c r="E791" s="3">
        <f t="shared" ca="1" si="36"/>
        <v>0.73041602005110096</v>
      </c>
      <c r="F791" s="3">
        <f t="shared" ca="1" si="37"/>
        <v>39.178130173287222</v>
      </c>
      <c r="G791" s="3">
        <f t="shared" ca="1" si="38"/>
        <v>39.178130173287229</v>
      </c>
    </row>
    <row r="792" spans="5:7" x14ac:dyDescent="0.25">
      <c r="E792" s="3">
        <f t="shared" ca="1" si="36"/>
        <v>0.41604750237360399</v>
      </c>
      <c r="F792" s="3">
        <f t="shared" ca="1" si="37"/>
        <v>23.719849242148186</v>
      </c>
      <c r="G792" s="3">
        <f t="shared" ca="1" si="38"/>
        <v>23.719849242148189</v>
      </c>
    </row>
    <row r="793" spans="5:7" x14ac:dyDescent="0.25">
      <c r="E793" s="3">
        <f t="shared" ca="1" si="36"/>
        <v>0.22172982281704146</v>
      </c>
      <c r="F793" s="3">
        <f t="shared" ca="1" si="37"/>
        <v>16.392065056266983</v>
      </c>
      <c r="G793" s="3">
        <f t="shared" ca="1" si="38"/>
        <v>16.392065056266983</v>
      </c>
    </row>
    <row r="794" spans="5:7" x14ac:dyDescent="0.25">
      <c r="E794" s="3">
        <f t="shared" ca="1" si="36"/>
        <v>0.86084888752081234</v>
      </c>
      <c r="F794" s="3">
        <f t="shared" ca="1" si="37"/>
        <v>51.343267030948567</v>
      </c>
      <c r="G794" s="3">
        <f t="shared" ca="1" si="38"/>
        <v>51.343267030948581</v>
      </c>
    </row>
    <row r="795" spans="5:7" x14ac:dyDescent="0.25">
      <c r="E795" s="3">
        <f t="shared" ca="1" si="36"/>
        <v>0.49784397036919303</v>
      </c>
      <c r="F795" s="3">
        <f t="shared" ca="1" si="37"/>
        <v>26.997970352347288</v>
      </c>
      <c r="G795" s="3">
        <f t="shared" ca="1" si="38"/>
        <v>26.997970352347288</v>
      </c>
    </row>
    <row r="796" spans="5:7" x14ac:dyDescent="0.25">
      <c r="E796" s="3">
        <f t="shared" ca="1" si="36"/>
        <v>0.37185289277896316</v>
      </c>
      <c r="F796" s="3">
        <f t="shared" ca="1" si="37"/>
        <v>22.036875472859649</v>
      </c>
      <c r="G796" s="3">
        <f t="shared" ca="1" si="38"/>
        <v>22.036875472859627</v>
      </c>
    </row>
    <row r="797" spans="5:7" x14ac:dyDescent="0.25">
      <c r="E797" s="3">
        <f t="shared" ca="1" si="36"/>
        <v>0.32594497926802612</v>
      </c>
      <c r="F797" s="3">
        <f t="shared" ca="1" si="37"/>
        <v>20.321189340367052</v>
      </c>
      <c r="G797" s="3">
        <f t="shared" ca="1" si="38"/>
        <v>20.321189340367056</v>
      </c>
    </row>
    <row r="798" spans="5:7" x14ac:dyDescent="0.25">
      <c r="E798" s="3">
        <f t="shared" ca="1" si="36"/>
        <v>0.38171508165285428</v>
      </c>
      <c r="F798" s="3">
        <f t="shared" ca="1" si="37"/>
        <v>22.40890275986402</v>
      </c>
      <c r="G798" s="3">
        <f t="shared" ca="1" si="38"/>
        <v>22.40890275986402</v>
      </c>
    </row>
    <row r="799" spans="5:7" x14ac:dyDescent="0.25">
      <c r="E799" s="3">
        <f t="shared" ca="1" si="36"/>
        <v>0.18521923288412356</v>
      </c>
      <c r="F799" s="3">
        <f t="shared" ca="1" si="37"/>
        <v>14.936545005200426</v>
      </c>
      <c r="G799" s="3">
        <f t="shared" ca="1" si="38"/>
        <v>14.936545005200427</v>
      </c>
    </row>
    <row r="800" spans="5:7" x14ac:dyDescent="0.25">
      <c r="E800" s="3">
        <f t="shared" ca="1" si="36"/>
        <v>0.92634936894309661</v>
      </c>
      <c r="F800" s="3">
        <f t="shared" ca="1" si="37"/>
        <v>62.86174164553114</v>
      </c>
      <c r="G800" s="3">
        <f t="shared" ca="1" si="38"/>
        <v>62.86174164553114</v>
      </c>
    </row>
    <row r="801" spans="5:7" x14ac:dyDescent="0.25">
      <c r="E801" s="3">
        <f t="shared" ca="1" si="36"/>
        <v>0.33551278077555979</v>
      </c>
      <c r="F801" s="3">
        <f t="shared" ca="1" si="37"/>
        <v>20.677339587433224</v>
      </c>
      <c r="G801" s="3">
        <f t="shared" ca="1" si="38"/>
        <v>20.677339587433224</v>
      </c>
    </row>
    <row r="802" spans="5:7" x14ac:dyDescent="0.25">
      <c r="E802" s="3">
        <f t="shared" ca="1" si="36"/>
        <v>0.99110872616545853</v>
      </c>
      <c r="F802" s="3">
        <f t="shared" ca="1" si="37"/>
        <v>100.94371222575641</v>
      </c>
      <c r="G802" s="3">
        <f t="shared" ca="1" si="38"/>
        <v>100.94371222575641</v>
      </c>
    </row>
    <row r="803" spans="5:7" x14ac:dyDescent="0.25">
      <c r="E803" s="3">
        <f t="shared" ca="1" si="36"/>
        <v>0.20519455747122284</v>
      </c>
      <c r="F803" s="3">
        <f t="shared" ca="1" si="37"/>
        <v>15.741825912594496</v>
      </c>
      <c r="G803" s="3">
        <f t="shared" ca="1" si="38"/>
        <v>15.741825912594498</v>
      </c>
    </row>
    <row r="804" spans="5:7" x14ac:dyDescent="0.25">
      <c r="E804" s="3">
        <f t="shared" ca="1" si="36"/>
        <v>0.49369613769299059</v>
      </c>
      <c r="F804" s="3">
        <f t="shared" ca="1" si="37"/>
        <v>26.824726156517826</v>
      </c>
      <c r="G804" s="3">
        <f t="shared" ca="1" si="38"/>
        <v>26.824726156517823</v>
      </c>
    </row>
    <row r="805" spans="5:7" x14ac:dyDescent="0.25">
      <c r="E805" s="3">
        <f t="shared" ca="1" si="36"/>
        <v>0.88917803289139241</v>
      </c>
      <c r="F805" s="3">
        <f t="shared" ca="1" si="37"/>
        <v>55.47452522565797</v>
      </c>
      <c r="G805" s="3">
        <f t="shared" ca="1" si="38"/>
        <v>55.474525225657956</v>
      </c>
    </row>
    <row r="806" spans="5:7" x14ac:dyDescent="0.25">
      <c r="E806" s="3">
        <f t="shared" ca="1" si="36"/>
        <v>5.1125785674996371E-2</v>
      </c>
      <c r="F806" s="3">
        <f t="shared" ca="1" si="37"/>
        <v>7.9751719809795603</v>
      </c>
      <c r="G806" s="3">
        <f t="shared" ca="1" si="38"/>
        <v>7.9751719809795532</v>
      </c>
    </row>
    <row r="807" spans="5:7" x14ac:dyDescent="0.25">
      <c r="E807" s="3">
        <f t="shared" ca="1" si="36"/>
        <v>0.43984433455503524</v>
      </c>
      <c r="F807" s="3">
        <f t="shared" ca="1" si="37"/>
        <v>24.647241662097727</v>
      </c>
      <c r="G807" s="3">
        <f t="shared" ca="1" si="38"/>
        <v>24.647241662097723</v>
      </c>
    </row>
    <row r="808" spans="5:7" x14ac:dyDescent="0.25">
      <c r="E808" s="3">
        <f t="shared" ca="1" si="36"/>
        <v>0.16377126714840406</v>
      </c>
      <c r="F808" s="3">
        <f t="shared" ca="1" si="37"/>
        <v>14.040197161998679</v>
      </c>
      <c r="G808" s="3">
        <f t="shared" ca="1" si="38"/>
        <v>14.040197161998702</v>
      </c>
    </row>
    <row r="809" spans="5:7" x14ac:dyDescent="0.25">
      <c r="E809" s="3">
        <f t="shared" ca="1" si="36"/>
        <v>0.79224779494730779</v>
      </c>
      <c r="F809" s="3">
        <f t="shared" ca="1" si="37"/>
        <v>44.013954896622522</v>
      </c>
      <c r="G809" s="3">
        <f t="shared" ca="1" si="38"/>
        <v>44.013954896622522</v>
      </c>
    </row>
    <row r="810" spans="5:7" x14ac:dyDescent="0.25">
      <c r="E810" s="3">
        <f t="shared" ca="1" si="36"/>
        <v>0.717118354738709</v>
      </c>
      <c r="F810" s="3">
        <f t="shared" ca="1" si="37"/>
        <v>38.27445636998506</v>
      </c>
      <c r="G810" s="3">
        <f t="shared" ca="1" si="38"/>
        <v>38.27445636998506</v>
      </c>
    </row>
    <row r="811" spans="5:7" x14ac:dyDescent="0.25">
      <c r="E811" s="3">
        <f t="shared" ca="1" si="36"/>
        <v>0.92314046177082576</v>
      </c>
      <c r="F811" s="3">
        <f t="shared" ca="1" si="37"/>
        <v>62.091811241789273</v>
      </c>
      <c r="G811" s="3">
        <f t="shared" ca="1" si="38"/>
        <v>62.091811241789301</v>
      </c>
    </row>
    <row r="812" spans="5:7" x14ac:dyDescent="0.25">
      <c r="E812" s="3">
        <f t="shared" ca="1" si="36"/>
        <v>0.57791612019868766</v>
      </c>
      <c r="F812" s="3">
        <f t="shared" ca="1" si="37"/>
        <v>30.551811668313682</v>
      </c>
      <c r="G812" s="3">
        <f t="shared" ca="1" si="38"/>
        <v>30.551811668313693</v>
      </c>
    </row>
    <row r="813" spans="5:7" x14ac:dyDescent="0.25">
      <c r="E813" s="3">
        <f t="shared" ca="1" si="36"/>
        <v>0.45428853314503859</v>
      </c>
      <c r="F813" s="3">
        <f t="shared" ca="1" si="37"/>
        <v>25.21949492384978</v>
      </c>
      <c r="G813" s="3">
        <f t="shared" ca="1" si="38"/>
        <v>25.219494923849783</v>
      </c>
    </row>
    <row r="814" spans="5:7" x14ac:dyDescent="0.25">
      <c r="E814" s="3">
        <f t="shared" ca="1" si="36"/>
        <v>0.40143693448041262</v>
      </c>
      <c r="F814" s="3">
        <f t="shared" ca="1" si="37"/>
        <v>23.158564557939695</v>
      </c>
      <c r="G814" s="3">
        <f t="shared" ca="1" si="38"/>
        <v>23.158564557939702</v>
      </c>
    </row>
    <row r="815" spans="5:7" x14ac:dyDescent="0.25">
      <c r="E815" s="3">
        <f t="shared" ca="1" si="36"/>
        <v>0.91968513325008971</v>
      </c>
      <c r="F815" s="3">
        <f t="shared" ca="1" si="37"/>
        <v>61.297685670671392</v>
      </c>
      <c r="G815" s="3">
        <f t="shared" ca="1" si="38"/>
        <v>61.297685670671392</v>
      </c>
    </row>
    <row r="816" spans="5:7" x14ac:dyDescent="0.25">
      <c r="E816" s="3">
        <f t="shared" ca="1" si="36"/>
        <v>4.04394177573838E-2</v>
      </c>
      <c r="F816" s="3">
        <f t="shared" ca="1" si="37"/>
        <v>7.0856269082406556</v>
      </c>
      <c r="G816" s="3">
        <f t="shared" ca="1" si="38"/>
        <v>7.0856269082406431</v>
      </c>
    </row>
    <row r="817" spans="5:7" x14ac:dyDescent="0.25">
      <c r="E817" s="3">
        <f t="shared" ca="1" si="36"/>
        <v>0.82314584198110263</v>
      </c>
      <c r="F817" s="3">
        <f t="shared" ca="1" si="37"/>
        <v>46.970133565094429</v>
      </c>
      <c r="G817" s="3">
        <f t="shared" ca="1" si="38"/>
        <v>46.970133565094429</v>
      </c>
    </row>
    <row r="818" spans="5:7" x14ac:dyDescent="0.25">
      <c r="E818" s="3">
        <f t="shared" ca="1" si="36"/>
        <v>0.35610225049805888</v>
      </c>
      <c r="F818" s="3">
        <f t="shared" ca="1" si="37"/>
        <v>21.445825618558043</v>
      </c>
      <c r="G818" s="3">
        <f t="shared" ca="1" si="38"/>
        <v>21.445825618558043</v>
      </c>
    </row>
    <row r="819" spans="5:7" x14ac:dyDescent="0.25">
      <c r="E819" s="3">
        <f t="shared" ca="1" si="36"/>
        <v>0.32309425876813325</v>
      </c>
      <c r="F819" s="3">
        <f t="shared" ca="1" si="37"/>
        <v>20.215134380885161</v>
      </c>
      <c r="G819" s="3">
        <f t="shared" ca="1" si="38"/>
        <v>20.215134380885118</v>
      </c>
    </row>
    <row r="820" spans="5:7" x14ac:dyDescent="0.25">
      <c r="E820" s="3">
        <f t="shared" ca="1" si="36"/>
        <v>0.63991620239181657</v>
      </c>
      <c r="F820" s="3">
        <f t="shared" ca="1" si="37"/>
        <v>33.674245340484561</v>
      </c>
      <c r="G820" s="3">
        <f t="shared" ca="1" si="38"/>
        <v>33.674245340484561</v>
      </c>
    </row>
    <row r="821" spans="5:7" x14ac:dyDescent="0.25">
      <c r="E821" s="3">
        <f t="shared" ca="1" si="36"/>
        <v>0.93523877931895516</v>
      </c>
      <c r="F821" s="3">
        <f t="shared" ca="1" si="37"/>
        <v>65.182826429149316</v>
      </c>
      <c r="G821" s="3">
        <f t="shared" ca="1" si="38"/>
        <v>65.182826429149316</v>
      </c>
    </row>
    <row r="822" spans="5:7" x14ac:dyDescent="0.25">
      <c r="E822" s="3">
        <f t="shared" ca="1" si="36"/>
        <v>0.86248328424401144</v>
      </c>
      <c r="F822" s="3">
        <f t="shared" ca="1" si="37"/>
        <v>51.558102735865809</v>
      </c>
      <c r="G822" s="3">
        <f t="shared" ca="1" si="38"/>
        <v>51.558102735865788</v>
      </c>
    </row>
    <row r="823" spans="5:7" x14ac:dyDescent="0.25">
      <c r="E823" s="3">
        <f t="shared" ca="1" si="36"/>
        <v>0.865627921105526</v>
      </c>
      <c r="F823" s="3">
        <f t="shared" ca="1" si="37"/>
        <v>51.978585971545371</v>
      </c>
      <c r="G823" s="3">
        <f t="shared" ca="1" si="38"/>
        <v>51.978585971545371</v>
      </c>
    </row>
    <row r="824" spans="5:7" x14ac:dyDescent="0.25">
      <c r="E824" s="3">
        <f t="shared" ca="1" si="36"/>
        <v>0.19115658712800321</v>
      </c>
      <c r="F824" s="3">
        <f t="shared" ca="1" si="37"/>
        <v>15.178504192271902</v>
      </c>
      <c r="G824" s="3">
        <f t="shared" ca="1" si="38"/>
        <v>15.178504192271902</v>
      </c>
    </row>
    <row r="825" spans="5:7" x14ac:dyDescent="0.25">
      <c r="E825" s="3">
        <f t="shared" ca="1" si="36"/>
        <v>0.87821025016854315</v>
      </c>
      <c r="F825" s="3">
        <f t="shared" ca="1" si="37"/>
        <v>53.763683292470041</v>
      </c>
      <c r="G825" s="3">
        <f t="shared" ca="1" si="38"/>
        <v>53.763683292470041</v>
      </c>
    </row>
    <row r="826" spans="5:7" x14ac:dyDescent="0.25">
      <c r="E826" s="3">
        <f t="shared" ca="1" si="36"/>
        <v>0.49545833169018638</v>
      </c>
      <c r="F826" s="3">
        <f t="shared" ca="1" si="37"/>
        <v>26.898219298673578</v>
      </c>
      <c r="G826" s="3">
        <f t="shared" ca="1" si="38"/>
        <v>26.898219298673578</v>
      </c>
    </row>
    <row r="827" spans="5:7" x14ac:dyDescent="0.25">
      <c r="E827" s="3">
        <f t="shared" ca="1" si="36"/>
        <v>0.49060386680649748</v>
      </c>
      <c r="F827" s="3">
        <f t="shared" ca="1" si="37"/>
        <v>26.696145087385524</v>
      </c>
      <c r="G827" s="3">
        <f t="shared" ca="1" si="38"/>
        <v>26.696145087385531</v>
      </c>
    </row>
    <row r="828" spans="5:7" x14ac:dyDescent="0.25">
      <c r="E828" s="3">
        <f t="shared" ca="1" si="36"/>
        <v>0.14855251047154372</v>
      </c>
      <c r="F828" s="3">
        <f t="shared" ca="1" si="37"/>
        <v>13.378228096460198</v>
      </c>
      <c r="G828" s="3">
        <f t="shared" ca="1" si="38"/>
        <v>13.378228096460198</v>
      </c>
    </row>
    <row r="829" spans="5:7" x14ac:dyDescent="0.25">
      <c r="E829" s="3">
        <f t="shared" ca="1" si="36"/>
        <v>0.78331664585401295</v>
      </c>
      <c r="F829" s="3">
        <f t="shared" ca="1" si="37"/>
        <v>43.237749985252819</v>
      </c>
      <c r="G829" s="3">
        <f t="shared" ca="1" si="38"/>
        <v>43.237749985252819</v>
      </c>
    </row>
    <row r="830" spans="5:7" x14ac:dyDescent="0.25">
      <c r="E830" s="3">
        <f t="shared" ca="1" si="36"/>
        <v>0.88530087482707687</v>
      </c>
      <c r="F830" s="3">
        <f t="shared" ca="1" si="37"/>
        <v>54.851387490126463</v>
      </c>
      <c r="G830" s="3">
        <f t="shared" ca="1" si="38"/>
        <v>54.851387490126442</v>
      </c>
    </row>
    <row r="831" spans="5:7" x14ac:dyDescent="0.25">
      <c r="E831" s="3">
        <f t="shared" ca="1" si="36"/>
        <v>7.0367744205276361E-3</v>
      </c>
      <c r="F831" s="3">
        <f t="shared" ca="1" si="37"/>
        <v>2.1541718680636208</v>
      </c>
      <c r="G831" s="3">
        <f t="shared" ca="1" si="38"/>
        <v>2.1541718680636599</v>
      </c>
    </row>
    <row r="832" spans="5:7" x14ac:dyDescent="0.25">
      <c r="E832" s="3">
        <f t="shared" ca="1" si="36"/>
        <v>0.46754783720193127</v>
      </c>
      <c r="F832" s="3">
        <f t="shared" ca="1" si="37"/>
        <v>25.751930204212293</v>
      </c>
      <c r="G832" s="3">
        <f t="shared" ca="1" si="38"/>
        <v>25.751930204212293</v>
      </c>
    </row>
    <row r="833" spans="5:7" x14ac:dyDescent="0.25">
      <c r="E833" s="3">
        <f t="shared" ca="1" si="36"/>
        <v>0.28653176493186039</v>
      </c>
      <c r="F833" s="3">
        <f t="shared" ca="1" si="37"/>
        <v>18.853598853063108</v>
      </c>
      <c r="G833" s="3">
        <f t="shared" ca="1" si="38"/>
        <v>18.853598853063104</v>
      </c>
    </row>
    <row r="834" spans="5:7" x14ac:dyDescent="0.25">
      <c r="E834" s="3">
        <f t="shared" ca="1" si="36"/>
        <v>0.35952530591065013</v>
      </c>
      <c r="F834" s="3">
        <f t="shared" ca="1" si="37"/>
        <v>21.573995830241298</v>
      </c>
      <c r="G834" s="3">
        <f t="shared" ca="1" si="38"/>
        <v>21.573995830241344</v>
      </c>
    </row>
    <row r="835" spans="5:7" x14ac:dyDescent="0.25">
      <c r="E835" s="3">
        <f t="shared" ref="E835:E898" ca="1" si="39">RAND()</f>
        <v>0.77910942617987688</v>
      </c>
      <c r="F835" s="3">
        <f t="shared" ca="1" si="37"/>
        <v>42.882564706539547</v>
      </c>
      <c r="G835" s="3">
        <f t="shared" ca="1" si="38"/>
        <v>42.882564706539554</v>
      </c>
    </row>
    <row r="836" spans="5:7" x14ac:dyDescent="0.25">
      <c r="E836" s="3">
        <f t="shared" ca="1" si="39"/>
        <v>0.32298063216740269</v>
      </c>
      <c r="F836" s="3">
        <f t="shared" ref="F836:F899" ca="1" si="40">$C$3-$C$4*LN(_xlfn.NORM.S.INV(1-E836/2)^2)</f>
        <v>20.21090749961343</v>
      </c>
      <c r="G836" s="3">
        <f t="shared" ref="G836:G899" ca="1" si="41">$C$3-$C$4*LN(2*_xlfn.GAMMA.INV(1-E836,0.5,1))</f>
        <v>20.21090749961343</v>
      </c>
    </row>
    <row r="837" spans="5:7" x14ac:dyDescent="0.25">
      <c r="E837" s="3">
        <f t="shared" ca="1" si="39"/>
        <v>0.96875718589931326</v>
      </c>
      <c r="F837" s="3">
        <f t="shared" ca="1" si="40"/>
        <v>78.318539748718678</v>
      </c>
      <c r="G837" s="3">
        <f t="shared" ca="1" si="41"/>
        <v>78.318539748718621</v>
      </c>
    </row>
    <row r="838" spans="5:7" x14ac:dyDescent="0.25">
      <c r="E838" s="3">
        <f t="shared" ca="1" si="39"/>
        <v>0.38380269634445641</v>
      </c>
      <c r="F838" s="3">
        <f t="shared" ca="1" si="40"/>
        <v>22.487876760543788</v>
      </c>
      <c r="G838" s="3">
        <f t="shared" ca="1" si="41"/>
        <v>22.487876760543813</v>
      </c>
    </row>
    <row r="839" spans="5:7" x14ac:dyDescent="0.25">
      <c r="E839" s="3">
        <f t="shared" ca="1" si="39"/>
        <v>0.84064889048077518</v>
      </c>
      <c r="F839" s="3">
        <f t="shared" ca="1" si="40"/>
        <v>48.87441740811488</v>
      </c>
      <c r="G839" s="3">
        <f t="shared" ca="1" si="41"/>
        <v>48.87441740811488</v>
      </c>
    </row>
    <row r="840" spans="5:7" x14ac:dyDescent="0.25">
      <c r="E840" s="3">
        <f t="shared" ca="1" si="39"/>
        <v>0.18317336860642131</v>
      </c>
      <c r="F840" s="3">
        <f t="shared" ca="1" si="40"/>
        <v>14.852607378968937</v>
      </c>
      <c r="G840" s="3">
        <f t="shared" ca="1" si="41"/>
        <v>14.85260737896893</v>
      </c>
    </row>
    <row r="841" spans="5:7" x14ac:dyDescent="0.25">
      <c r="E841" s="3">
        <f t="shared" ca="1" si="39"/>
        <v>0.76329096223650261</v>
      </c>
      <c r="F841" s="3">
        <f t="shared" ca="1" si="40"/>
        <v>41.601924937183824</v>
      </c>
      <c r="G841" s="3">
        <f t="shared" ca="1" si="41"/>
        <v>41.601924937183831</v>
      </c>
    </row>
    <row r="842" spans="5:7" x14ac:dyDescent="0.25">
      <c r="E842" s="3">
        <f t="shared" ca="1" si="39"/>
        <v>0.94469213727949342</v>
      </c>
      <c r="F842" s="3">
        <f t="shared" ca="1" si="40"/>
        <v>68.028445695913391</v>
      </c>
      <c r="G842" s="3">
        <f t="shared" ca="1" si="41"/>
        <v>68.028445695913391</v>
      </c>
    </row>
    <row r="843" spans="5:7" x14ac:dyDescent="0.25">
      <c r="E843" s="3">
        <f t="shared" ca="1" si="39"/>
        <v>0.40509986637926498</v>
      </c>
      <c r="F843" s="3">
        <f t="shared" ca="1" si="40"/>
        <v>23.298765734534769</v>
      </c>
      <c r="G843" s="3">
        <f t="shared" ca="1" si="41"/>
        <v>23.298765734534765</v>
      </c>
    </row>
    <row r="844" spans="5:7" x14ac:dyDescent="0.25">
      <c r="E844" s="3">
        <f t="shared" ca="1" si="39"/>
        <v>6.8575418192002968E-2</v>
      </c>
      <c r="F844" s="3">
        <f t="shared" ca="1" si="40"/>
        <v>9.2090109646712666</v>
      </c>
      <c r="G844" s="3">
        <f t="shared" ca="1" si="41"/>
        <v>9.209010964671263</v>
      </c>
    </row>
    <row r="845" spans="5:7" x14ac:dyDescent="0.25">
      <c r="E845" s="3">
        <f t="shared" ca="1" si="39"/>
        <v>0.157131163366244</v>
      </c>
      <c r="F845" s="3">
        <f t="shared" ca="1" si="40"/>
        <v>13.754387144624733</v>
      </c>
      <c r="G845" s="3">
        <f t="shared" ca="1" si="41"/>
        <v>13.754387144624737</v>
      </c>
    </row>
    <row r="846" spans="5:7" x14ac:dyDescent="0.25">
      <c r="E846" s="3">
        <f t="shared" ca="1" si="39"/>
        <v>0.67154612036164285</v>
      </c>
      <c r="F846" s="3">
        <f t="shared" ca="1" si="40"/>
        <v>35.443246514051545</v>
      </c>
      <c r="G846" s="3">
        <f t="shared" ca="1" si="41"/>
        <v>35.443246514051545</v>
      </c>
    </row>
    <row r="847" spans="5:7" x14ac:dyDescent="0.25">
      <c r="E847" s="3">
        <f t="shared" ca="1" si="39"/>
        <v>0.75567365814633336</v>
      </c>
      <c r="F847" s="3">
        <f t="shared" ca="1" si="40"/>
        <v>41.013658794712256</v>
      </c>
      <c r="G847" s="3">
        <f t="shared" ca="1" si="41"/>
        <v>41.013658794712264</v>
      </c>
    </row>
    <row r="848" spans="5:7" x14ac:dyDescent="0.25">
      <c r="E848" s="3">
        <f t="shared" ca="1" si="39"/>
        <v>0.29930830603327696</v>
      </c>
      <c r="F848" s="3">
        <f t="shared" ca="1" si="40"/>
        <v>19.330100628801016</v>
      </c>
      <c r="G848" s="3">
        <f t="shared" ca="1" si="41"/>
        <v>19.330100628801045</v>
      </c>
    </row>
    <row r="849" spans="5:7" x14ac:dyDescent="0.25">
      <c r="E849" s="3">
        <f t="shared" ca="1" si="39"/>
        <v>0.15958248424660404</v>
      </c>
      <c r="F849" s="3">
        <f t="shared" ca="1" si="40"/>
        <v>13.860414111241198</v>
      </c>
      <c r="G849" s="3">
        <f t="shared" ca="1" si="41"/>
        <v>13.860414111241198</v>
      </c>
    </row>
    <row r="850" spans="5:7" x14ac:dyDescent="0.25">
      <c r="E850" s="3">
        <f t="shared" ca="1" si="39"/>
        <v>0.62769571512562672</v>
      </c>
      <c r="F850" s="3">
        <f t="shared" ca="1" si="40"/>
        <v>33.025928428047678</v>
      </c>
      <c r="G850" s="3">
        <f t="shared" ca="1" si="41"/>
        <v>33.025928428047678</v>
      </c>
    </row>
    <row r="851" spans="5:7" x14ac:dyDescent="0.25">
      <c r="E851" s="3">
        <f t="shared" ca="1" si="39"/>
        <v>0.41463793635611412</v>
      </c>
      <c r="F851" s="3">
        <f t="shared" ca="1" si="40"/>
        <v>23.665451638286925</v>
      </c>
      <c r="G851" s="3">
        <f t="shared" ca="1" si="41"/>
        <v>23.665451638286925</v>
      </c>
    </row>
    <row r="852" spans="5:7" x14ac:dyDescent="0.25">
      <c r="E852" s="3">
        <f t="shared" ca="1" si="39"/>
        <v>0.71348472714086209</v>
      </c>
      <c r="F852" s="3">
        <f t="shared" ca="1" si="40"/>
        <v>38.034253640594187</v>
      </c>
      <c r="G852" s="3">
        <f t="shared" ca="1" si="41"/>
        <v>38.034253640594194</v>
      </c>
    </row>
    <row r="853" spans="5:7" x14ac:dyDescent="0.25">
      <c r="E853" s="3">
        <f t="shared" ca="1" si="39"/>
        <v>0.7565010173218788</v>
      </c>
      <c r="F853" s="3">
        <f t="shared" ca="1" si="40"/>
        <v>41.076717536146163</v>
      </c>
      <c r="G853" s="3">
        <f t="shared" ca="1" si="41"/>
        <v>41.076717536146163</v>
      </c>
    </row>
    <row r="854" spans="5:7" x14ac:dyDescent="0.25">
      <c r="E854" s="3">
        <f t="shared" ca="1" si="39"/>
        <v>0.2297587386283052</v>
      </c>
      <c r="F854" s="3">
        <f t="shared" ca="1" si="40"/>
        <v>16.703509441482232</v>
      </c>
      <c r="G854" s="3">
        <f t="shared" ca="1" si="41"/>
        <v>16.703509441482236</v>
      </c>
    </row>
    <row r="855" spans="5:7" x14ac:dyDescent="0.25">
      <c r="E855" s="3">
        <f t="shared" ca="1" si="39"/>
        <v>0.44035566023612516</v>
      </c>
      <c r="F855" s="3">
        <f t="shared" ca="1" si="40"/>
        <v>24.667370723619563</v>
      </c>
      <c r="G855" s="3">
        <f t="shared" ca="1" si="41"/>
        <v>24.667370723619566</v>
      </c>
    </row>
    <row r="856" spans="5:7" x14ac:dyDescent="0.25">
      <c r="E856" s="3">
        <f t="shared" ca="1" si="39"/>
        <v>0.77145937483613702</v>
      </c>
      <c r="F856" s="3">
        <f t="shared" ca="1" si="40"/>
        <v>42.252806432843258</v>
      </c>
      <c r="G856" s="3">
        <f t="shared" ca="1" si="41"/>
        <v>42.252806432843272</v>
      </c>
    </row>
    <row r="857" spans="5:7" x14ac:dyDescent="0.25">
      <c r="E857" s="3">
        <f t="shared" ca="1" si="39"/>
        <v>0.9002684505317855</v>
      </c>
      <c r="F857" s="3">
        <f t="shared" ca="1" si="40"/>
        <v>57.38360571916823</v>
      </c>
      <c r="G857" s="3">
        <f t="shared" ca="1" si="41"/>
        <v>57.38360571916823</v>
      </c>
    </row>
    <row r="858" spans="5:7" x14ac:dyDescent="0.25">
      <c r="E858" s="3">
        <f t="shared" ca="1" si="39"/>
        <v>0.82632971257040533</v>
      </c>
      <c r="F858" s="3">
        <f t="shared" ca="1" si="40"/>
        <v>47.302534767614461</v>
      </c>
      <c r="G858" s="3">
        <f t="shared" ca="1" si="41"/>
        <v>47.302534767614475</v>
      </c>
    </row>
    <row r="859" spans="5:7" x14ac:dyDescent="0.25">
      <c r="E859" s="3">
        <f t="shared" ca="1" si="39"/>
        <v>0.64414877799698467</v>
      </c>
      <c r="F859" s="3">
        <f t="shared" ca="1" si="40"/>
        <v>33.903092240431711</v>
      </c>
      <c r="G859" s="3">
        <f t="shared" ca="1" si="41"/>
        <v>33.903092240431725</v>
      </c>
    </row>
    <row r="860" spans="5:7" x14ac:dyDescent="0.25">
      <c r="E860" s="3">
        <f t="shared" ca="1" si="39"/>
        <v>0.20661482833548217</v>
      </c>
      <c r="F860" s="3">
        <f t="shared" ca="1" si="40"/>
        <v>15.798199939686439</v>
      </c>
      <c r="G860" s="3">
        <f t="shared" ca="1" si="41"/>
        <v>15.798199939686452</v>
      </c>
    </row>
    <row r="861" spans="5:7" x14ac:dyDescent="0.25">
      <c r="E861" s="3">
        <f t="shared" ca="1" si="39"/>
        <v>0.13463345520807712</v>
      </c>
      <c r="F861" s="3">
        <f t="shared" ca="1" si="40"/>
        <v>12.748759462724088</v>
      </c>
      <c r="G861" s="3">
        <f t="shared" ca="1" si="41"/>
        <v>12.748759462724092</v>
      </c>
    </row>
    <row r="862" spans="5:7" x14ac:dyDescent="0.25">
      <c r="E862" s="3">
        <f t="shared" ca="1" si="39"/>
        <v>0.10858443817294094</v>
      </c>
      <c r="F862" s="3">
        <f t="shared" ca="1" si="40"/>
        <v>11.488390181420437</v>
      </c>
      <c r="G862" s="3">
        <f t="shared" ca="1" si="41"/>
        <v>11.488390181420426</v>
      </c>
    </row>
    <row r="863" spans="5:7" x14ac:dyDescent="0.25">
      <c r="E863" s="3">
        <f t="shared" ca="1" si="39"/>
        <v>0.21759974091100032</v>
      </c>
      <c r="F863" s="3">
        <f t="shared" ca="1" si="40"/>
        <v>16.23083413173562</v>
      </c>
      <c r="G863" s="3">
        <f t="shared" ca="1" si="41"/>
        <v>16.23083413173563</v>
      </c>
    </row>
    <row r="864" spans="5:7" x14ac:dyDescent="0.25">
      <c r="E864" s="3">
        <f t="shared" ca="1" si="39"/>
        <v>0.37436724408488542</v>
      </c>
      <c r="F864" s="3">
        <f t="shared" ca="1" si="40"/>
        <v>22.13156556320984</v>
      </c>
      <c r="G864" s="3">
        <f t="shared" ca="1" si="41"/>
        <v>22.131565563209854</v>
      </c>
    </row>
    <row r="865" spans="5:7" x14ac:dyDescent="0.25">
      <c r="E865" s="3">
        <f t="shared" ca="1" si="39"/>
        <v>0.59008589198709971</v>
      </c>
      <c r="F865" s="3">
        <f t="shared" ca="1" si="40"/>
        <v>31.134349635014594</v>
      </c>
      <c r="G865" s="3">
        <f t="shared" ca="1" si="41"/>
        <v>31.134349635014594</v>
      </c>
    </row>
    <row r="866" spans="5:7" x14ac:dyDescent="0.25">
      <c r="E866" s="3">
        <f t="shared" ca="1" si="39"/>
        <v>0.54230886418732349</v>
      </c>
      <c r="F866" s="3">
        <f t="shared" ca="1" si="40"/>
        <v>28.917255042663445</v>
      </c>
      <c r="G866" s="3">
        <f t="shared" ca="1" si="41"/>
        <v>28.917255042663445</v>
      </c>
    </row>
    <row r="867" spans="5:7" x14ac:dyDescent="0.25">
      <c r="E867" s="3">
        <f t="shared" ca="1" si="39"/>
        <v>0.13544087310078246</v>
      </c>
      <c r="F867" s="3">
        <f t="shared" ca="1" si="40"/>
        <v>12.785994443735429</v>
      </c>
      <c r="G867" s="3">
        <f t="shared" ca="1" si="41"/>
        <v>12.785994443735433</v>
      </c>
    </row>
    <row r="868" spans="5:7" x14ac:dyDescent="0.25">
      <c r="E868" s="3">
        <f t="shared" ca="1" si="39"/>
        <v>0.55308346918883888</v>
      </c>
      <c r="F868" s="3">
        <f t="shared" ca="1" si="40"/>
        <v>29.401665653349585</v>
      </c>
      <c r="G868" s="3">
        <f t="shared" ca="1" si="41"/>
        <v>29.401665653349589</v>
      </c>
    </row>
    <row r="869" spans="5:7" x14ac:dyDescent="0.25">
      <c r="E869" s="3">
        <f t="shared" ca="1" si="39"/>
        <v>0.39065200082606044</v>
      </c>
      <c r="F869" s="3">
        <f t="shared" ca="1" si="40"/>
        <v>22.747585997902352</v>
      </c>
      <c r="G869" s="3">
        <f t="shared" ca="1" si="41"/>
        <v>22.747585997902341</v>
      </c>
    </row>
    <row r="870" spans="5:7" x14ac:dyDescent="0.25">
      <c r="E870" s="3">
        <f t="shared" ca="1" si="39"/>
        <v>0.50497638038549075</v>
      </c>
      <c r="F870" s="3">
        <f t="shared" ca="1" si="40"/>
        <v>27.2980045061909</v>
      </c>
      <c r="G870" s="3">
        <f t="shared" ca="1" si="41"/>
        <v>27.2980045061909</v>
      </c>
    </row>
    <row r="871" spans="5:7" x14ac:dyDescent="0.25">
      <c r="E871" s="3">
        <f t="shared" ca="1" si="39"/>
        <v>0.78745508219689608</v>
      </c>
      <c r="F871" s="3">
        <f t="shared" ca="1" si="40"/>
        <v>43.59356525641487</v>
      </c>
      <c r="G871" s="3">
        <f t="shared" ca="1" si="41"/>
        <v>43.593565256414877</v>
      </c>
    </row>
    <row r="872" spans="5:7" x14ac:dyDescent="0.25">
      <c r="E872" s="3">
        <f t="shared" ca="1" si="39"/>
        <v>0.85044290050515825</v>
      </c>
      <c r="F872" s="3">
        <f t="shared" ca="1" si="40"/>
        <v>50.030737474401221</v>
      </c>
      <c r="G872" s="3">
        <f t="shared" ca="1" si="41"/>
        <v>50.030737474401228</v>
      </c>
    </row>
    <row r="873" spans="5:7" x14ac:dyDescent="0.25">
      <c r="E873" s="3">
        <f t="shared" ca="1" si="39"/>
        <v>0.96986796084793436</v>
      </c>
      <c r="F873" s="3">
        <f t="shared" ca="1" si="40"/>
        <v>78.97046795288523</v>
      </c>
      <c r="G873" s="3">
        <f t="shared" ca="1" si="41"/>
        <v>78.97046795288523</v>
      </c>
    </row>
    <row r="874" spans="5:7" x14ac:dyDescent="0.25">
      <c r="E874" s="3">
        <f t="shared" ca="1" si="39"/>
        <v>0.96959125022904902</v>
      </c>
      <c r="F874" s="3">
        <f t="shared" ca="1" si="40"/>
        <v>78.805844485212774</v>
      </c>
      <c r="G874" s="3">
        <f t="shared" ca="1" si="41"/>
        <v>78.805844485212845</v>
      </c>
    </row>
    <row r="875" spans="5:7" x14ac:dyDescent="0.25">
      <c r="E875" s="3">
        <f t="shared" ca="1" si="39"/>
        <v>0.69607701991063164</v>
      </c>
      <c r="F875" s="3">
        <f t="shared" ca="1" si="40"/>
        <v>36.920291233722779</v>
      </c>
      <c r="G875" s="3">
        <f t="shared" ca="1" si="41"/>
        <v>36.920291233722779</v>
      </c>
    </row>
    <row r="876" spans="5:7" x14ac:dyDescent="0.25">
      <c r="E876" s="3">
        <f t="shared" ca="1" si="39"/>
        <v>0.26782421466905515</v>
      </c>
      <c r="F876" s="3">
        <f t="shared" ca="1" si="40"/>
        <v>18.152566976831842</v>
      </c>
      <c r="G876" s="3">
        <f t="shared" ca="1" si="41"/>
        <v>18.152566976831842</v>
      </c>
    </row>
    <row r="877" spans="5:7" x14ac:dyDescent="0.25">
      <c r="E877" s="3">
        <f t="shared" ca="1" si="39"/>
        <v>0.51286719360695154</v>
      </c>
      <c r="F877" s="3">
        <f t="shared" ca="1" si="40"/>
        <v>27.633214586257093</v>
      </c>
      <c r="G877" s="3">
        <f t="shared" ca="1" si="41"/>
        <v>27.633214586257093</v>
      </c>
    </row>
    <row r="878" spans="5:7" x14ac:dyDescent="0.25">
      <c r="E878" s="3">
        <f t="shared" ca="1" si="39"/>
        <v>0.70795213513122179</v>
      </c>
      <c r="F878" s="3">
        <f t="shared" ca="1" si="40"/>
        <v>37.673759673436969</v>
      </c>
      <c r="G878" s="3">
        <f t="shared" ca="1" si="41"/>
        <v>37.673759673436962</v>
      </c>
    </row>
    <row r="879" spans="5:7" x14ac:dyDescent="0.25">
      <c r="E879" s="3">
        <f t="shared" ca="1" si="39"/>
        <v>0.41609987606005849</v>
      </c>
      <c r="F879" s="3">
        <f t="shared" ca="1" si="40"/>
        <v>23.721871502484056</v>
      </c>
      <c r="G879" s="3">
        <f t="shared" ca="1" si="41"/>
        <v>23.721871502484056</v>
      </c>
    </row>
    <row r="880" spans="5:7" x14ac:dyDescent="0.25">
      <c r="E880" s="3">
        <f t="shared" ca="1" si="39"/>
        <v>0.50513248434076397</v>
      </c>
      <c r="F880" s="3">
        <f t="shared" ca="1" si="40"/>
        <v>27.304602118527963</v>
      </c>
      <c r="G880" s="3">
        <f t="shared" ca="1" si="41"/>
        <v>27.304602118527953</v>
      </c>
    </row>
    <row r="881" spans="5:7" x14ac:dyDescent="0.25">
      <c r="E881" s="3">
        <f t="shared" ca="1" si="39"/>
        <v>0.66578541850728112</v>
      </c>
      <c r="F881" s="3">
        <f t="shared" ca="1" si="40"/>
        <v>35.110457354711698</v>
      </c>
      <c r="G881" s="3">
        <f t="shared" ca="1" si="41"/>
        <v>35.110457354711698</v>
      </c>
    </row>
    <row r="882" spans="5:7" x14ac:dyDescent="0.25">
      <c r="E882" s="3">
        <f t="shared" ca="1" si="39"/>
        <v>0.4496146730348165</v>
      </c>
      <c r="F882" s="3">
        <f t="shared" ca="1" si="40"/>
        <v>25.033479320049263</v>
      </c>
      <c r="G882" s="3">
        <f t="shared" ca="1" si="41"/>
        <v>25.033479320049263</v>
      </c>
    </row>
    <row r="883" spans="5:7" x14ac:dyDescent="0.25">
      <c r="E883" s="3">
        <f t="shared" ca="1" si="39"/>
        <v>0.15804554056525277</v>
      </c>
      <c r="F883" s="3">
        <f t="shared" ca="1" si="40"/>
        <v>13.794009095636259</v>
      </c>
      <c r="G883" s="3">
        <f t="shared" ca="1" si="41"/>
        <v>13.794009095636261</v>
      </c>
    </row>
    <row r="884" spans="5:7" x14ac:dyDescent="0.25">
      <c r="E884" s="3">
        <f t="shared" ca="1" si="39"/>
        <v>0.14667917191005742</v>
      </c>
      <c r="F884" s="3">
        <f t="shared" ca="1" si="40"/>
        <v>13.294960194690411</v>
      </c>
      <c r="G884" s="3">
        <f t="shared" ca="1" si="41"/>
        <v>13.294960194690407</v>
      </c>
    </row>
    <row r="885" spans="5:7" x14ac:dyDescent="0.25">
      <c r="E885" s="3">
        <f t="shared" ca="1" si="39"/>
        <v>0.92888849903129922</v>
      </c>
      <c r="F885" s="3">
        <f t="shared" ca="1" si="40"/>
        <v>63.49498675541755</v>
      </c>
      <c r="G885" s="3">
        <f t="shared" ca="1" si="41"/>
        <v>63.494986755417585</v>
      </c>
    </row>
    <row r="886" spans="5:7" x14ac:dyDescent="0.25">
      <c r="E886" s="3">
        <f t="shared" ca="1" si="39"/>
        <v>0.58561945088941292</v>
      </c>
      <c r="F886" s="3">
        <f t="shared" ca="1" si="40"/>
        <v>30.919013465823422</v>
      </c>
      <c r="G886" s="3">
        <f t="shared" ca="1" si="41"/>
        <v>30.919013465823426</v>
      </c>
    </row>
    <row r="887" spans="5:7" x14ac:dyDescent="0.25">
      <c r="E887" s="3">
        <f t="shared" ca="1" si="39"/>
        <v>0.13288161464194848</v>
      </c>
      <c r="F887" s="3">
        <f t="shared" ca="1" si="40"/>
        <v>12.66764093607285</v>
      </c>
      <c r="G887" s="3">
        <f t="shared" ca="1" si="41"/>
        <v>12.66764093607285</v>
      </c>
    </row>
    <row r="888" spans="5:7" x14ac:dyDescent="0.25">
      <c r="E888" s="3">
        <f t="shared" ca="1" si="39"/>
        <v>0.60310574448957321</v>
      </c>
      <c r="F888" s="3">
        <f t="shared" ca="1" si="40"/>
        <v>31.772770822465311</v>
      </c>
      <c r="G888" s="3">
        <f t="shared" ca="1" si="41"/>
        <v>31.772770822465301</v>
      </c>
    </row>
    <row r="889" spans="5:7" x14ac:dyDescent="0.25">
      <c r="E889" s="3">
        <f t="shared" ca="1" si="39"/>
        <v>0.64523505905009626</v>
      </c>
      <c r="F889" s="3">
        <f t="shared" ca="1" si="40"/>
        <v>33.962195591261974</v>
      </c>
      <c r="G889" s="3">
        <f t="shared" ca="1" si="41"/>
        <v>33.962195591261974</v>
      </c>
    </row>
    <row r="890" spans="5:7" x14ac:dyDescent="0.25">
      <c r="E890" s="3">
        <f t="shared" ca="1" si="39"/>
        <v>3.5406198619129858E-2</v>
      </c>
      <c r="F890" s="3">
        <f t="shared" ca="1" si="40"/>
        <v>6.6135957219581485</v>
      </c>
      <c r="G890" s="3">
        <f t="shared" ca="1" si="41"/>
        <v>6.6135957219581467</v>
      </c>
    </row>
    <row r="891" spans="5:7" x14ac:dyDescent="0.25">
      <c r="E891" s="3">
        <f t="shared" ca="1" si="39"/>
        <v>1.2114369637792555E-2</v>
      </c>
      <c r="F891" s="3">
        <f t="shared" ca="1" si="40"/>
        <v>3.4435524808399975</v>
      </c>
      <c r="G891" s="3">
        <f t="shared" ca="1" si="41"/>
        <v>3.4435524808399975</v>
      </c>
    </row>
    <row r="892" spans="5:7" x14ac:dyDescent="0.25">
      <c r="E892" s="3">
        <f t="shared" ca="1" si="39"/>
        <v>0.53007335829447999</v>
      </c>
      <c r="F892" s="3">
        <f t="shared" ca="1" si="40"/>
        <v>28.376909470138834</v>
      </c>
      <c r="G892" s="3">
        <f t="shared" ca="1" si="41"/>
        <v>28.376909470138827</v>
      </c>
    </row>
    <row r="893" spans="5:7" x14ac:dyDescent="0.25">
      <c r="E893" s="3">
        <f t="shared" ca="1" si="39"/>
        <v>0.66353644186224714</v>
      </c>
      <c r="F893" s="3">
        <f t="shared" ca="1" si="40"/>
        <v>34.981885135797484</v>
      </c>
      <c r="G893" s="3">
        <f t="shared" ca="1" si="41"/>
        <v>34.981885135797491</v>
      </c>
    </row>
    <row r="894" spans="5:7" x14ac:dyDescent="0.25">
      <c r="E894" s="3">
        <f t="shared" ca="1" si="39"/>
        <v>0.88925674394486132</v>
      </c>
      <c r="F894" s="3">
        <f t="shared" ca="1" si="40"/>
        <v>55.487397264249246</v>
      </c>
      <c r="G894" s="3">
        <f t="shared" ca="1" si="41"/>
        <v>55.487397264249246</v>
      </c>
    </row>
    <row r="895" spans="5:7" x14ac:dyDescent="0.25">
      <c r="E895" s="3">
        <f t="shared" ca="1" si="39"/>
        <v>0.58412835325806278</v>
      </c>
      <c r="F895" s="3">
        <f t="shared" ca="1" si="40"/>
        <v>30.847526725513518</v>
      </c>
      <c r="G895" s="3">
        <f t="shared" ca="1" si="41"/>
        <v>30.847526725513518</v>
      </c>
    </row>
    <row r="896" spans="5:7" x14ac:dyDescent="0.25">
      <c r="E896" s="3">
        <f t="shared" ca="1" si="39"/>
        <v>0.23686352390161769</v>
      </c>
      <c r="F896" s="3">
        <f t="shared" ca="1" si="40"/>
        <v>16.977123054045435</v>
      </c>
      <c r="G896" s="3">
        <f t="shared" ca="1" si="41"/>
        <v>16.977123054045439</v>
      </c>
    </row>
    <row r="897" spans="5:7" x14ac:dyDescent="0.25">
      <c r="E897" s="3">
        <f t="shared" ca="1" si="39"/>
        <v>0.46004256761393036</v>
      </c>
      <c r="F897" s="3">
        <f t="shared" ca="1" si="40"/>
        <v>25.449670841136914</v>
      </c>
      <c r="G897" s="3">
        <f t="shared" ca="1" si="41"/>
        <v>25.449670841136918</v>
      </c>
    </row>
    <row r="898" spans="5:7" x14ac:dyDescent="0.25">
      <c r="E898" s="3">
        <f t="shared" ca="1" si="39"/>
        <v>0.83206418390846193</v>
      </c>
      <c r="F898" s="3">
        <f t="shared" ca="1" si="40"/>
        <v>47.916379164226313</v>
      </c>
      <c r="G898" s="3">
        <f t="shared" ca="1" si="41"/>
        <v>47.916379164226313</v>
      </c>
    </row>
    <row r="899" spans="5:7" x14ac:dyDescent="0.25">
      <c r="E899" s="3">
        <f t="shared" ref="E899:E962" ca="1" si="42">RAND()</f>
        <v>0.34586697554119916</v>
      </c>
      <c r="F899" s="3">
        <f t="shared" ca="1" si="40"/>
        <v>21.063345946600119</v>
      </c>
      <c r="G899" s="3">
        <f t="shared" ca="1" si="41"/>
        <v>21.063345946600119</v>
      </c>
    </row>
    <row r="900" spans="5:7" x14ac:dyDescent="0.25">
      <c r="E900" s="3">
        <f t="shared" ca="1" si="42"/>
        <v>0.9590579903188583</v>
      </c>
      <c r="F900" s="3">
        <f t="shared" ref="F900:F963" ca="1" si="43">$C$3-$C$4*LN(_xlfn.NORM.S.INV(1-E900/2)^2)</f>
        <v>73.448625974184253</v>
      </c>
      <c r="G900" s="3">
        <f t="shared" ref="G900:G963" ca="1" si="44">$C$3-$C$4*LN(2*_xlfn.GAMMA.INV(1-E900,0.5,1))</f>
        <v>73.448625974184253</v>
      </c>
    </row>
    <row r="901" spans="5:7" x14ac:dyDescent="0.25">
      <c r="E901" s="3">
        <f t="shared" ca="1" si="42"/>
        <v>0.79653460727119463</v>
      </c>
      <c r="F901" s="3">
        <f t="shared" ca="1" si="43"/>
        <v>44.397869994209707</v>
      </c>
      <c r="G901" s="3">
        <f t="shared" ca="1" si="44"/>
        <v>44.397869994209721</v>
      </c>
    </row>
    <row r="902" spans="5:7" x14ac:dyDescent="0.25">
      <c r="E902" s="3">
        <f t="shared" ca="1" si="42"/>
        <v>0.92521025507942656</v>
      </c>
      <c r="F902" s="3">
        <f t="shared" ca="1" si="43"/>
        <v>62.584675970413386</v>
      </c>
      <c r="G902" s="3">
        <f t="shared" ca="1" si="44"/>
        <v>62.584675970413386</v>
      </c>
    </row>
    <row r="903" spans="5:7" x14ac:dyDescent="0.25">
      <c r="E903" s="3">
        <f t="shared" ca="1" si="42"/>
        <v>0.73612258776249251</v>
      </c>
      <c r="F903" s="3">
        <f t="shared" ca="1" si="43"/>
        <v>39.578505272165131</v>
      </c>
      <c r="G903" s="3">
        <f t="shared" ca="1" si="44"/>
        <v>39.578505272165138</v>
      </c>
    </row>
    <row r="904" spans="5:7" x14ac:dyDescent="0.25">
      <c r="E904" s="3">
        <f t="shared" ca="1" si="42"/>
        <v>0.34860808061088233</v>
      </c>
      <c r="F904" s="3">
        <f t="shared" ca="1" si="43"/>
        <v>21.165676357594634</v>
      </c>
      <c r="G904" s="3">
        <f t="shared" ca="1" si="44"/>
        <v>21.165676357594634</v>
      </c>
    </row>
    <row r="905" spans="5:7" x14ac:dyDescent="0.25">
      <c r="E905" s="3">
        <f t="shared" ca="1" si="42"/>
        <v>0.3605011925102779</v>
      </c>
      <c r="F905" s="3">
        <f t="shared" ca="1" si="43"/>
        <v>21.610562527065241</v>
      </c>
      <c r="G905" s="3">
        <f t="shared" ca="1" si="44"/>
        <v>21.610562527065241</v>
      </c>
    </row>
    <row r="906" spans="5:7" x14ac:dyDescent="0.25">
      <c r="E906" s="3">
        <f t="shared" ca="1" si="42"/>
        <v>0.71773071438952574</v>
      </c>
      <c r="F906" s="3">
        <f t="shared" ca="1" si="43"/>
        <v>38.315211999898395</v>
      </c>
      <c r="G906" s="3">
        <f t="shared" ca="1" si="44"/>
        <v>38.315211999898395</v>
      </c>
    </row>
    <row r="907" spans="5:7" x14ac:dyDescent="0.25">
      <c r="E907" s="3">
        <f t="shared" ca="1" si="42"/>
        <v>0.80759530850079786</v>
      </c>
      <c r="F907" s="3">
        <f t="shared" ca="1" si="43"/>
        <v>45.42531648941754</v>
      </c>
      <c r="G907" s="3">
        <f t="shared" ca="1" si="44"/>
        <v>45.425316489417547</v>
      </c>
    </row>
    <row r="908" spans="5:7" x14ac:dyDescent="0.25">
      <c r="E908" s="3">
        <f t="shared" ca="1" si="42"/>
        <v>0.95272308477272971</v>
      </c>
      <c r="F908" s="3">
        <f t="shared" ca="1" si="43"/>
        <v>70.856409835842058</v>
      </c>
      <c r="G908" s="3">
        <f t="shared" ca="1" si="44"/>
        <v>70.856409835842072</v>
      </c>
    </row>
    <row r="909" spans="5:7" x14ac:dyDescent="0.25">
      <c r="E909" s="3">
        <f t="shared" ca="1" si="42"/>
        <v>0.45694981697968429</v>
      </c>
      <c r="F909" s="3">
        <f t="shared" ca="1" si="43"/>
        <v>25.325789489684766</v>
      </c>
      <c r="G909" s="3">
        <f t="shared" ca="1" si="44"/>
        <v>25.325789489684773</v>
      </c>
    </row>
    <row r="910" spans="5:7" x14ac:dyDescent="0.25">
      <c r="E910" s="3">
        <f t="shared" ca="1" si="42"/>
        <v>0.47536239201688379</v>
      </c>
      <c r="F910" s="3">
        <f t="shared" ca="1" si="43"/>
        <v>26.06921465749004</v>
      </c>
      <c r="G910" s="3">
        <f t="shared" ca="1" si="44"/>
        <v>26.069214657490029</v>
      </c>
    </row>
    <row r="911" spans="5:7" x14ac:dyDescent="0.25">
      <c r="E911" s="3">
        <f t="shared" ca="1" si="42"/>
        <v>0.55552459991351355</v>
      </c>
      <c r="F911" s="3">
        <f t="shared" ca="1" si="43"/>
        <v>29.512590314786625</v>
      </c>
      <c r="G911" s="3">
        <f t="shared" ca="1" si="44"/>
        <v>29.512590314786614</v>
      </c>
    </row>
    <row r="912" spans="5:7" x14ac:dyDescent="0.25">
      <c r="E912" s="3">
        <f t="shared" ca="1" si="42"/>
        <v>0.75740653214546905</v>
      </c>
      <c r="F912" s="3">
        <f t="shared" ca="1" si="43"/>
        <v>41.145962690866511</v>
      </c>
      <c r="G912" s="3">
        <f t="shared" ca="1" si="44"/>
        <v>41.145962690866511</v>
      </c>
    </row>
    <row r="913" spans="5:7" x14ac:dyDescent="0.25">
      <c r="E913" s="3">
        <f t="shared" ca="1" si="42"/>
        <v>0.50366828939527764</v>
      </c>
      <c r="F913" s="3">
        <f t="shared" ca="1" si="43"/>
        <v>27.242771712700186</v>
      </c>
      <c r="G913" s="3">
        <f t="shared" ca="1" si="44"/>
        <v>27.242771712700179</v>
      </c>
    </row>
    <row r="914" spans="5:7" x14ac:dyDescent="0.25">
      <c r="E914" s="3">
        <f t="shared" ca="1" si="42"/>
        <v>0.81391340416443181</v>
      </c>
      <c r="F914" s="3">
        <f t="shared" ca="1" si="43"/>
        <v>46.037933125301862</v>
      </c>
      <c r="G914" s="3">
        <f t="shared" ca="1" si="44"/>
        <v>46.037933125301862</v>
      </c>
    </row>
    <row r="915" spans="5:7" x14ac:dyDescent="0.25">
      <c r="E915" s="3">
        <f t="shared" ca="1" si="42"/>
        <v>0.32196049749774025</v>
      </c>
      <c r="F915" s="3">
        <f t="shared" ca="1" si="43"/>
        <v>20.172959719168407</v>
      </c>
      <c r="G915" s="3">
        <f t="shared" ca="1" si="44"/>
        <v>20.172959719168436</v>
      </c>
    </row>
    <row r="916" spans="5:7" x14ac:dyDescent="0.25">
      <c r="E916" s="3">
        <f t="shared" ca="1" si="42"/>
        <v>0.59507987491388648</v>
      </c>
      <c r="F916" s="3">
        <f t="shared" ca="1" si="43"/>
        <v>31.377305741247248</v>
      </c>
      <c r="G916" s="3">
        <f t="shared" ca="1" si="44"/>
        <v>31.377305741247255</v>
      </c>
    </row>
    <row r="917" spans="5:7" x14ac:dyDescent="0.25">
      <c r="E917" s="3">
        <f t="shared" ca="1" si="42"/>
        <v>0.87780749260289648</v>
      </c>
      <c r="F917" s="3">
        <f t="shared" ca="1" si="43"/>
        <v>53.7037867516988</v>
      </c>
      <c r="G917" s="3">
        <f t="shared" ca="1" si="44"/>
        <v>53.703786751698807</v>
      </c>
    </row>
    <row r="918" spans="5:7" x14ac:dyDescent="0.25">
      <c r="E918" s="3">
        <f t="shared" ca="1" si="42"/>
        <v>0.71529507112870105</v>
      </c>
      <c r="F918" s="3">
        <f t="shared" ca="1" si="43"/>
        <v>38.153579956527366</v>
      </c>
      <c r="G918" s="3">
        <f t="shared" ca="1" si="44"/>
        <v>38.153579956527381</v>
      </c>
    </row>
    <row r="919" spans="5:7" x14ac:dyDescent="0.25">
      <c r="E919" s="3">
        <f t="shared" ca="1" si="42"/>
        <v>0.396471281809884</v>
      </c>
      <c r="F919" s="3">
        <f t="shared" ca="1" si="43"/>
        <v>22.969013218687227</v>
      </c>
      <c r="G919" s="3">
        <f t="shared" ca="1" si="44"/>
        <v>22.969013218687238</v>
      </c>
    </row>
    <row r="920" spans="5:7" x14ac:dyDescent="0.25">
      <c r="E920" s="3">
        <f t="shared" ca="1" si="42"/>
        <v>0.92256617004523156</v>
      </c>
      <c r="F920" s="3">
        <f t="shared" ca="1" si="43"/>
        <v>61.957396212434368</v>
      </c>
      <c r="G920" s="3">
        <f t="shared" ca="1" si="44"/>
        <v>61.957396212434396</v>
      </c>
    </row>
    <row r="921" spans="5:7" x14ac:dyDescent="0.25">
      <c r="E921" s="3">
        <f t="shared" ca="1" si="42"/>
        <v>1.1623785030213662E-3</v>
      </c>
      <c r="F921" s="3">
        <f t="shared" ca="1" si="43"/>
        <v>-1.2044575316093926</v>
      </c>
      <c r="G921" s="3">
        <f t="shared" ca="1" si="44"/>
        <v>-1.204457531609247</v>
      </c>
    </row>
    <row r="922" spans="5:7" x14ac:dyDescent="0.25">
      <c r="E922" s="3">
        <f t="shared" ca="1" si="42"/>
        <v>0.27157325143637923</v>
      </c>
      <c r="F922" s="3">
        <f t="shared" ca="1" si="43"/>
        <v>18.293472326329098</v>
      </c>
      <c r="G922" s="3">
        <f t="shared" ca="1" si="44"/>
        <v>18.293472326329095</v>
      </c>
    </row>
    <row r="923" spans="5:7" x14ac:dyDescent="0.25">
      <c r="E923" s="3">
        <f t="shared" ca="1" si="42"/>
        <v>0.21399686705674159</v>
      </c>
      <c r="F923" s="3">
        <f t="shared" ca="1" si="43"/>
        <v>16.089569677358522</v>
      </c>
      <c r="G923" s="3">
        <f t="shared" ca="1" si="44"/>
        <v>16.089569677358522</v>
      </c>
    </row>
    <row r="924" spans="5:7" x14ac:dyDescent="0.25">
      <c r="E924" s="3">
        <f t="shared" ca="1" si="42"/>
        <v>0.90295385943895279</v>
      </c>
      <c r="F924" s="3">
        <f t="shared" ca="1" si="43"/>
        <v>57.877435790047173</v>
      </c>
      <c r="G924" s="3">
        <f t="shared" ca="1" si="44"/>
        <v>57.877435790047173</v>
      </c>
    </row>
    <row r="925" spans="5:7" x14ac:dyDescent="0.25">
      <c r="E925" s="3">
        <f t="shared" ca="1" si="42"/>
        <v>0.29683694363507029</v>
      </c>
      <c r="F925" s="3">
        <f t="shared" ca="1" si="43"/>
        <v>19.238029647066853</v>
      </c>
      <c r="G925" s="3">
        <f t="shared" ca="1" si="44"/>
        <v>19.238029647066899</v>
      </c>
    </row>
    <row r="926" spans="5:7" x14ac:dyDescent="0.25">
      <c r="E926" s="3">
        <f t="shared" ca="1" si="42"/>
        <v>0.13593034483580091</v>
      </c>
      <c r="F926" s="3">
        <f t="shared" ca="1" si="43"/>
        <v>12.808520934175339</v>
      </c>
      <c r="G926" s="3">
        <f t="shared" ca="1" si="44"/>
        <v>12.808520934175341</v>
      </c>
    </row>
    <row r="927" spans="5:7" x14ac:dyDescent="0.25">
      <c r="E927" s="3">
        <f t="shared" ca="1" si="42"/>
        <v>0.53274091980962279</v>
      </c>
      <c r="F927" s="3">
        <f t="shared" ca="1" si="43"/>
        <v>28.493866902508426</v>
      </c>
      <c r="G927" s="3">
        <f t="shared" ca="1" si="44"/>
        <v>28.493866902508437</v>
      </c>
    </row>
    <row r="928" spans="5:7" x14ac:dyDescent="0.25">
      <c r="E928" s="3">
        <f t="shared" ca="1" si="42"/>
        <v>0.34138002007495694</v>
      </c>
      <c r="F928" s="3">
        <f t="shared" ca="1" si="43"/>
        <v>20.895976860560346</v>
      </c>
      <c r="G928" s="3">
        <f t="shared" ca="1" si="44"/>
        <v>20.895976860560332</v>
      </c>
    </row>
    <row r="929" spans="5:7" x14ac:dyDescent="0.25">
      <c r="E929" s="3">
        <f t="shared" ca="1" si="42"/>
        <v>0.12342703623531803</v>
      </c>
      <c r="F929" s="3">
        <f t="shared" ca="1" si="43"/>
        <v>12.221522247047153</v>
      </c>
      <c r="G929" s="3">
        <f t="shared" ca="1" si="44"/>
        <v>12.221522247047151</v>
      </c>
    </row>
    <row r="930" spans="5:7" x14ac:dyDescent="0.25">
      <c r="E930" s="3">
        <f t="shared" ca="1" si="42"/>
        <v>0.79026183858904409</v>
      </c>
      <c r="F930" s="3">
        <f t="shared" ca="1" si="43"/>
        <v>43.838649909605053</v>
      </c>
      <c r="G930" s="3">
        <f t="shared" ca="1" si="44"/>
        <v>43.838649909605053</v>
      </c>
    </row>
    <row r="931" spans="5:7" x14ac:dyDescent="0.25">
      <c r="E931" s="3">
        <f t="shared" ca="1" si="42"/>
        <v>0.92199119759128423</v>
      </c>
      <c r="F931" s="3">
        <f t="shared" ca="1" si="43"/>
        <v>61.823810570830609</v>
      </c>
      <c r="G931" s="3">
        <f t="shared" ca="1" si="44"/>
        <v>61.823810570830609</v>
      </c>
    </row>
    <row r="932" spans="5:7" x14ac:dyDescent="0.25">
      <c r="E932" s="3">
        <f t="shared" ca="1" si="42"/>
        <v>0.4779349275200917</v>
      </c>
      <c r="F932" s="3">
        <f t="shared" ca="1" si="43"/>
        <v>26.17426212744347</v>
      </c>
      <c r="G932" s="3">
        <f t="shared" ca="1" si="44"/>
        <v>26.17426212744347</v>
      </c>
    </row>
    <row r="933" spans="5:7" x14ac:dyDescent="0.25">
      <c r="E933" s="3">
        <f t="shared" ca="1" si="42"/>
        <v>0.87685003567314512</v>
      </c>
      <c r="F933" s="3">
        <f t="shared" ca="1" si="43"/>
        <v>53.562173763657903</v>
      </c>
      <c r="G933" s="3">
        <f t="shared" ca="1" si="44"/>
        <v>53.562173763657917</v>
      </c>
    </row>
    <row r="934" spans="5:7" x14ac:dyDescent="0.25">
      <c r="E934" s="3">
        <f t="shared" ca="1" si="42"/>
        <v>7.1989058265009565E-2</v>
      </c>
      <c r="F934" s="3">
        <f t="shared" ca="1" si="43"/>
        <v>9.4279689023525926</v>
      </c>
      <c r="G934" s="3">
        <f t="shared" ca="1" si="44"/>
        <v>9.4279689023525908</v>
      </c>
    </row>
    <row r="935" spans="5:7" x14ac:dyDescent="0.25">
      <c r="E935" s="3">
        <f t="shared" ca="1" si="42"/>
        <v>0.4830591613923475</v>
      </c>
      <c r="F935" s="3">
        <f t="shared" ca="1" si="43"/>
        <v>26.384421025002304</v>
      </c>
      <c r="G935" s="3">
        <f t="shared" ca="1" si="44"/>
        <v>26.384421025002322</v>
      </c>
    </row>
    <row r="936" spans="5:7" x14ac:dyDescent="0.25">
      <c r="E936" s="3">
        <f t="shared" ca="1" si="42"/>
        <v>0.10718954176058826</v>
      </c>
      <c r="F936" s="3">
        <f t="shared" ca="1" si="43"/>
        <v>11.417111480433668</v>
      </c>
      <c r="G936" s="3">
        <f t="shared" ca="1" si="44"/>
        <v>11.417111480433656</v>
      </c>
    </row>
    <row r="937" spans="5:7" x14ac:dyDescent="0.25">
      <c r="E937" s="3">
        <f t="shared" ca="1" si="42"/>
        <v>0.13028094747323204</v>
      </c>
      <c r="F937" s="3">
        <f t="shared" ca="1" si="43"/>
        <v>12.546360527101861</v>
      </c>
      <c r="G937" s="3">
        <f t="shared" ca="1" si="44"/>
        <v>12.546360527101864</v>
      </c>
    </row>
    <row r="938" spans="5:7" x14ac:dyDescent="0.25">
      <c r="E938" s="3">
        <f t="shared" ca="1" si="42"/>
        <v>0.60813600670828938</v>
      </c>
      <c r="F938" s="3">
        <f t="shared" ca="1" si="43"/>
        <v>32.023895501093627</v>
      </c>
      <c r="G938" s="3">
        <f t="shared" ca="1" si="44"/>
        <v>32.023895501093619</v>
      </c>
    </row>
    <row r="939" spans="5:7" x14ac:dyDescent="0.25">
      <c r="E939" s="3">
        <f t="shared" ca="1" si="42"/>
        <v>0.66931193232164687</v>
      </c>
      <c r="F939" s="3">
        <f t="shared" ca="1" si="43"/>
        <v>35.313582569795088</v>
      </c>
      <c r="G939" s="3">
        <f t="shared" ca="1" si="44"/>
        <v>35.313582569795081</v>
      </c>
    </row>
    <row r="940" spans="5:7" x14ac:dyDescent="0.25">
      <c r="E940" s="3">
        <f t="shared" ca="1" si="42"/>
        <v>0.38622723689932514</v>
      </c>
      <c r="F940" s="3">
        <f t="shared" ca="1" si="43"/>
        <v>22.579701901623025</v>
      </c>
      <c r="G940" s="3">
        <f t="shared" ca="1" si="44"/>
        <v>22.579701901623025</v>
      </c>
    </row>
    <row r="941" spans="5:7" x14ac:dyDescent="0.25">
      <c r="E941" s="3">
        <f t="shared" ca="1" si="42"/>
        <v>0.13398650460004891</v>
      </c>
      <c r="F941" s="3">
        <f t="shared" ca="1" si="43"/>
        <v>12.718855664366169</v>
      </c>
      <c r="G941" s="3">
        <f t="shared" ca="1" si="44"/>
        <v>12.718855664366163</v>
      </c>
    </row>
    <row r="942" spans="5:7" x14ac:dyDescent="0.25">
      <c r="E942" s="3">
        <f t="shared" ca="1" si="42"/>
        <v>0.46527427907075392</v>
      </c>
      <c r="F942" s="3">
        <f t="shared" ca="1" si="43"/>
        <v>25.66011815355747</v>
      </c>
      <c r="G942" s="3">
        <f t="shared" ca="1" si="44"/>
        <v>25.660118153557463</v>
      </c>
    </row>
    <row r="943" spans="5:7" x14ac:dyDescent="0.25">
      <c r="E943" s="3">
        <f t="shared" ca="1" si="42"/>
        <v>0.48940530497155554</v>
      </c>
      <c r="F943" s="3">
        <f t="shared" ca="1" si="43"/>
        <v>26.646436841492879</v>
      </c>
      <c r="G943" s="3">
        <f t="shared" ca="1" si="44"/>
        <v>26.646436841492879</v>
      </c>
    </row>
    <row r="944" spans="5:7" x14ac:dyDescent="0.25">
      <c r="E944" s="3">
        <f t="shared" ca="1" si="42"/>
        <v>0.55556250669335572</v>
      </c>
      <c r="F944" s="3">
        <f t="shared" ca="1" si="43"/>
        <v>29.514316307925384</v>
      </c>
      <c r="G944" s="3">
        <f t="shared" ca="1" si="44"/>
        <v>29.514316307925387</v>
      </c>
    </row>
    <row r="945" spans="5:7" x14ac:dyDescent="0.25">
      <c r="E945" s="3">
        <f t="shared" ca="1" si="42"/>
        <v>0.77836244075032768</v>
      </c>
      <c r="F945" s="3">
        <f t="shared" ca="1" si="43"/>
        <v>42.820172231682733</v>
      </c>
      <c r="G945" s="3">
        <f t="shared" ca="1" si="44"/>
        <v>42.820172231682719</v>
      </c>
    </row>
    <row r="946" spans="5:7" x14ac:dyDescent="0.25">
      <c r="E946" s="3">
        <f t="shared" ca="1" si="42"/>
        <v>0.27838478199913275</v>
      </c>
      <c r="F946" s="3">
        <f t="shared" ca="1" si="43"/>
        <v>18.548906132095237</v>
      </c>
      <c r="G946" s="3">
        <f t="shared" ca="1" si="44"/>
        <v>18.54890613209524</v>
      </c>
    </row>
    <row r="947" spans="5:7" x14ac:dyDescent="0.25">
      <c r="E947" s="3">
        <f t="shared" ca="1" si="42"/>
        <v>0.36564661933140663</v>
      </c>
      <c r="F947" s="3">
        <f t="shared" ca="1" si="43"/>
        <v>21.803570327557981</v>
      </c>
      <c r="G947" s="3">
        <f t="shared" ca="1" si="44"/>
        <v>21.803570327557949</v>
      </c>
    </row>
    <row r="948" spans="5:7" x14ac:dyDescent="0.25">
      <c r="E948" s="3">
        <f t="shared" ca="1" si="42"/>
        <v>0.57821224778282365</v>
      </c>
      <c r="F948" s="3">
        <f t="shared" ca="1" si="43"/>
        <v>30.565831694272724</v>
      </c>
      <c r="G948" s="3">
        <f t="shared" ca="1" si="44"/>
        <v>30.565831694272717</v>
      </c>
    </row>
    <row r="949" spans="5:7" x14ac:dyDescent="0.25">
      <c r="E949" s="3">
        <f t="shared" ca="1" si="42"/>
        <v>0.84261003001399803</v>
      </c>
      <c r="F949" s="3">
        <f t="shared" ca="1" si="43"/>
        <v>49.100308622942762</v>
      </c>
      <c r="G949" s="3">
        <f t="shared" ca="1" si="44"/>
        <v>49.100308622942762</v>
      </c>
    </row>
    <row r="950" spans="5:7" x14ac:dyDescent="0.25">
      <c r="E950" s="3">
        <f t="shared" ca="1" si="42"/>
        <v>0.50804947631803443</v>
      </c>
      <c r="F950" s="3">
        <f t="shared" ca="1" si="43"/>
        <v>27.428135262345567</v>
      </c>
      <c r="G950" s="3">
        <f t="shared" ca="1" si="44"/>
        <v>27.428135262345577</v>
      </c>
    </row>
    <row r="951" spans="5:7" x14ac:dyDescent="0.25">
      <c r="E951" s="3">
        <f t="shared" ca="1" si="42"/>
        <v>0.13364079957264519</v>
      </c>
      <c r="F951" s="3">
        <f t="shared" ca="1" si="43"/>
        <v>12.702850864627163</v>
      </c>
      <c r="G951" s="3">
        <f t="shared" ca="1" si="44"/>
        <v>12.702850864627164</v>
      </c>
    </row>
    <row r="952" spans="5:7" x14ac:dyDescent="0.25">
      <c r="E952" s="3">
        <f t="shared" ca="1" si="42"/>
        <v>0.44337900928169705</v>
      </c>
      <c r="F952" s="3">
        <f t="shared" ca="1" si="43"/>
        <v>24.786576667081256</v>
      </c>
      <c r="G952" s="3">
        <f t="shared" ca="1" si="44"/>
        <v>24.78657666708127</v>
      </c>
    </row>
    <row r="953" spans="5:7" x14ac:dyDescent="0.25">
      <c r="E953" s="3">
        <f t="shared" ca="1" si="42"/>
        <v>0.23118406887298693</v>
      </c>
      <c r="F953" s="3">
        <f t="shared" ca="1" si="43"/>
        <v>16.758542476161676</v>
      </c>
      <c r="G953" s="3">
        <f t="shared" ca="1" si="44"/>
        <v>16.758542476161679</v>
      </c>
    </row>
    <row r="954" spans="5:7" x14ac:dyDescent="0.25">
      <c r="E954" s="3">
        <f t="shared" ca="1" si="42"/>
        <v>0.16202951487912121</v>
      </c>
      <c r="F954" s="3">
        <f t="shared" ca="1" si="43"/>
        <v>13.96564964559148</v>
      </c>
      <c r="G954" s="3">
        <f t="shared" ca="1" si="44"/>
        <v>13.96564964559148</v>
      </c>
    </row>
    <row r="955" spans="5:7" x14ac:dyDescent="0.25">
      <c r="E955" s="3">
        <f t="shared" ca="1" si="42"/>
        <v>0.89217329867674178</v>
      </c>
      <c r="F955" s="3">
        <f t="shared" ca="1" si="43"/>
        <v>55.970837134989473</v>
      </c>
      <c r="G955" s="3">
        <f t="shared" ca="1" si="44"/>
        <v>55.970837134989495</v>
      </c>
    </row>
    <row r="956" spans="5:7" x14ac:dyDescent="0.25">
      <c r="E956" s="3">
        <f t="shared" ca="1" si="42"/>
        <v>0.34545191921690055</v>
      </c>
      <c r="F956" s="3">
        <f t="shared" ca="1" si="43"/>
        <v>21.04785693736051</v>
      </c>
      <c r="G956" s="3">
        <f t="shared" ca="1" si="44"/>
        <v>21.047856937360514</v>
      </c>
    </row>
    <row r="957" spans="5:7" x14ac:dyDescent="0.25">
      <c r="E957" s="3">
        <f t="shared" ca="1" si="42"/>
        <v>2.9850123813091045E-3</v>
      </c>
      <c r="F957" s="3">
        <f t="shared" ca="1" si="43"/>
        <v>0.4102662970433677</v>
      </c>
      <c r="G957" s="3">
        <f t="shared" ca="1" si="44"/>
        <v>0.4102662970433677</v>
      </c>
    </row>
    <row r="958" spans="5:7" x14ac:dyDescent="0.25">
      <c r="E958" s="3">
        <f t="shared" ca="1" si="42"/>
        <v>0.62786182840632987</v>
      </c>
      <c r="F958" s="3">
        <f t="shared" ca="1" si="43"/>
        <v>33.034621483130998</v>
      </c>
      <c r="G958" s="3">
        <f t="shared" ca="1" si="44"/>
        <v>33.034621483130991</v>
      </c>
    </row>
    <row r="959" spans="5:7" x14ac:dyDescent="0.25">
      <c r="E959" s="3">
        <f t="shared" ca="1" si="42"/>
        <v>0.27282696975707732</v>
      </c>
      <c r="F959" s="3">
        <f t="shared" ca="1" si="43"/>
        <v>18.340540222028729</v>
      </c>
      <c r="G959" s="3">
        <f t="shared" ca="1" si="44"/>
        <v>18.340540222028732</v>
      </c>
    </row>
    <row r="960" spans="5:7" x14ac:dyDescent="0.25">
      <c r="E960" s="3">
        <f t="shared" ca="1" si="42"/>
        <v>0.72555022100820177</v>
      </c>
      <c r="F960" s="3">
        <f t="shared" ca="1" si="43"/>
        <v>38.842836920140499</v>
      </c>
      <c r="G960" s="3">
        <f t="shared" ca="1" si="44"/>
        <v>38.842836920140499</v>
      </c>
    </row>
    <row r="961" spans="5:7" x14ac:dyDescent="0.25">
      <c r="E961" s="3">
        <f t="shared" ca="1" si="42"/>
        <v>0.27140181905065419</v>
      </c>
      <c r="F961" s="3">
        <f t="shared" ca="1" si="43"/>
        <v>18.287034321809244</v>
      </c>
      <c r="G961" s="3">
        <f t="shared" ca="1" si="44"/>
        <v>18.287034321809244</v>
      </c>
    </row>
    <row r="962" spans="5:7" x14ac:dyDescent="0.25">
      <c r="E962" s="3">
        <f t="shared" ca="1" si="42"/>
        <v>0.6241534988320091</v>
      </c>
      <c r="F962" s="3">
        <f t="shared" ca="1" si="43"/>
        <v>32.841315491953168</v>
      </c>
      <c r="G962" s="3">
        <f t="shared" ca="1" si="44"/>
        <v>32.841315491953168</v>
      </c>
    </row>
    <row r="963" spans="5:7" x14ac:dyDescent="0.25">
      <c r="E963" s="3">
        <f t="shared" ref="E963:E1026" ca="1" si="45">RAND()</f>
        <v>0.74458851663023062</v>
      </c>
      <c r="F963" s="3">
        <f t="shared" ca="1" si="43"/>
        <v>40.187425911601679</v>
      </c>
      <c r="G963" s="3">
        <f t="shared" ca="1" si="44"/>
        <v>40.187425911601679</v>
      </c>
    </row>
    <row r="964" spans="5:7" x14ac:dyDescent="0.25">
      <c r="E964" s="3">
        <f t="shared" ca="1" si="45"/>
        <v>0.45407566684501477</v>
      </c>
      <c r="F964" s="3">
        <f t="shared" ref="F964:F1027" ca="1" si="46">$C$3-$C$4*LN(_xlfn.NORM.S.INV(1-E964/2)^2)</f>
        <v>25.211004786396913</v>
      </c>
      <c r="G964" s="3">
        <f t="shared" ref="G964:G1027" ca="1" si="47">$C$3-$C$4*LN(2*_xlfn.GAMMA.INV(1-E964,0.5,1))</f>
        <v>25.211004786396913</v>
      </c>
    </row>
    <row r="965" spans="5:7" x14ac:dyDescent="0.25">
      <c r="E965" s="3">
        <f t="shared" ca="1" si="45"/>
        <v>0.22235322756207021</v>
      </c>
      <c r="F965" s="3">
        <f t="shared" ca="1" si="46"/>
        <v>16.4163389546957</v>
      </c>
      <c r="G965" s="3">
        <f t="shared" ca="1" si="47"/>
        <v>16.416338954695721</v>
      </c>
    </row>
    <row r="966" spans="5:7" x14ac:dyDescent="0.25">
      <c r="E966" s="3">
        <f t="shared" ca="1" si="45"/>
        <v>0.12954752052354168</v>
      </c>
      <c r="F966" s="3">
        <f t="shared" ca="1" si="46"/>
        <v>12.511967435457979</v>
      </c>
      <c r="G966" s="3">
        <f t="shared" ca="1" si="47"/>
        <v>12.511967435457983</v>
      </c>
    </row>
    <row r="967" spans="5:7" x14ac:dyDescent="0.25">
      <c r="E967" s="3">
        <f t="shared" ca="1" si="45"/>
        <v>0.91629975763777738</v>
      </c>
      <c r="F967" s="3">
        <f t="shared" ca="1" si="46"/>
        <v>60.551885939958865</v>
      </c>
      <c r="G967" s="3">
        <f t="shared" ca="1" si="47"/>
        <v>60.551885939958865</v>
      </c>
    </row>
    <row r="968" spans="5:7" x14ac:dyDescent="0.25">
      <c r="E968" s="3">
        <f t="shared" ca="1" si="45"/>
        <v>0.57391358296624073</v>
      </c>
      <c r="F968" s="3">
        <f t="shared" ca="1" si="46"/>
        <v>30.363047128341631</v>
      </c>
      <c r="G968" s="3">
        <f t="shared" ca="1" si="47"/>
        <v>30.363047128341634</v>
      </c>
    </row>
    <row r="969" spans="5:7" x14ac:dyDescent="0.25">
      <c r="E969" s="3">
        <f t="shared" ca="1" si="45"/>
        <v>0.39708841176740761</v>
      </c>
      <c r="F969" s="3">
        <f t="shared" ca="1" si="46"/>
        <v>22.992539495501646</v>
      </c>
      <c r="G969" s="3">
        <f t="shared" ca="1" si="47"/>
        <v>22.992539495501649</v>
      </c>
    </row>
    <row r="970" spans="5:7" x14ac:dyDescent="0.25">
      <c r="E970" s="3">
        <f t="shared" ca="1" si="45"/>
        <v>3.1560043947920224E-4</v>
      </c>
      <c r="F970" s="3">
        <f t="shared" ca="1" si="46"/>
        <v>-3.0675384018526195</v>
      </c>
      <c r="G970" s="3">
        <f t="shared" ca="1" si="47"/>
        <v>-3.0675384018521683</v>
      </c>
    </row>
    <row r="971" spans="5:7" x14ac:dyDescent="0.25">
      <c r="E971" s="3">
        <f t="shared" ca="1" si="45"/>
        <v>0.15631128361846691</v>
      </c>
      <c r="F971" s="3">
        <f t="shared" ca="1" si="46"/>
        <v>13.718785560510476</v>
      </c>
      <c r="G971" s="3">
        <f t="shared" ca="1" si="47"/>
        <v>13.718785560510481</v>
      </c>
    </row>
    <row r="972" spans="5:7" x14ac:dyDescent="0.25">
      <c r="E972" s="3">
        <f t="shared" ca="1" si="45"/>
        <v>0.20619350426611993</v>
      </c>
      <c r="F972" s="3">
        <f t="shared" ca="1" si="46"/>
        <v>15.781487592156573</v>
      </c>
      <c r="G972" s="3">
        <f t="shared" ca="1" si="47"/>
        <v>15.78148759215658</v>
      </c>
    </row>
    <row r="973" spans="5:7" x14ac:dyDescent="0.25">
      <c r="E973" s="3">
        <f t="shared" ca="1" si="45"/>
        <v>0.28287523109744106</v>
      </c>
      <c r="F973" s="3">
        <f t="shared" ca="1" si="46"/>
        <v>18.716945093418541</v>
      </c>
      <c r="G973" s="3">
        <f t="shared" ca="1" si="47"/>
        <v>18.716945093418538</v>
      </c>
    </row>
    <row r="974" spans="5:7" x14ac:dyDescent="0.25">
      <c r="E974" s="3">
        <f t="shared" ca="1" si="45"/>
        <v>0.11284888791512349</v>
      </c>
      <c r="F974" s="3">
        <f t="shared" ca="1" si="46"/>
        <v>11.703608849945642</v>
      </c>
      <c r="G974" s="3">
        <f t="shared" ca="1" si="47"/>
        <v>11.703608849945637</v>
      </c>
    </row>
    <row r="975" spans="5:7" x14ac:dyDescent="0.25">
      <c r="E975" s="3">
        <f t="shared" ca="1" si="45"/>
        <v>7.8860873301851542E-2</v>
      </c>
      <c r="F975" s="3">
        <f t="shared" ca="1" si="46"/>
        <v>9.8516366681598431</v>
      </c>
      <c r="G975" s="3">
        <f t="shared" ca="1" si="47"/>
        <v>9.8516366681598413</v>
      </c>
    </row>
    <row r="976" spans="5:7" x14ac:dyDescent="0.25">
      <c r="E976" s="3">
        <f t="shared" ca="1" si="45"/>
        <v>0.25978632587214179</v>
      </c>
      <c r="F976" s="3">
        <f t="shared" ca="1" si="46"/>
        <v>17.849590023565938</v>
      </c>
      <c r="G976" s="3">
        <f t="shared" ca="1" si="47"/>
        <v>17.849590023565941</v>
      </c>
    </row>
    <row r="977" spans="5:7" x14ac:dyDescent="0.25">
      <c r="E977" s="3">
        <f t="shared" ca="1" si="45"/>
        <v>0.19292357449806119</v>
      </c>
      <c r="F977" s="3">
        <f t="shared" ca="1" si="46"/>
        <v>15.250062941930846</v>
      </c>
      <c r="G977" s="3">
        <f t="shared" ca="1" si="47"/>
        <v>15.25006294193086</v>
      </c>
    </row>
    <row r="978" spans="5:7" x14ac:dyDescent="0.25">
      <c r="E978" s="3">
        <f t="shared" ca="1" si="45"/>
        <v>0.10253301046189378</v>
      </c>
      <c r="F978" s="3">
        <f t="shared" ca="1" si="46"/>
        <v>11.1758157613209</v>
      </c>
      <c r="G978" s="3">
        <f t="shared" ca="1" si="47"/>
        <v>11.175815761320896</v>
      </c>
    </row>
    <row r="979" spans="5:7" x14ac:dyDescent="0.25">
      <c r="E979" s="3">
        <f t="shared" ca="1" si="45"/>
        <v>3.5879645135435179E-2</v>
      </c>
      <c r="F979" s="3">
        <f t="shared" ca="1" si="46"/>
        <v>6.659801575262934</v>
      </c>
      <c r="G979" s="3">
        <f t="shared" ca="1" si="47"/>
        <v>6.6598015752629252</v>
      </c>
    </row>
    <row r="980" spans="5:7" x14ac:dyDescent="0.25">
      <c r="E980" s="3">
        <f t="shared" ca="1" si="45"/>
        <v>0.55674469317792508</v>
      </c>
      <c r="F980" s="3">
        <f t="shared" ca="1" si="46"/>
        <v>29.568198630102877</v>
      </c>
      <c r="G980" s="3">
        <f t="shared" ca="1" si="47"/>
        <v>29.568198630102877</v>
      </c>
    </row>
    <row r="981" spans="5:7" x14ac:dyDescent="0.25">
      <c r="E981" s="3">
        <f t="shared" ca="1" si="45"/>
        <v>0.4676413274469865</v>
      </c>
      <c r="F981" s="3">
        <f t="shared" ca="1" si="46"/>
        <v>25.75571029836518</v>
      </c>
      <c r="G981" s="3">
        <f t="shared" ca="1" si="47"/>
        <v>25.755710298365202</v>
      </c>
    </row>
    <row r="982" spans="5:7" x14ac:dyDescent="0.25">
      <c r="E982" s="3">
        <f t="shared" ca="1" si="45"/>
        <v>0.57058855594447266</v>
      </c>
      <c r="F982" s="3">
        <f t="shared" ca="1" si="46"/>
        <v>30.207258202116556</v>
      </c>
      <c r="G982" s="3">
        <f t="shared" ca="1" si="47"/>
        <v>30.207258202116563</v>
      </c>
    </row>
    <row r="983" spans="5:7" x14ac:dyDescent="0.25">
      <c r="E983" s="3">
        <f t="shared" ca="1" si="45"/>
        <v>0.14544045279160656</v>
      </c>
      <c r="F983" s="3">
        <f t="shared" ca="1" si="46"/>
        <v>13.239665898695272</v>
      </c>
      <c r="G983" s="3">
        <f t="shared" ca="1" si="47"/>
        <v>13.239665898695261</v>
      </c>
    </row>
    <row r="984" spans="5:7" x14ac:dyDescent="0.25">
      <c r="E984" s="3">
        <f t="shared" ca="1" si="45"/>
        <v>0.30580220126788205</v>
      </c>
      <c r="F984" s="3">
        <f t="shared" ca="1" si="46"/>
        <v>19.571871655400809</v>
      </c>
      <c r="G984" s="3">
        <f t="shared" ca="1" si="47"/>
        <v>19.571871655400809</v>
      </c>
    </row>
    <row r="985" spans="5:7" x14ac:dyDescent="0.25">
      <c r="E985" s="3">
        <f t="shared" ca="1" si="45"/>
        <v>0.5408201855757474</v>
      </c>
      <c r="F985" s="3">
        <f t="shared" ca="1" si="46"/>
        <v>28.850971771211356</v>
      </c>
      <c r="G985" s="3">
        <f t="shared" ca="1" si="47"/>
        <v>28.850971771211366</v>
      </c>
    </row>
    <row r="986" spans="5:7" x14ac:dyDescent="0.25">
      <c r="E986" s="3">
        <f t="shared" ca="1" si="45"/>
        <v>0.12268574246143016</v>
      </c>
      <c r="F986" s="3">
        <f t="shared" ca="1" si="46"/>
        <v>12.185910654489092</v>
      </c>
      <c r="G986" s="3">
        <f t="shared" ca="1" si="47"/>
        <v>12.185910654489087</v>
      </c>
    </row>
    <row r="987" spans="5:7" x14ac:dyDescent="0.25">
      <c r="E987" s="3">
        <f t="shared" ca="1" si="45"/>
        <v>0.40281134323371859</v>
      </c>
      <c r="F987" s="3">
        <f t="shared" ca="1" si="46"/>
        <v>23.211132456183517</v>
      </c>
      <c r="G987" s="3">
        <f t="shared" ca="1" si="47"/>
        <v>23.211132456183517</v>
      </c>
    </row>
    <row r="988" spans="5:7" x14ac:dyDescent="0.25">
      <c r="E988" s="3">
        <f t="shared" ca="1" si="45"/>
        <v>6.0994327373930957E-2</v>
      </c>
      <c r="F988" s="3">
        <f t="shared" ca="1" si="46"/>
        <v>8.699098519339076</v>
      </c>
      <c r="G988" s="3">
        <f t="shared" ca="1" si="47"/>
        <v>8.6990985193390689</v>
      </c>
    </row>
    <row r="989" spans="5:7" x14ac:dyDescent="0.25">
      <c r="E989" s="3">
        <f t="shared" ca="1" si="45"/>
        <v>0.29426621551483245</v>
      </c>
      <c r="F989" s="3">
        <f t="shared" ca="1" si="46"/>
        <v>19.14221252787657</v>
      </c>
      <c r="G989" s="3">
        <f t="shared" ca="1" si="47"/>
        <v>19.142212527876644</v>
      </c>
    </row>
    <row r="990" spans="5:7" x14ac:dyDescent="0.25">
      <c r="E990" s="3">
        <f t="shared" ca="1" si="45"/>
        <v>7.0922264098997823E-2</v>
      </c>
      <c r="F990" s="3">
        <f t="shared" ca="1" si="46"/>
        <v>9.3601902196971647</v>
      </c>
      <c r="G990" s="3">
        <f t="shared" ca="1" si="47"/>
        <v>9.3601902196971505</v>
      </c>
    </row>
    <row r="991" spans="5:7" x14ac:dyDescent="0.25">
      <c r="E991" s="3">
        <f t="shared" ca="1" si="45"/>
        <v>0.17646842415503217</v>
      </c>
      <c r="F991" s="3">
        <f t="shared" ca="1" si="46"/>
        <v>14.575345052479099</v>
      </c>
      <c r="G991" s="3">
        <f t="shared" ca="1" si="47"/>
        <v>14.57534505247909</v>
      </c>
    </row>
    <row r="992" spans="5:7" x14ac:dyDescent="0.25">
      <c r="E992" s="3">
        <f t="shared" ca="1" si="45"/>
        <v>0.93181494137742793</v>
      </c>
      <c r="F992" s="3">
        <f t="shared" ca="1" si="46"/>
        <v>64.253340775392147</v>
      </c>
      <c r="G992" s="3">
        <f t="shared" ca="1" si="47"/>
        <v>64.253340775392147</v>
      </c>
    </row>
    <row r="993" spans="5:7" x14ac:dyDescent="0.25">
      <c r="E993" s="3">
        <f t="shared" ca="1" si="45"/>
        <v>0.88863282650620057</v>
      </c>
      <c r="F993" s="3">
        <f t="shared" ca="1" si="46"/>
        <v>55.385611640799674</v>
      </c>
      <c r="G993" s="3">
        <f t="shared" ca="1" si="47"/>
        <v>55.385611640799659</v>
      </c>
    </row>
    <row r="994" spans="5:7" x14ac:dyDescent="0.25">
      <c r="E994" s="3">
        <f t="shared" ca="1" si="45"/>
        <v>0.94945217758659883</v>
      </c>
      <c r="F994" s="3">
        <f t="shared" ca="1" si="46"/>
        <v>69.650739625744507</v>
      </c>
      <c r="G994" s="3">
        <f t="shared" ca="1" si="47"/>
        <v>69.650739625744549</v>
      </c>
    </row>
    <row r="995" spans="5:7" x14ac:dyDescent="0.25">
      <c r="E995" s="3">
        <f t="shared" ca="1" si="45"/>
        <v>0.38998492066608814</v>
      </c>
      <c r="F995" s="3">
        <f t="shared" ca="1" si="46"/>
        <v>22.722249832350375</v>
      </c>
      <c r="G995" s="3">
        <f t="shared" ca="1" si="47"/>
        <v>22.722249832350375</v>
      </c>
    </row>
    <row r="996" spans="5:7" x14ac:dyDescent="0.25">
      <c r="E996" s="3">
        <f t="shared" ca="1" si="45"/>
        <v>0.7373711355985999</v>
      </c>
      <c r="F996" s="3">
        <f t="shared" ca="1" si="46"/>
        <v>39.667164857816815</v>
      </c>
      <c r="G996" s="3">
        <f t="shared" ca="1" si="47"/>
        <v>39.667164857816815</v>
      </c>
    </row>
    <row r="997" spans="5:7" x14ac:dyDescent="0.25">
      <c r="E997" s="3">
        <f t="shared" ca="1" si="45"/>
        <v>0.73918072943403279</v>
      </c>
      <c r="F997" s="3">
        <f t="shared" ca="1" si="46"/>
        <v>39.796356445652101</v>
      </c>
      <c r="G997" s="3">
        <f t="shared" ca="1" si="47"/>
        <v>39.796356445652094</v>
      </c>
    </row>
    <row r="998" spans="5:7" x14ac:dyDescent="0.25">
      <c r="E998" s="3">
        <f t="shared" ca="1" si="45"/>
        <v>0.10382447708580855</v>
      </c>
      <c r="F998" s="3">
        <f t="shared" ca="1" si="46"/>
        <v>11.243269808267405</v>
      </c>
      <c r="G998" s="3">
        <f t="shared" ca="1" si="47"/>
        <v>11.243269808267392</v>
      </c>
    </row>
    <row r="999" spans="5:7" x14ac:dyDescent="0.25">
      <c r="E999" s="3">
        <f t="shared" ca="1" si="45"/>
        <v>7.9139189374724972E-2</v>
      </c>
      <c r="F999" s="3">
        <f t="shared" ca="1" si="46"/>
        <v>9.8683550675885972</v>
      </c>
      <c r="G999" s="3">
        <f t="shared" ca="1" si="47"/>
        <v>9.8683550675885954</v>
      </c>
    </row>
    <row r="1000" spans="5:7" x14ac:dyDescent="0.25">
      <c r="E1000" s="3">
        <f t="shared" ca="1" si="45"/>
        <v>0.23467023891503269</v>
      </c>
      <c r="F1000" s="3">
        <f t="shared" ca="1" si="46"/>
        <v>16.892842368666876</v>
      </c>
      <c r="G1000" s="3">
        <f t="shared" ca="1" si="47"/>
        <v>16.892842368666884</v>
      </c>
    </row>
    <row r="1001" spans="5:7" x14ac:dyDescent="0.25">
      <c r="E1001" s="3">
        <f t="shared" ca="1" si="45"/>
        <v>0.50699193879693027</v>
      </c>
      <c r="F1001" s="3">
        <f t="shared" ca="1" si="46"/>
        <v>27.383294280602811</v>
      </c>
      <c r="G1001" s="3">
        <f t="shared" ca="1" si="47"/>
        <v>27.383294280602826</v>
      </c>
    </row>
    <row r="1002" spans="5:7" x14ac:dyDescent="0.25">
      <c r="E1002" s="3">
        <f t="shared" ca="1" si="45"/>
        <v>0.71089039341122584</v>
      </c>
      <c r="F1002" s="3">
        <f t="shared" ca="1" si="46"/>
        <v>37.864435776488996</v>
      </c>
      <c r="G1002" s="3">
        <f t="shared" ca="1" si="47"/>
        <v>37.864435776489003</v>
      </c>
    </row>
    <row r="1003" spans="5:7" x14ac:dyDescent="0.25">
      <c r="E1003" s="3">
        <f t="shared" ca="1" si="45"/>
        <v>0.65187191561934166</v>
      </c>
      <c r="F1003" s="3">
        <f t="shared" ca="1" si="46"/>
        <v>34.326669749872138</v>
      </c>
      <c r="G1003" s="3">
        <f t="shared" ca="1" si="47"/>
        <v>34.326669749872138</v>
      </c>
    </row>
    <row r="1004" spans="5:7" x14ac:dyDescent="0.25">
      <c r="E1004" s="3">
        <f t="shared" ca="1" si="45"/>
        <v>0.62058604805789719</v>
      </c>
      <c r="F1004" s="3">
        <f t="shared" ca="1" si="46"/>
        <v>32.656830364073642</v>
      </c>
      <c r="G1004" s="3">
        <f t="shared" ca="1" si="47"/>
        <v>32.656830364073642</v>
      </c>
    </row>
    <row r="1005" spans="5:7" x14ac:dyDescent="0.25">
      <c r="E1005" s="3">
        <f t="shared" ca="1" si="45"/>
        <v>0.25592153805557916</v>
      </c>
      <c r="F1005" s="3">
        <f t="shared" ca="1" si="46"/>
        <v>17.703434123197468</v>
      </c>
      <c r="G1005" s="3">
        <f t="shared" ca="1" si="47"/>
        <v>17.703434123197468</v>
      </c>
    </row>
    <row r="1006" spans="5:7" x14ac:dyDescent="0.25">
      <c r="E1006" s="3">
        <f t="shared" ca="1" si="45"/>
        <v>0.93926104335796834</v>
      </c>
      <c r="F1006" s="3">
        <f t="shared" ca="1" si="46"/>
        <v>66.339403628384133</v>
      </c>
      <c r="G1006" s="3">
        <f t="shared" ca="1" si="47"/>
        <v>66.339403628384105</v>
      </c>
    </row>
    <row r="1007" spans="5:7" x14ac:dyDescent="0.25">
      <c r="E1007" s="3">
        <f t="shared" ca="1" si="45"/>
        <v>7.0904811761072439E-2</v>
      </c>
      <c r="F1007" s="3">
        <f t="shared" ca="1" si="46"/>
        <v>9.3590765913178409</v>
      </c>
      <c r="G1007" s="3">
        <f t="shared" ca="1" si="47"/>
        <v>9.3590765913178142</v>
      </c>
    </row>
    <row r="1008" spans="5:7" x14ac:dyDescent="0.25">
      <c r="E1008" s="3">
        <f t="shared" ca="1" si="45"/>
        <v>0.44469375402541689</v>
      </c>
      <c r="F1008" s="3">
        <f t="shared" ca="1" si="46"/>
        <v>24.838516405722018</v>
      </c>
      <c r="G1008" s="3">
        <f t="shared" ca="1" si="47"/>
        <v>24.838516405722025</v>
      </c>
    </row>
    <row r="1009" spans="5:7" x14ac:dyDescent="0.25">
      <c r="E1009" s="3">
        <f t="shared" ca="1" si="45"/>
        <v>2.8479937673419053E-3</v>
      </c>
      <c r="F1009" s="3">
        <f t="shared" ca="1" si="46"/>
        <v>0.32313316208646725</v>
      </c>
      <c r="G1009" s="3">
        <f t="shared" ca="1" si="47"/>
        <v>0.32313316208653475</v>
      </c>
    </row>
    <row r="1010" spans="5:7" x14ac:dyDescent="0.25">
      <c r="E1010" s="3">
        <f t="shared" ca="1" si="45"/>
        <v>3.4860443232951788E-2</v>
      </c>
      <c r="F1010" s="3">
        <f t="shared" ca="1" si="46"/>
        <v>6.5598236732987267</v>
      </c>
      <c r="G1010" s="3">
        <f t="shared" ca="1" si="47"/>
        <v>6.5598236732987267</v>
      </c>
    </row>
    <row r="1011" spans="5:7" x14ac:dyDescent="0.25">
      <c r="E1011" s="3">
        <f t="shared" ca="1" si="45"/>
        <v>0.42833969039143072</v>
      </c>
      <c r="F1011" s="3">
        <f t="shared" ca="1" si="46"/>
        <v>24.196671996670542</v>
      </c>
      <c r="G1011" s="3">
        <f t="shared" ca="1" si="47"/>
        <v>24.196671996670545</v>
      </c>
    </row>
    <row r="1012" spans="5:7" x14ac:dyDescent="0.25">
      <c r="E1012" s="3">
        <f t="shared" ca="1" si="45"/>
        <v>0.66479218790834704</v>
      </c>
      <c r="F1012" s="3">
        <f t="shared" ca="1" si="46"/>
        <v>35.053583163668236</v>
      </c>
      <c r="G1012" s="3">
        <f t="shared" ca="1" si="47"/>
        <v>35.05358316366825</v>
      </c>
    </row>
    <row r="1013" spans="5:7" x14ac:dyDescent="0.25">
      <c r="E1013" s="3">
        <f t="shared" ca="1" si="45"/>
        <v>0.68847735983275227</v>
      </c>
      <c r="F1013" s="3">
        <f t="shared" ca="1" si="46"/>
        <v>36.451779202861701</v>
      </c>
      <c r="G1013" s="3">
        <f t="shared" ca="1" si="47"/>
        <v>36.451779202861708</v>
      </c>
    </row>
    <row r="1014" spans="5:7" x14ac:dyDescent="0.25">
      <c r="E1014" s="3">
        <f t="shared" ca="1" si="45"/>
        <v>0.74836341085623537</v>
      </c>
      <c r="F1014" s="3">
        <f t="shared" ca="1" si="46"/>
        <v>40.464980715063646</v>
      </c>
      <c r="G1014" s="3">
        <f t="shared" ca="1" si="47"/>
        <v>40.464980715063646</v>
      </c>
    </row>
    <row r="1015" spans="5:7" x14ac:dyDescent="0.25">
      <c r="E1015" s="3">
        <f t="shared" ca="1" si="45"/>
        <v>0.42562355444842292</v>
      </c>
      <c r="F1015" s="3">
        <f t="shared" ca="1" si="46"/>
        <v>24.090920221725199</v>
      </c>
      <c r="G1015" s="3">
        <f t="shared" ca="1" si="47"/>
        <v>24.090920221725206</v>
      </c>
    </row>
    <row r="1016" spans="5:7" x14ac:dyDescent="0.25">
      <c r="E1016" s="3">
        <f t="shared" ca="1" si="45"/>
        <v>0.90243915628839844</v>
      </c>
      <c r="F1016" s="3">
        <f t="shared" ca="1" si="46"/>
        <v>57.781745755488345</v>
      </c>
      <c r="G1016" s="3">
        <f t="shared" ca="1" si="47"/>
        <v>57.781745755488345</v>
      </c>
    </row>
    <row r="1017" spans="5:7" x14ac:dyDescent="0.25">
      <c r="E1017" s="3">
        <f t="shared" ca="1" si="45"/>
        <v>0.65242182635865886</v>
      </c>
      <c r="F1017" s="3">
        <f t="shared" ca="1" si="46"/>
        <v>34.357133520091523</v>
      </c>
      <c r="G1017" s="3">
        <f t="shared" ca="1" si="47"/>
        <v>34.35713352009153</v>
      </c>
    </row>
    <row r="1018" spans="5:7" x14ac:dyDescent="0.25">
      <c r="E1018" s="3">
        <f t="shared" ca="1" si="45"/>
        <v>0.59802848916927587</v>
      </c>
      <c r="F1018" s="3">
        <f t="shared" ca="1" si="46"/>
        <v>31.521866112694056</v>
      </c>
      <c r="G1018" s="3">
        <f t="shared" ca="1" si="47"/>
        <v>31.521866112694049</v>
      </c>
    </row>
    <row r="1019" spans="5:7" x14ac:dyDescent="0.25">
      <c r="E1019" s="3">
        <f t="shared" ca="1" si="45"/>
        <v>0.14820014689587135</v>
      </c>
      <c r="F1019" s="3">
        <f t="shared" ca="1" si="46"/>
        <v>13.362598075624891</v>
      </c>
      <c r="G1019" s="3">
        <f t="shared" ca="1" si="47"/>
        <v>13.362598075624891</v>
      </c>
    </row>
    <row r="1020" spans="5:7" x14ac:dyDescent="0.25">
      <c r="E1020" s="3">
        <f t="shared" ca="1" si="45"/>
        <v>0.88654677208783583</v>
      </c>
      <c r="F1020" s="3">
        <f t="shared" ca="1" si="46"/>
        <v>55.04933299524798</v>
      </c>
      <c r="G1020" s="3">
        <f t="shared" ca="1" si="47"/>
        <v>55.049332995247958</v>
      </c>
    </row>
    <row r="1021" spans="5:7" x14ac:dyDescent="0.25">
      <c r="E1021" s="3">
        <f t="shared" ca="1" si="45"/>
        <v>0.57245933399654614</v>
      </c>
      <c r="F1021" s="3">
        <f t="shared" ca="1" si="46"/>
        <v>30.294797538766286</v>
      </c>
      <c r="G1021" s="3">
        <f t="shared" ca="1" si="47"/>
        <v>30.294797538766268</v>
      </c>
    </row>
    <row r="1022" spans="5:7" x14ac:dyDescent="0.25">
      <c r="E1022" s="3">
        <f t="shared" ca="1" si="45"/>
        <v>0.80819374039977221</v>
      </c>
      <c r="F1022" s="3">
        <f t="shared" ca="1" si="46"/>
        <v>45.482506867281558</v>
      </c>
      <c r="G1022" s="3">
        <f t="shared" ca="1" si="47"/>
        <v>45.48250686728155</v>
      </c>
    </row>
    <row r="1023" spans="5:7" x14ac:dyDescent="0.25">
      <c r="E1023" s="3">
        <f t="shared" ca="1" si="45"/>
        <v>0.66230128550229339</v>
      </c>
      <c r="F1023" s="3">
        <f t="shared" ca="1" si="46"/>
        <v>34.911587855473641</v>
      </c>
      <c r="G1023" s="3">
        <f t="shared" ca="1" si="47"/>
        <v>34.911587855473641</v>
      </c>
    </row>
    <row r="1024" spans="5:7" x14ac:dyDescent="0.25">
      <c r="E1024" s="3">
        <f t="shared" ca="1" si="45"/>
        <v>0.8360669597220064</v>
      </c>
      <c r="F1024" s="3">
        <f t="shared" ca="1" si="46"/>
        <v>48.357015693874388</v>
      </c>
      <c r="G1024" s="3">
        <f t="shared" ca="1" si="47"/>
        <v>48.357015693874374</v>
      </c>
    </row>
    <row r="1025" spans="5:7" x14ac:dyDescent="0.25">
      <c r="E1025" s="3">
        <f t="shared" ca="1" si="45"/>
        <v>3.9722183199855321E-2</v>
      </c>
      <c r="F1025" s="3">
        <f t="shared" ca="1" si="46"/>
        <v>7.0207951166616045</v>
      </c>
      <c r="G1025" s="3">
        <f t="shared" ca="1" si="47"/>
        <v>7.0207951166616045</v>
      </c>
    </row>
    <row r="1026" spans="5:7" x14ac:dyDescent="0.25">
      <c r="E1026" s="3">
        <f t="shared" ca="1" si="45"/>
        <v>0.94623773886054074</v>
      </c>
      <c r="F1026" s="3">
        <f t="shared" ca="1" si="46"/>
        <v>68.539421962457283</v>
      </c>
      <c r="G1026" s="3">
        <f t="shared" ca="1" si="47"/>
        <v>68.539421962457283</v>
      </c>
    </row>
    <row r="1027" spans="5:7" x14ac:dyDescent="0.25">
      <c r="E1027" s="3">
        <f t="shared" ref="E1027:E1090" ca="1" si="48">RAND()</f>
        <v>0.54284478923138113</v>
      </c>
      <c r="F1027" s="3">
        <f t="shared" ca="1" si="46"/>
        <v>28.941154635445862</v>
      </c>
      <c r="G1027" s="3">
        <f t="shared" ca="1" si="47"/>
        <v>28.941154635445859</v>
      </c>
    </row>
    <row r="1028" spans="5:7" x14ac:dyDescent="0.25">
      <c r="E1028" s="3">
        <f t="shared" ca="1" si="48"/>
        <v>0.16939237788537076</v>
      </c>
      <c r="F1028" s="3">
        <f t="shared" ref="F1028:F1091" ca="1" si="49">$C$3-$C$4*LN(_xlfn.NORM.S.INV(1-E1028/2)^2)</f>
        <v>14.278847847649889</v>
      </c>
      <c r="G1028" s="3">
        <f t="shared" ref="G1028:G1091" ca="1" si="50">$C$3-$C$4*LN(2*_xlfn.GAMMA.INV(1-E1028,0.5,1))</f>
        <v>14.278847847649891</v>
      </c>
    </row>
    <row r="1029" spans="5:7" x14ac:dyDescent="0.25">
      <c r="E1029" s="3">
        <f t="shared" ca="1" si="48"/>
        <v>0.79825720729934802</v>
      </c>
      <c r="F1029" s="3">
        <f t="shared" ca="1" si="49"/>
        <v>44.554319024872612</v>
      </c>
      <c r="G1029" s="3">
        <f t="shared" ca="1" si="50"/>
        <v>44.554319024872626</v>
      </c>
    </row>
    <row r="1030" spans="5:7" x14ac:dyDescent="0.25">
      <c r="E1030" s="3">
        <f t="shared" ca="1" si="48"/>
        <v>0.1873461322604536</v>
      </c>
      <c r="F1030" s="3">
        <f t="shared" ca="1" si="49"/>
        <v>15.023495131123518</v>
      </c>
      <c r="G1030" s="3">
        <f t="shared" ca="1" si="50"/>
        <v>15.023495131123527</v>
      </c>
    </row>
    <row r="1031" spans="5:7" x14ac:dyDescent="0.25">
      <c r="E1031" s="3">
        <f t="shared" ca="1" si="48"/>
        <v>5.6939694058822932E-2</v>
      </c>
      <c r="F1031" s="3">
        <f t="shared" ca="1" si="49"/>
        <v>8.4109169049160482</v>
      </c>
      <c r="G1031" s="3">
        <f t="shared" ca="1" si="50"/>
        <v>8.4109169049160464</v>
      </c>
    </row>
    <row r="1032" spans="5:7" x14ac:dyDescent="0.25">
      <c r="E1032" s="3">
        <f t="shared" ca="1" si="48"/>
        <v>0.21668809136162548</v>
      </c>
      <c r="F1032" s="3">
        <f t="shared" ca="1" si="49"/>
        <v>16.195144927763671</v>
      </c>
      <c r="G1032" s="3">
        <f t="shared" ca="1" si="50"/>
        <v>16.195144927763693</v>
      </c>
    </row>
    <row r="1033" spans="5:7" x14ac:dyDescent="0.25">
      <c r="E1033" s="3">
        <f t="shared" ca="1" si="48"/>
        <v>0.92122389130302329</v>
      </c>
      <c r="F1033" s="3">
        <f t="shared" ca="1" si="49"/>
        <v>61.647055104857117</v>
      </c>
      <c r="G1033" s="3">
        <f t="shared" ca="1" si="50"/>
        <v>61.647055104857117</v>
      </c>
    </row>
    <row r="1034" spans="5:7" x14ac:dyDescent="0.25">
      <c r="E1034" s="3">
        <f t="shared" ca="1" si="48"/>
        <v>0.65324361051215529</v>
      </c>
      <c r="F1034" s="3">
        <f t="shared" ca="1" si="49"/>
        <v>34.402735191112249</v>
      </c>
      <c r="G1034" s="3">
        <f t="shared" ca="1" si="50"/>
        <v>34.402735191112257</v>
      </c>
    </row>
    <row r="1035" spans="5:7" x14ac:dyDescent="0.25">
      <c r="E1035" s="3">
        <f t="shared" ca="1" si="48"/>
        <v>0.57445525321524493</v>
      </c>
      <c r="F1035" s="3">
        <f t="shared" ca="1" si="49"/>
        <v>30.388513607392305</v>
      </c>
      <c r="G1035" s="3">
        <f t="shared" ca="1" si="50"/>
        <v>30.388513607392305</v>
      </c>
    </row>
    <row r="1036" spans="5:7" x14ac:dyDescent="0.25">
      <c r="E1036" s="3">
        <f t="shared" ca="1" si="48"/>
        <v>0.63252004126599692</v>
      </c>
      <c r="F1036" s="3">
        <f t="shared" ca="1" si="49"/>
        <v>33.279716181802726</v>
      </c>
      <c r="G1036" s="3">
        <f t="shared" ca="1" si="50"/>
        <v>33.279716181802733</v>
      </c>
    </row>
    <row r="1037" spans="5:7" x14ac:dyDescent="0.25">
      <c r="E1037" s="3">
        <f t="shared" ca="1" si="48"/>
        <v>0.35361619997912819</v>
      </c>
      <c r="F1037" s="3">
        <f t="shared" ca="1" si="49"/>
        <v>21.352825343735894</v>
      </c>
      <c r="G1037" s="3">
        <f t="shared" ca="1" si="50"/>
        <v>21.352825343735883</v>
      </c>
    </row>
    <row r="1038" spans="5:7" x14ac:dyDescent="0.25">
      <c r="E1038" s="3">
        <f t="shared" ca="1" si="48"/>
        <v>0.82282659703249861</v>
      </c>
      <c r="F1038" s="3">
        <f t="shared" ca="1" si="49"/>
        <v>46.937123506364941</v>
      </c>
      <c r="G1038" s="3">
        <f t="shared" ca="1" si="50"/>
        <v>46.937123506364941</v>
      </c>
    </row>
    <row r="1039" spans="5:7" x14ac:dyDescent="0.25">
      <c r="E1039" s="3">
        <f t="shared" ca="1" si="48"/>
        <v>0.32301571291446762</v>
      </c>
      <c r="F1039" s="3">
        <f t="shared" ca="1" si="49"/>
        <v>20.212212492200116</v>
      </c>
      <c r="G1039" s="3">
        <f t="shared" ca="1" si="50"/>
        <v>20.212212492200116</v>
      </c>
    </row>
    <row r="1040" spans="5:7" x14ac:dyDescent="0.25">
      <c r="E1040" s="3">
        <f t="shared" ca="1" si="48"/>
        <v>0.82628587817551191</v>
      </c>
      <c r="F1040" s="3">
        <f t="shared" ca="1" si="49"/>
        <v>47.297918517607201</v>
      </c>
      <c r="G1040" s="3">
        <f t="shared" ca="1" si="50"/>
        <v>47.297918517607215</v>
      </c>
    </row>
    <row r="1041" spans="5:7" x14ac:dyDescent="0.25">
      <c r="E1041" s="3">
        <f t="shared" ca="1" si="48"/>
        <v>0.98812925537992535</v>
      </c>
      <c r="F1041" s="3">
        <f t="shared" ca="1" si="49"/>
        <v>95.741301708089537</v>
      </c>
      <c r="G1041" s="3">
        <f t="shared" ca="1" si="50"/>
        <v>95.741301708089367</v>
      </c>
    </row>
    <row r="1042" spans="5:7" x14ac:dyDescent="0.25">
      <c r="E1042" s="3">
        <f t="shared" ca="1" si="48"/>
        <v>7.0409195563698734E-2</v>
      </c>
      <c r="F1042" s="3">
        <f t="shared" ca="1" si="49"/>
        <v>9.3273861355059626</v>
      </c>
      <c r="G1042" s="3">
        <f t="shared" ca="1" si="50"/>
        <v>9.3273861355059413</v>
      </c>
    </row>
    <row r="1043" spans="5:7" x14ac:dyDescent="0.25">
      <c r="E1043" s="3">
        <f t="shared" ca="1" si="48"/>
        <v>0.72930253106252207</v>
      </c>
      <c r="F1043" s="3">
        <f t="shared" ca="1" si="49"/>
        <v>39.100915612945983</v>
      </c>
      <c r="G1043" s="3">
        <f t="shared" ca="1" si="50"/>
        <v>39.10091561294599</v>
      </c>
    </row>
    <row r="1044" spans="5:7" x14ac:dyDescent="0.25">
      <c r="E1044" s="3">
        <f t="shared" ca="1" si="48"/>
        <v>5.4681682307934132E-2</v>
      </c>
      <c r="F1044" s="3">
        <f t="shared" ca="1" si="49"/>
        <v>8.2450549724802151</v>
      </c>
      <c r="G1044" s="3">
        <f t="shared" ca="1" si="50"/>
        <v>8.2450549724802134</v>
      </c>
    </row>
    <row r="1045" spans="5:7" x14ac:dyDescent="0.25">
      <c r="E1045" s="3">
        <f t="shared" ca="1" si="48"/>
        <v>7.8800729424721716E-2</v>
      </c>
      <c r="F1045" s="3">
        <f t="shared" ca="1" si="49"/>
        <v>9.8480195739970178</v>
      </c>
      <c r="G1045" s="3">
        <f t="shared" ca="1" si="50"/>
        <v>9.8480195739970107</v>
      </c>
    </row>
    <row r="1046" spans="5:7" x14ac:dyDescent="0.25">
      <c r="E1046" s="3">
        <f t="shared" ca="1" si="48"/>
        <v>0.62476061645601688</v>
      </c>
      <c r="F1046" s="3">
        <f t="shared" ca="1" si="49"/>
        <v>32.872854942740425</v>
      </c>
      <c r="G1046" s="3">
        <f t="shared" ca="1" si="50"/>
        <v>32.872854942740425</v>
      </c>
    </row>
    <row r="1047" spans="5:7" x14ac:dyDescent="0.25">
      <c r="E1047" s="3">
        <f t="shared" ca="1" si="48"/>
        <v>0.31010769245874281</v>
      </c>
      <c r="F1047" s="3">
        <f t="shared" ca="1" si="49"/>
        <v>19.73207435681946</v>
      </c>
      <c r="G1047" s="3">
        <f t="shared" ca="1" si="50"/>
        <v>19.732074356819417</v>
      </c>
    </row>
    <row r="1048" spans="5:7" x14ac:dyDescent="0.25">
      <c r="E1048" s="3">
        <f t="shared" ca="1" si="48"/>
        <v>0.99779040232325855</v>
      </c>
      <c r="F1048" s="3">
        <f t="shared" ca="1" si="49"/>
        <v>126.0047395264168</v>
      </c>
      <c r="G1048" s="3">
        <f t="shared" ca="1" si="50"/>
        <v>126.00473952641769</v>
      </c>
    </row>
    <row r="1049" spans="5:7" x14ac:dyDescent="0.25">
      <c r="E1049" s="3">
        <f t="shared" ca="1" si="48"/>
        <v>7.8549225695104474E-2</v>
      </c>
      <c r="F1049" s="3">
        <f t="shared" ca="1" si="49"/>
        <v>9.8328774803694881</v>
      </c>
      <c r="G1049" s="3">
        <f t="shared" ca="1" si="50"/>
        <v>9.8328774803694756</v>
      </c>
    </row>
    <row r="1050" spans="5:7" x14ac:dyDescent="0.25">
      <c r="E1050" s="3">
        <f t="shared" ca="1" si="48"/>
        <v>0.29506030120758631</v>
      </c>
      <c r="F1050" s="3">
        <f t="shared" ca="1" si="49"/>
        <v>19.171815147557844</v>
      </c>
      <c r="G1050" s="3">
        <f t="shared" ca="1" si="50"/>
        <v>19.171815147557847</v>
      </c>
    </row>
    <row r="1051" spans="5:7" x14ac:dyDescent="0.25">
      <c r="E1051" s="3">
        <f t="shared" ca="1" si="48"/>
        <v>0.93073200738564832</v>
      </c>
      <c r="F1051" s="3">
        <f t="shared" ca="1" si="49"/>
        <v>63.969002015245117</v>
      </c>
      <c r="G1051" s="3">
        <f t="shared" ca="1" si="50"/>
        <v>63.969002015245081</v>
      </c>
    </row>
    <row r="1052" spans="5:7" x14ac:dyDescent="0.25">
      <c r="E1052" s="3">
        <f t="shared" ca="1" si="48"/>
        <v>0.77685419645057852</v>
      </c>
      <c r="F1052" s="3">
        <f t="shared" ca="1" si="49"/>
        <v>42.694798684346779</v>
      </c>
      <c r="G1052" s="3">
        <f t="shared" ca="1" si="50"/>
        <v>42.694798684346772</v>
      </c>
    </row>
    <row r="1053" spans="5:7" x14ac:dyDescent="0.25">
      <c r="E1053" s="3">
        <f t="shared" ca="1" si="48"/>
        <v>0.96618638033225546</v>
      </c>
      <c r="F1053" s="3">
        <f t="shared" ca="1" si="49"/>
        <v>76.894414069271718</v>
      </c>
      <c r="G1053" s="3">
        <f t="shared" ca="1" si="50"/>
        <v>76.894414069271718</v>
      </c>
    </row>
    <row r="1054" spans="5:7" x14ac:dyDescent="0.25">
      <c r="E1054" s="3">
        <f t="shared" ca="1" si="48"/>
        <v>0.71884281058225774</v>
      </c>
      <c r="F1054" s="3">
        <f t="shared" ca="1" si="49"/>
        <v>38.389433419139699</v>
      </c>
      <c r="G1054" s="3">
        <f t="shared" ca="1" si="50"/>
        <v>38.389433419139699</v>
      </c>
    </row>
    <row r="1055" spans="5:7" x14ac:dyDescent="0.25">
      <c r="E1055" s="3">
        <f t="shared" ca="1" si="48"/>
        <v>0.51840592041821865</v>
      </c>
      <c r="F1055" s="3">
        <f t="shared" ca="1" si="49"/>
        <v>27.870649868833535</v>
      </c>
      <c r="G1055" s="3">
        <f t="shared" ca="1" si="50"/>
        <v>27.870649868833532</v>
      </c>
    </row>
    <row r="1056" spans="5:7" x14ac:dyDescent="0.25">
      <c r="E1056" s="3">
        <f t="shared" ca="1" si="48"/>
        <v>0.43554081218230689</v>
      </c>
      <c r="F1056" s="3">
        <f t="shared" ca="1" si="49"/>
        <v>24.4781832425559</v>
      </c>
      <c r="G1056" s="3">
        <f t="shared" ca="1" si="50"/>
        <v>24.478183242555904</v>
      </c>
    </row>
    <row r="1057" spans="5:7" x14ac:dyDescent="0.25">
      <c r="E1057" s="3">
        <f t="shared" ca="1" si="48"/>
        <v>0.61614524049046793</v>
      </c>
      <c r="F1057" s="3">
        <f t="shared" ca="1" si="49"/>
        <v>32.429156585926997</v>
      </c>
      <c r="G1057" s="3">
        <f t="shared" ca="1" si="50"/>
        <v>32.429156585926997</v>
      </c>
    </row>
    <row r="1058" spans="5:7" x14ac:dyDescent="0.25">
      <c r="E1058" s="3">
        <f t="shared" ca="1" si="48"/>
        <v>0.14286129385618473</v>
      </c>
      <c r="F1058" s="3">
        <f t="shared" ca="1" si="49"/>
        <v>13.123920296294976</v>
      </c>
      <c r="G1058" s="3">
        <f t="shared" ca="1" si="50"/>
        <v>13.123920296294985</v>
      </c>
    </row>
    <row r="1059" spans="5:7" x14ac:dyDescent="0.25">
      <c r="E1059" s="3">
        <f t="shared" ca="1" si="48"/>
        <v>0.970784144665366</v>
      </c>
      <c r="F1059" s="3">
        <f t="shared" ca="1" si="49"/>
        <v>79.526518948453401</v>
      </c>
      <c r="G1059" s="3">
        <f t="shared" ca="1" si="50"/>
        <v>79.526518948453401</v>
      </c>
    </row>
    <row r="1060" spans="5:7" x14ac:dyDescent="0.25">
      <c r="E1060" s="3">
        <f t="shared" ca="1" si="48"/>
        <v>7.1913581621716904E-2</v>
      </c>
      <c r="F1060" s="3">
        <f t="shared" ca="1" si="49"/>
        <v>9.4231922958066754</v>
      </c>
      <c r="G1060" s="3">
        <f t="shared" ca="1" si="50"/>
        <v>9.423192295806663</v>
      </c>
    </row>
    <row r="1061" spans="5:7" x14ac:dyDescent="0.25">
      <c r="E1061" s="3">
        <f t="shared" ca="1" si="48"/>
        <v>3.7441322045073333E-2</v>
      </c>
      <c r="F1061" s="3">
        <f t="shared" ca="1" si="49"/>
        <v>6.8094269086400754</v>
      </c>
      <c r="G1061" s="3">
        <f t="shared" ca="1" si="50"/>
        <v>6.8094269086400754</v>
      </c>
    </row>
    <row r="1062" spans="5:7" x14ac:dyDescent="0.25">
      <c r="E1062" s="3">
        <f t="shared" ca="1" si="48"/>
        <v>0.39219641015995477</v>
      </c>
      <c r="F1062" s="3">
        <f t="shared" ca="1" si="49"/>
        <v>22.806279887178476</v>
      </c>
      <c r="G1062" s="3">
        <f t="shared" ca="1" si="50"/>
        <v>22.806279887178491</v>
      </c>
    </row>
    <row r="1063" spans="5:7" x14ac:dyDescent="0.25">
      <c r="E1063" s="3">
        <f t="shared" ca="1" si="48"/>
        <v>4.7125276778311354E-2</v>
      </c>
      <c r="F1063" s="3">
        <f t="shared" ca="1" si="49"/>
        <v>7.6572948918993848</v>
      </c>
      <c r="G1063" s="3">
        <f t="shared" ca="1" si="50"/>
        <v>7.6572948918993919</v>
      </c>
    </row>
    <row r="1064" spans="5:7" x14ac:dyDescent="0.25">
      <c r="E1064" s="3">
        <f t="shared" ca="1" si="48"/>
        <v>0.60751407358750065</v>
      </c>
      <c r="F1064" s="3">
        <f t="shared" ca="1" si="49"/>
        <v>31.99270713003644</v>
      </c>
      <c r="G1064" s="3">
        <f t="shared" ca="1" si="50"/>
        <v>31.992707130036443</v>
      </c>
    </row>
    <row r="1065" spans="5:7" x14ac:dyDescent="0.25">
      <c r="E1065" s="3">
        <f t="shared" ca="1" si="48"/>
        <v>6.4397706699523938E-2</v>
      </c>
      <c r="F1065" s="3">
        <f t="shared" ca="1" si="49"/>
        <v>8.9323374984207362</v>
      </c>
      <c r="G1065" s="3">
        <f t="shared" ca="1" si="50"/>
        <v>8.9323374984207504</v>
      </c>
    </row>
    <row r="1066" spans="5:7" x14ac:dyDescent="0.25">
      <c r="E1066" s="3">
        <f t="shared" ca="1" si="48"/>
        <v>0.53513425892287303</v>
      </c>
      <c r="F1066" s="3">
        <f t="shared" ca="1" si="49"/>
        <v>28.599197670372213</v>
      </c>
      <c r="G1066" s="3">
        <f t="shared" ca="1" si="50"/>
        <v>28.59919767037222</v>
      </c>
    </row>
    <row r="1067" spans="5:7" x14ac:dyDescent="0.25">
      <c r="E1067" s="3">
        <f t="shared" ca="1" si="48"/>
        <v>0.57562160193352185</v>
      </c>
      <c r="F1067" s="3">
        <f t="shared" ca="1" si="49"/>
        <v>30.443433112471773</v>
      </c>
      <c r="G1067" s="3">
        <f t="shared" ca="1" si="50"/>
        <v>30.443433112471773</v>
      </c>
    </row>
    <row r="1068" spans="5:7" x14ac:dyDescent="0.25">
      <c r="E1068" s="3">
        <f t="shared" ca="1" si="48"/>
        <v>0.8226803579594183</v>
      </c>
      <c r="F1068" s="3">
        <f t="shared" ca="1" si="49"/>
        <v>46.922021508619949</v>
      </c>
      <c r="G1068" s="3">
        <f t="shared" ca="1" si="50"/>
        <v>46.922021508619963</v>
      </c>
    </row>
    <row r="1069" spans="5:7" x14ac:dyDescent="0.25">
      <c r="E1069" s="3">
        <f t="shared" ca="1" si="48"/>
        <v>0.97861217912815446</v>
      </c>
      <c r="F1069" s="3">
        <f t="shared" ca="1" si="49"/>
        <v>85.142405077121239</v>
      </c>
      <c r="G1069" s="3">
        <f t="shared" ca="1" si="50"/>
        <v>85.142405077121154</v>
      </c>
    </row>
    <row r="1070" spans="5:7" x14ac:dyDescent="0.25">
      <c r="E1070" s="3">
        <f t="shared" ca="1" si="48"/>
        <v>9.0649242639680105E-2</v>
      </c>
      <c r="F1070" s="3">
        <f t="shared" ca="1" si="49"/>
        <v>10.533779691571148</v>
      </c>
      <c r="G1070" s="3">
        <f t="shared" ca="1" si="50"/>
        <v>10.533779691571153</v>
      </c>
    </row>
    <row r="1071" spans="5:7" x14ac:dyDescent="0.25">
      <c r="E1071" s="3">
        <f t="shared" ca="1" si="48"/>
        <v>0.64935962583415996</v>
      </c>
      <c r="F1071" s="3">
        <f t="shared" ca="1" si="49"/>
        <v>34.188014193389428</v>
      </c>
      <c r="G1071" s="3">
        <f t="shared" ca="1" si="50"/>
        <v>34.188014193389421</v>
      </c>
    </row>
    <row r="1072" spans="5:7" x14ac:dyDescent="0.25">
      <c r="E1072" s="3">
        <f t="shared" ca="1" si="48"/>
        <v>0.51330918420155802</v>
      </c>
      <c r="F1072" s="3">
        <f t="shared" ca="1" si="49"/>
        <v>27.652095854948673</v>
      </c>
      <c r="G1072" s="3">
        <f t="shared" ca="1" si="50"/>
        <v>27.652095854948673</v>
      </c>
    </row>
    <row r="1073" spans="5:7" x14ac:dyDescent="0.25">
      <c r="E1073" s="3">
        <f t="shared" ca="1" si="48"/>
        <v>0.12482500301202426</v>
      </c>
      <c r="F1073" s="3">
        <f t="shared" ca="1" si="49"/>
        <v>12.288418641071452</v>
      </c>
      <c r="G1073" s="3">
        <f t="shared" ca="1" si="50"/>
        <v>12.288418641071441</v>
      </c>
    </row>
    <row r="1074" spans="5:7" x14ac:dyDescent="0.25">
      <c r="E1074" s="3">
        <f t="shared" ca="1" si="48"/>
        <v>0.68536154913839764</v>
      </c>
      <c r="F1074" s="3">
        <f t="shared" ca="1" si="49"/>
        <v>36.262617470670008</v>
      </c>
      <c r="G1074" s="3">
        <f t="shared" ca="1" si="50"/>
        <v>36.262617470670001</v>
      </c>
    </row>
    <row r="1075" spans="5:7" x14ac:dyDescent="0.25">
      <c r="E1075" s="3">
        <f t="shared" ca="1" si="48"/>
        <v>0.50843745316989408</v>
      </c>
      <c r="F1075" s="3">
        <f t="shared" ca="1" si="49"/>
        <v>27.444601729198233</v>
      </c>
      <c r="G1075" s="3">
        <f t="shared" ca="1" si="50"/>
        <v>27.444601729198233</v>
      </c>
    </row>
    <row r="1076" spans="5:7" x14ac:dyDescent="0.25">
      <c r="E1076" s="3">
        <f t="shared" ca="1" si="48"/>
        <v>8.825605863683228E-2</v>
      </c>
      <c r="F1076" s="3">
        <f t="shared" ca="1" si="49"/>
        <v>10.399316212975625</v>
      </c>
      <c r="G1076" s="3">
        <f t="shared" ca="1" si="50"/>
        <v>10.399316212975622</v>
      </c>
    </row>
    <row r="1077" spans="5:7" x14ac:dyDescent="0.25">
      <c r="E1077" s="3">
        <f t="shared" ca="1" si="48"/>
        <v>0.20573167331720876</v>
      </c>
      <c r="F1077" s="3">
        <f t="shared" ca="1" si="49"/>
        <v>15.763157821179032</v>
      </c>
      <c r="G1077" s="3">
        <f t="shared" ca="1" si="50"/>
        <v>15.763157821179032</v>
      </c>
    </row>
    <row r="1078" spans="5:7" x14ac:dyDescent="0.25">
      <c r="E1078" s="3">
        <f t="shared" ca="1" si="48"/>
        <v>0.87877713385734357</v>
      </c>
      <c r="F1078" s="3">
        <f t="shared" ca="1" si="49"/>
        <v>53.84831916957242</v>
      </c>
      <c r="G1078" s="3">
        <f t="shared" ca="1" si="50"/>
        <v>53.84831916957242</v>
      </c>
    </row>
    <row r="1079" spans="5:7" x14ac:dyDescent="0.25">
      <c r="E1079" s="3">
        <f t="shared" ca="1" si="48"/>
        <v>0.56089054580823183</v>
      </c>
      <c r="F1079" s="3">
        <f t="shared" ca="1" si="49"/>
        <v>29.758001554337987</v>
      </c>
      <c r="G1079" s="3">
        <f t="shared" ca="1" si="50"/>
        <v>29.758001554337987</v>
      </c>
    </row>
    <row r="1080" spans="5:7" x14ac:dyDescent="0.25">
      <c r="E1080" s="3">
        <f t="shared" ca="1" si="48"/>
        <v>0.78205477417415903</v>
      </c>
      <c r="F1080" s="3">
        <f t="shared" ca="1" si="49"/>
        <v>43.130538390036179</v>
      </c>
      <c r="G1080" s="3">
        <f t="shared" ca="1" si="50"/>
        <v>43.130538390036179</v>
      </c>
    </row>
    <row r="1081" spans="5:7" x14ac:dyDescent="0.25">
      <c r="E1081" s="3">
        <f t="shared" ca="1" si="48"/>
        <v>0.90645849618977981</v>
      </c>
      <c r="F1081" s="3">
        <f t="shared" ca="1" si="49"/>
        <v>58.542671161645799</v>
      </c>
      <c r="G1081" s="3">
        <f t="shared" ca="1" si="50"/>
        <v>58.542671161645821</v>
      </c>
    </row>
    <row r="1082" spans="5:7" x14ac:dyDescent="0.25">
      <c r="E1082" s="3">
        <f t="shared" ca="1" si="48"/>
        <v>0.38357058010055911</v>
      </c>
      <c r="F1082" s="3">
        <f t="shared" ca="1" si="49"/>
        <v>22.479091760742897</v>
      </c>
      <c r="G1082" s="3">
        <f t="shared" ca="1" si="50"/>
        <v>22.479091760742897</v>
      </c>
    </row>
    <row r="1083" spans="5:7" x14ac:dyDescent="0.25">
      <c r="E1083" s="3">
        <f t="shared" ca="1" si="48"/>
        <v>0.18377315206839018</v>
      </c>
      <c r="F1083" s="3">
        <f t="shared" ca="1" si="49"/>
        <v>14.877246290221308</v>
      </c>
      <c r="G1083" s="3">
        <f t="shared" ca="1" si="50"/>
        <v>14.877246290221287</v>
      </c>
    </row>
    <row r="1084" spans="5:7" x14ac:dyDescent="0.25">
      <c r="E1084" s="3">
        <f t="shared" ca="1" si="48"/>
        <v>0.3893989890940539</v>
      </c>
      <c r="F1084" s="3">
        <f t="shared" ca="1" si="49"/>
        <v>22.700003424772504</v>
      </c>
      <c r="G1084" s="3">
        <f t="shared" ca="1" si="50"/>
        <v>22.700003424772504</v>
      </c>
    </row>
    <row r="1085" spans="5:7" x14ac:dyDescent="0.25">
      <c r="E1085" s="3">
        <f t="shared" ca="1" si="48"/>
        <v>5.6978389418567366E-2</v>
      </c>
      <c r="F1085" s="3">
        <f t="shared" ca="1" si="49"/>
        <v>8.4137243129125352</v>
      </c>
      <c r="G1085" s="3">
        <f t="shared" ca="1" si="50"/>
        <v>8.4137243129125299</v>
      </c>
    </row>
    <row r="1086" spans="5:7" x14ac:dyDescent="0.25">
      <c r="E1086" s="3">
        <f t="shared" ca="1" si="48"/>
        <v>0.65829111518092231</v>
      </c>
      <c r="F1086" s="3">
        <f t="shared" ca="1" si="49"/>
        <v>34.684871916821052</v>
      </c>
      <c r="G1086" s="3">
        <f t="shared" ca="1" si="50"/>
        <v>34.684871916821052</v>
      </c>
    </row>
    <row r="1087" spans="5:7" x14ac:dyDescent="0.25">
      <c r="E1087" s="3">
        <f t="shared" ca="1" si="48"/>
        <v>0.69215344382598709</v>
      </c>
      <c r="F1087" s="3">
        <f t="shared" ca="1" si="49"/>
        <v>36.677122575350644</v>
      </c>
      <c r="G1087" s="3">
        <f t="shared" ca="1" si="50"/>
        <v>36.677122575350644</v>
      </c>
    </row>
    <row r="1088" spans="5:7" x14ac:dyDescent="0.25">
      <c r="E1088" s="3">
        <f t="shared" ca="1" si="48"/>
        <v>0.50381310858800654</v>
      </c>
      <c r="F1088" s="3">
        <f t="shared" ca="1" si="49"/>
        <v>27.248881935358099</v>
      </c>
      <c r="G1088" s="3">
        <f t="shared" ca="1" si="50"/>
        <v>27.248881935358114</v>
      </c>
    </row>
    <row r="1089" spans="5:7" x14ac:dyDescent="0.25">
      <c r="E1089" s="3">
        <f t="shared" ca="1" si="48"/>
        <v>0.7827704328688877</v>
      </c>
      <c r="F1089" s="3">
        <f t="shared" ca="1" si="49"/>
        <v>43.191270002636244</v>
      </c>
      <c r="G1089" s="3">
        <f t="shared" ca="1" si="50"/>
        <v>43.191270002636259</v>
      </c>
    </row>
    <row r="1090" spans="5:7" x14ac:dyDescent="0.25">
      <c r="E1090" s="3">
        <f t="shared" ca="1" si="48"/>
        <v>0.17500953340114223</v>
      </c>
      <c r="F1090" s="3">
        <f t="shared" ca="1" si="49"/>
        <v>14.514554662900835</v>
      </c>
      <c r="G1090" s="3">
        <f t="shared" ca="1" si="50"/>
        <v>14.514554662900849</v>
      </c>
    </row>
    <row r="1091" spans="5:7" x14ac:dyDescent="0.25">
      <c r="E1091" s="3">
        <f t="shared" ref="E1091:E1154" ca="1" si="51">RAND()</f>
        <v>0.55849034445402368</v>
      </c>
      <c r="F1091" s="3">
        <f t="shared" ca="1" si="49"/>
        <v>29.647956517698177</v>
      </c>
      <c r="G1091" s="3">
        <f t="shared" ca="1" si="50"/>
        <v>29.647956517698177</v>
      </c>
    </row>
    <row r="1092" spans="5:7" x14ac:dyDescent="0.25">
      <c r="E1092" s="3">
        <f t="shared" ca="1" si="51"/>
        <v>0.27525004702156486</v>
      </c>
      <c r="F1092" s="3">
        <f t="shared" ref="F1092:F1155" ca="1" si="52">$C$3-$C$4*LN(_xlfn.NORM.S.INV(1-E1092/2)^2)</f>
        <v>18.431439052037533</v>
      </c>
      <c r="G1092" s="3">
        <f t="shared" ref="G1092:G1155" ca="1" si="53">$C$3-$C$4*LN(2*_xlfn.GAMMA.INV(1-E1092,0.5,1))</f>
        <v>18.431439052037533</v>
      </c>
    </row>
    <row r="1093" spans="5:7" x14ac:dyDescent="0.25">
      <c r="E1093" s="3">
        <f t="shared" ca="1" si="51"/>
        <v>0.30359164611870493</v>
      </c>
      <c r="F1093" s="3">
        <f t="shared" ca="1" si="52"/>
        <v>19.489593943209407</v>
      </c>
      <c r="G1093" s="3">
        <f t="shared" ca="1" si="53"/>
        <v>19.48959394320941</v>
      </c>
    </row>
    <row r="1094" spans="5:7" x14ac:dyDescent="0.25">
      <c r="E1094" s="3">
        <f t="shared" ca="1" si="51"/>
        <v>0.60140350956299038</v>
      </c>
      <c r="F1094" s="3">
        <f t="shared" ca="1" si="52"/>
        <v>31.688367454734074</v>
      </c>
      <c r="G1094" s="3">
        <f t="shared" ca="1" si="53"/>
        <v>31.688367454734077</v>
      </c>
    </row>
    <row r="1095" spans="5:7" x14ac:dyDescent="0.25">
      <c r="E1095" s="3">
        <f t="shared" ca="1" si="51"/>
        <v>3.1162291310569246E-2</v>
      </c>
      <c r="F1095" s="3">
        <f t="shared" ca="1" si="52"/>
        <v>6.17981576520895</v>
      </c>
      <c r="G1095" s="3">
        <f t="shared" ca="1" si="53"/>
        <v>6.1798157652089643</v>
      </c>
    </row>
    <row r="1096" spans="5:7" x14ac:dyDescent="0.25">
      <c r="E1096" s="3">
        <f t="shared" ca="1" si="51"/>
        <v>0.74670369429067507</v>
      </c>
      <c r="F1096" s="3">
        <f t="shared" ca="1" si="52"/>
        <v>40.342475163784918</v>
      </c>
      <c r="G1096" s="3">
        <f t="shared" ca="1" si="53"/>
        <v>40.342475163784925</v>
      </c>
    </row>
    <row r="1097" spans="5:7" x14ac:dyDescent="0.25">
      <c r="E1097" s="3">
        <f t="shared" ca="1" si="51"/>
        <v>0.43853358963599864</v>
      </c>
      <c r="F1097" s="3">
        <f t="shared" ca="1" si="52"/>
        <v>24.595683681728865</v>
      </c>
      <c r="G1097" s="3">
        <f t="shared" ca="1" si="53"/>
        <v>24.595683681728858</v>
      </c>
    </row>
    <row r="1098" spans="5:7" x14ac:dyDescent="0.25">
      <c r="E1098" s="3">
        <f t="shared" ca="1" si="51"/>
        <v>0.71991738295736019</v>
      </c>
      <c r="F1098" s="3">
        <f t="shared" ca="1" si="52"/>
        <v>38.46140443268542</v>
      </c>
      <c r="G1098" s="3">
        <f t="shared" ca="1" si="53"/>
        <v>38.46140443268542</v>
      </c>
    </row>
    <row r="1099" spans="5:7" x14ac:dyDescent="0.25">
      <c r="E1099" s="3">
        <f t="shared" ca="1" si="51"/>
        <v>0.9970320744579434</v>
      </c>
      <c r="F1099" s="3">
        <f t="shared" ca="1" si="52"/>
        <v>120.69377087897328</v>
      </c>
      <c r="G1099" s="3">
        <f t="shared" ca="1" si="53"/>
        <v>120.69377087897395</v>
      </c>
    </row>
    <row r="1100" spans="5:7" x14ac:dyDescent="0.25">
      <c r="E1100" s="3">
        <f t="shared" ca="1" si="51"/>
        <v>0.35554859663519067</v>
      </c>
      <c r="F1100" s="3">
        <f t="shared" ca="1" si="52"/>
        <v>21.425108044430999</v>
      </c>
      <c r="G1100" s="3">
        <f t="shared" ca="1" si="53"/>
        <v>21.425108044431035</v>
      </c>
    </row>
    <row r="1101" spans="5:7" x14ac:dyDescent="0.25">
      <c r="E1101" s="3">
        <f t="shared" ca="1" si="51"/>
        <v>0.33491970232743806</v>
      </c>
      <c r="F1101" s="3">
        <f t="shared" ca="1" si="52"/>
        <v>20.655250766395639</v>
      </c>
      <c r="G1101" s="3">
        <f t="shared" ca="1" si="53"/>
        <v>20.655250766395621</v>
      </c>
    </row>
    <row r="1102" spans="5:7" x14ac:dyDescent="0.25">
      <c r="E1102" s="3">
        <f t="shared" ca="1" si="51"/>
        <v>0.72286812962768132</v>
      </c>
      <c r="F1102" s="3">
        <f t="shared" ca="1" si="52"/>
        <v>38.660335345760423</v>
      </c>
      <c r="G1102" s="3">
        <f t="shared" ca="1" si="53"/>
        <v>38.660335345760423</v>
      </c>
    </row>
    <row r="1103" spans="5:7" x14ac:dyDescent="0.25">
      <c r="E1103" s="3">
        <f t="shared" ca="1" si="51"/>
        <v>0.51021017439408034</v>
      </c>
      <c r="F1103" s="3">
        <f t="shared" ca="1" si="52"/>
        <v>27.519947569034855</v>
      </c>
      <c r="G1103" s="3">
        <f t="shared" ca="1" si="53"/>
        <v>27.519947569034859</v>
      </c>
    </row>
    <row r="1104" spans="5:7" x14ac:dyDescent="0.25">
      <c r="E1104" s="3">
        <f t="shared" ca="1" si="51"/>
        <v>0.75764564637534759</v>
      </c>
      <c r="F1104" s="3">
        <f t="shared" ca="1" si="52"/>
        <v>41.164288151236732</v>
      </c>
      <c r="G1104" s="3">
        <f t="shared" ca="1" si="53"/>
        <v>41.16428815123674</v>
      </c>
    </row>
    <row r="1105" spans="5:7" x14ac:dyDescent="0.25">
      <c r="E1105" s="3">
        <f t="shared" ca="1" si="51"/>
        <v>7.4718700895428647E-3</v>
      </c>
      <c r="F1105" s="3">
        <f t="shared" ca="1" si="52"/>
        <v>2.2885926754683723</v>
      </c>
      <c r="G1105" s="3">
        <f t="shared" ca="1" si="53"/>
        <v>2.2885926754683688</v>
      </c>
    </row>
    <row r="1106" spans="5:7" x14ac:dyDescent="0.25">
      <c r="E1106" s="3">
        <f t="shared" ca="1" si="51"/>
        <v>0.86424369924124123</v>
      </c>
      <c r="F1106" s="3">
        <f t="shared" ca="1" si="52"/>
        <v>51.792319730293556</v>
      </c>
      <c r="G1106" s="3">
        <f t="shared" ca="1" si="53"/>
        <v>51.792319730293556</v>
      </c>
    </row>
    <row r="1107" spans="5:7" x14ac:dyDescent="0.25">
      <c r="E1107" s="3">
        <f t="shared" ca="1" si="51"/>
        <v>0.97436830803299568</v>
      </c>
      <c r="F1107" s="3">
        <f t="shared" ca="1" si="52"/>
        <v>81.883321899963789</v>
      </c>
      <c r="G1107" s="3">
        <f t="shared" ca="1" si="53"/>
        <v>81.883321899963804</v>
      </c>
    </row>
    <row r="1108" spans="5:7" x14ac:dyDescent="0.25">
      <c r="E1108" s="3">
        <f t="shared" ca="1" si="51"/>
        <v>0.84013079343148411</v>
      </c>
      <c r="F1108" s="3">
        <f t="shared" ca="1" si="52"/>
        <v>48.815192684057273</v>
      </c>
      <c r="G1108" s="3">
        <f t="shared" ca="1" si="53"/>
        <v>48.81519268405728</v>
      </c>
    </row>
    <row r="1109" spans="5:7" x14ac:dyDescent="0.25">
      <c r="E1109" s="3">
        <f t="shared" ca="1" si="51"/>
        <v>0.74551360855716853</v>
      </c>
      <c r="F1109" s="3">
        <f t="shared" ca="1" si="52"/>
        <v>40.255091112351963</v>
      </c>
      <c r="G1109" s="3">
        <f t="shared" ca="1" si="53"/>
        <v>40.255091112351963</v>
      </c>
    </row>
    <row r="1110" spans="5:7" x14ac:dyDescent="0.25">
      <c r="E1110" s="3">
        <f t="shared" ca="1" si="51"/>
        <v>0.15185589070819772</v>
      </c>
      <c r="F1110" s="3">
        <f t="shared" ca="1" si="52"/>
        <v>13.524051759580207</v>
      </c>
      <c r="G1110" s="3">
        <f t="shared" ca="1" si="53"/>
        <v>13.524051759580207</v>
      </c>
    </row>
    <row r="1111" spans="5:7" x14ac:dyDescent="0.25">
      <c r="E1111" s="3">
        <f t="shared" ca="1" si="51"/>
        <v>3.5475486458695249E-2</v>
      </c>
      <c r="F1111" s="3">
        <f t="shared" ca="1" si="52"/>
        <v>6.6203832127133388</v>
      </c>
      <c r="G1111" s="3">
        <f t="shared" ca="1" si="53"/>
        <v>6.6203832127133371</v>
      </c>
    </row>
    <row r="1112" spans="5:7" x14ac:dyDescent="0.25">
      <c r="E1112" s="3">
        <f t="shared" ca="1" si="51"/>
        <v>0.11258090262947362</v>
      </c>
      <c r="F1112" s="3">
        <f t="shared" ca="1" si="52"/>
        <v>11.690199853518116</v>
      </c>
      <c r="G1112" s="3">
        <f t="shared" ca="1" si="53"/>
        <v>11.690199853518106</v>
      </c>
    </row>
    <row r="1113" spans="5:7" x14ac:dyDescent="0.25">
      <c r="E1113" s="3">
        <f t="shared" ca="1" si="51"/>
        <v>0.67527286261239106</v>
      </c>
      <c r="F1113" s="3">
        <f t="shared" ca="1" si="52"/>
        <v>35.661253410226919</v>
      </c>
      <c r="G1113" s="3">
        <f t="shared" ca="1" si="53"/>
        <v>35.661253410226919</v>
      </c>
    </row>
    <row r="1114" spans="5:7" x14ac:dyDescent="0.25">
      <c r="E1114" s="3">
        <f t="shared" ca="1" si="51"/>
        <v>0.53126011616042823</v>
      </c>
      <c r="F1114" s="3">
        <f t="shared" ca="1" si="52"/>
        <v>28.428885001759099</v>
      </c>
      <c r="G1114" s="3">
        <f t="shared" ca="1" si="53"/>
        <v>28.428885001759099</v>
      </c>
    </row>
    <row r="1115" spans="5:7" x14ac:dyDescent="0.25">
      <c r="E1115" s="3">
        <f t="shared" ca="1" si="51"/>
        <v>0.3173393160607777</v>
      </c>
      <c r="F1115" s="3">
        <f t="shared" ca="1" si="52"/>
        <v>20.001071508884426</v>
      </c>
      <c r="G1115" s="3">
        <f t="shared" ca="1" si="53"/>
        <v>20.001071508884387</v>
      </c>
    </row>
    <row r="1116" spans="5:7" x14ac:dyDescent="0.25">
      <c r="E1116" s="3">
        <f t="shared" ca="1" si="51"/>
        <v>0.74058480150254757</v>
      </c>
      <c r="F1116" s="3">
        <f t="shared" ca="1" si="52"/>
        <v>39.8971678377806</v>
      </c>
      <c r="G1116" s="3">
        <f t="shared" ca="1" si="53"/>
        <v>39.8971678377806</v>
      </c>
    </row>
    <row r="1117" spans="5:7" x14ac:dyDescent="0.25">
      <c r="E1117" s="3">
        <f t="shared" ca="1" si="51"/>
        <v>0.98879644860194105</v>
      </c>
      <c r="F1117" s="3">
        <f t="shared" ca="1" si="52"/>
        <v>96.782604437237978</v>
      </c>
      <c r="G1117" s="3">
        <f t="shared" ca="1" si="53"/>
        <v>96.782604437237808</v>
      </c>
    </row>
    <row r="1118" spans="5:7" x14ac:dyDescent="0.25">
      <c r="E1118" s="3">
        <f t="shared" ca="1" si="51"/>
        <v>0.66427312342836209</v>
      </c>
      <c r="F1118" s="3">
        <f t="shared" ca="1" si="52"/>
        <v>35.023918572072184</v>
      </c>
      <c r="G1118" s="3">
        <f t="shared" ca="1" si="53"/>
        <v>35.023918572072184</v>
      </c>
    </row>
    <row r="1119" spans="5:7" x14ac:dyDescent="0.25">
      <c r="E1119" s="3">
        <f t="shared" ca="1" si="51"/>
        <v>0.25231193131246232</v>
      </c>
      <c r="F1119" s="3">
        <f t="shared" ca="1" si="52"/>
        <v>17.566616679177269</v>
      </c>
      <c r="G1119" s="3">
        <f t="shared" ca="1" si="53"/>
        <v>17.566616679177276</v>
      </c>
    </row>
    <row r="1120" spans="5:7" x14ac:dyDescent="0.25">
      <c r="E1120" s="3">
        <f t="shared" ca="1" si="51"/>
        <v>0.45408050399444055</v>
      </c>
      <c r="F1120" s="3">
        <f t="shared" ca="1" si="52"/>
        <v>25.211197695756827</v>
      </c>
      <c r="G1120" s="3">
        <f t="shared" ca="1" si="53"/>
        <v>25.211197695756844</v>
      </c>
    </row>
    <row r="1121" spans="5:7" x14ac:dyDescent="0.25">
      <c r="E1121" s="3">
        <f t="shared" ca="1" si="51"/>
        <v>0.29997643379812355</v>
      </c>
      <c r="F1121" s="3">
        <f t="shared" ca="1" si="52"/>
        <v>19.354985365071212</v>
      </c>
      <c r="G1121" s="3">
        <f t="shared" ca="1" si="53"/>
        <v>19.354985365071229</v>
      </c>
    </row>
    <row r="1122" spans="5:7" x14ac:dyDescent="0.25">
      <c r="E1122" s="3">
        <f t="shared" ca="1" si="51"/>
        <v>0.73635610169355059</v>
      </c>
      <c r="F1122" s="3">
        <f t="shared" ca="1" si="52"/>
        <v>39.595057717452718</v>
      </c>
      <c r="G1122" s="3">
        <f t="shared" ca="1" si="53"/>
        <v>39.595057717452711</v>
      </c>
    </row>
    <row r="1123" spans="5:7" x14ac:dyDescent="0.25">
      <c r="E1123" s="3">
        <f t="shared" ca="1" si="51"/>
        <v>0.88943760471924793</v>
      </c>
      <c r="F1123" s="3">
        <f t="shared" ca="1" si="52"/>
        <v>55.517008636479218</v>
      </c>
      <c r="G1123" s="3">
        <f t="shared" ca="1" si="53"/>
        <v>55.517008636479204</v>
      </c>
    </row>
    <row r="1124" spans="5:7" x14ac:dyDescent="0.25">
      <c r="E1124" s="3">
        <f t="shared" ca="1" si="51"/>
        <v>0.95747345895435587</v>
      </c>
      <c r="F1124" s="3">
        <f t="shared" ca="1" si="52"/>
        <v>72.764511052224364</v>
      </c>
      <c r="G1124" s="3">
        <f t="shared" ca="1" si="53"/>
        <v>72.764511052224364</v>
      </c>
    </row>
    <row r="1125" spans="5:7" x14ac:dyDescent="0.25">
      <c r="E1125" s="3">
        <f t="shared" ca="1" si="51"/>
        <v>0.41852476549552953</v>
      </c>
      <c r="F1125" s="3">
        <f t="shared" ca="1" si="52"/>
        <v>23.815586601360696</v>
      </c>
      <c r="G1125" s="3">
        <f t="shared" ca="1" si="53"/>
        <v>23.815586601360696</v>
      </c>
    </row>
    <row r="1126" spans="5:7" x14ac:dyDescent="0.25">
      <c r="E1126" s="3">
        <f t="shared" ca="1" si="51"/>
        <v>0.80269122545895122</v>
      </c>
      <c r="F1126" s="3">
        <f t="shared" ca="1" si="52"/>
        <v>44.962972191107966</v>
      </c>
      <c r="G1126" s="3">
        <f t="shared" ca="1" si="53"/>
        <v>44.962972191107951</v>
      </c>
    </row>
    <row r="1127" spans="5:7" x14ac:dyDescent="0.25">
      <c r="E1127" s="3">
        <f t="shared" ca="1" si="51"/>
        <v>0.93836990893430428</v>
      </c>
      <c r="F1127" s="3">
        <f t="shared" ca="1" si="52"/>
        <v>66.076718847871732</v>
      </c>
      <c r="G1127" s="3">
        <f t="shared" ca="1" si="53"/>
        <v>66.076718847871732</v>
      </c>
    </row>
    <row r="1128" spans="5:7" x14ac:dyDescent="0.25">
      <c r="E1128" s="3">
        <f t="shared" ca="1" si="51"/>
        <v>0.48031193432145558</v>
      </c>
      <c r="F1128" s="3">
        <f t="shared" ca="1" si="52"/>
        <v>26.27159651904126</v>
      </c>
      <c r="G1128" s="3">
        <f t="shared" ca="1" si="53"/>
        <v>26.271596519041275</v>
      </c>
    </row>
    <row r="1129" spans="5:7" x14ac:dyDescent="0.25">
      <c r="E1129" s="3">
        <f t="shared" ca="1" si="51"/>
        <v>0.32438542794411473</v>
      </c>
      <c r="F1129" s="3">
        <f t="shared" ca="1" si="52"/>
        <v>20.263167310188159</v>
      </c>
      <c r="G1129" s="3">
        <f t="shared" ca="1" si="53"/>
        <v>20.263167310188159</v>
      </c>
    </row>
    <row r="1130" spans="5:7" x14ac:dyDescent="0.25">
      <c r="E1130" s="3">
        <f t="shared" ca="1" si="51"/>
        <v>0.41957011230621266</v>
      </c>
      <c r="F1130" s="3">
        <f t="shared" ca="1" si="52"/>
        <v>23.856038159838747</v>
      </c>
      <c r="G1130" s="3">
        <f t="shared" ca="1" si="53"/>
        <v>23.856038159838743</v>
      </c>
    </row>
    <row r="1131" spans="5:7" x14ac:dyDescent="0.25">
      <c r="E1131" s="3">
        <f t="shared" ca="1" si="51"/>
        <v>0.65428916778256752</v>
      </c>
      <c r="F1131" s="3">
        <f t="shared" ca="1" si="52"/>
        <v>34.460887896835132</v>
      </c>
      <c r="G1131" s="3">
        <f t="shared" ca="1" si="53"/>
        <v>34.460887896835132</v>
      </c>
    </row>
    <row r="1132" spans="5:7" x14ac:dyDescent="0.25">
      <c r="E1132" s="3">
        <f t="shared" ca="1" si="51"/>
        <v>0.81854484449244447</v>
      </c>
      <c r="F1132" s="3">
        <f t="shared" ca="1" si="52"/>
        <v>46.499853500984294</v>
      </c>
      <c r="G1132" s="3">
        <f t="shared" ca="1" si="53"/>
        <v>46.499853500984287</v>
      </c>
    </row>
    <row r="1133" spans="5:7" x14ac:dyDescent="0.25">
      <c r="E1133" s="3">
        <f t="shared" ca="1" si="51"/>
        <v>0.31947399868691406</v>
      </c>
      <c r="F1133" s="3">
        <f t="shared" ca="1" si="52"/>
        <v>20.080470672165884</v>
      </c>
      <c r="G1133" s="3">
        <f t="shared" ca="1" si="53"/>
        <v>20.080470672165927</v>
      </c>
    </row>
    <row r="1134" spans="5:7" x14ac:dyDescent="0.25">
      <c r="E1134" s="3">
        <f t="shared" ca="1" si="51"/>
        <v>0.5481205175488032</v>
      </c>
      <c r="F1134" s="3">
        <f t="shared" ca="1" si="52"/>
        <v>29.177503611700434</v>
      </c>
      <c r="G1134" s="3">
        <f t="shared" ca="1" si="53"/>
        <v>29.177503611700438</v>
      </c>
    </row>
    <row r="1135" spans="5:7" x14ac:dyDescent="0.25">
      <c r="E1135" s="3">
        <f t="shared" ca="1" si="51"/>
        <v>0.2842690446873164</v>
      </c>
      <c r="F1135" s="3">
        <f t="shared" ca="1" si="52"/>
        <v>18.76905313985791</v>
      </c>
      <c r="G1135" s="3">
        <f t="shared" ca="1" si="53"/>
        <v>18.76905313985791</v>
      </c>
    </row>
    <row r="1136" spans="5:7" x14ac:dyDescent="0.25">
      <c r="E1136" s="3">
        <f t="shared" ca="1" si="51"/>
        <v>0.10093989713552887</v>
      </c>
      <c r="F1136" s="3">
        <f t="shared" ca="1" si="52"/>
        <v>11.092021685361471</v>
      </c>
      <c r="G1136" s="3">
        <f t="shared" ca="1" si="53"/>
        <v>11.092021685361468</v>
      </c>
    </row>
    <row r="1137" spans="5:7" x14ac:dyDescent="0.25">
      <c r="E1137" s="3">
        <f t="shared" ca="1" si="51"/>
        <v>1.2140361829346191E-2</v>
      </c>
      <c r="F1137" s="3">
        <f t="shared" ca="1" si="52"/>
        <v>3.4489862284544408</v>
      </c>
      <c r="G1137" s="3">
        <f t="shared" ca="1" si="53"/>
        <v>3.4489862284544586</v>
      </c>
    </row>
    <row r="1138" spans="5:7" x14ac:dyDescent="0.25">
      <c r="E1138" s="3">
        <f t="shared" ca="1" si="51"/>
        <v>0.25320778187823001</v>
      </c>
      <c r="F1138" s="3">
        <f t="shared" ca="1" si="52"/>
        <v>17.600602059544556</v>
      </c>
      <c r="G1138" s="3">
        <f t="shared" ca="1" si="53"/>
        <v>17.600602059544556</v>
      </c>
    </row>
    <row r="1139" spans="5:7" x14ac:dyDescent="0.25">
      <c r="E1139" s="3">
        <f t="shared" ca="1" si="51"/>
        <v>0.10610143267461314</v>
      </c>
      <c r="F1139" s="3">
        <f t="shared" ca="1" si="52"/>
        <v>11.361195495682608</v>
      </c>
      <c r="G1139" s="3">
        <f t="shared" ca="1" si="53"/>
        <v>11.361195495682596</v>
      </c>
    </row>
    <row r="1140" spans="5:7" x14ac:dyDescent="0.25">
      <c r="E1140" s="3">
        <f t="shared" ca="1" si="51"/>
        <v>0.2678725604896528</v>
      </c>
      <c r="F1140" s="3">
        <f t="shared" ca="1" si="52"/>
        <v>18.154385581264489</v>
      </c>
      <c r="G1140" s="3">
        <f t="shared" ca="1" si="53"/>
        <v>18.154385581264492</v>
      </c>
    </row>
    <row r="1141" spans="5:7" x14ac:dyDescent="0.25">
      <c r="E1141" s="3">
        <f t="shared" ca="1" si="51"/>
        <v>0.46039130549003515</v>
      </c>
      <c r="F1141" s="3">
        <f t="shared" ca="1" si="52"/>
        <v>25.46366388156429</v>
      </c>
      <c r="G1141" s="3">
        <f t="shared" ca="1" si="53"/>
        <v>25.463663881564301</v>
      </c>
    </row>
    <row r="1142" spans="5:7" x14ac:dyDescent="0.25">
      <c r="E1142" s="3">
        <f t="shared" ca="1" si="51"/>
        <v>9.0348722699092887E-2</v>
      </c>
      <c r="F1142" s="3">
        <f t="shared" ca="1" si="52"/>
        <v>10.516997926677837</v>
      </c>
      <c r="G1142" s="3">
        <f t="shared" ca="1" si="53"/>
        <v>10.516997926677828</v>
      </c>
    </row>
    <row r="1143" spans="5:7" x14ac:dyDescent="0.25">
      <c r="E1143" s="3">
        <f t="shared" ca="1" si="51"/>
        <v>0.46518021044807634</v>
      </c>
      <c r="F1143" s="3">
        <f t="shared" ca="1" si="52"/>
        <v>25.656324146835004</v>
      </c>
      <c r="G1143" s="3">
        <f t="shared" ca="1" si="53"/>
        <v>25.656324146835018</v>
      </c>
    </row>
    <row r="1144" spans="5:7" x14ac:dyDescent="0.25">
      <c r="E1144" s="3">
        <f t="shared" ca="1" si="51"/>
        <v>0.76911405935356059</v>
      </c>
      <c r="F1144" s="3">
        <f t="shared" ca="1" si="52"/>
        <v>42.063716001225984</v>
      </c>
      <c r="G1144" s="3">
        <f t="shared" ca="1" si="53"/>
        <v>42.063716001225984</v>
      </c>
    </row>
    <row r="1145" spans="5:7" x14ac:dyDescent="0.25">
      <c r="E1145" s="3">
        <f t="shared" ca="1" si="51"/>
        <v>0.32857739914158768</v>
      </c>
      <c r="F1145" s="3">
        <f t="shared" ca="1" si="52"/>
        <v>20.419142183927601</v>
      </c>
      <c r="G1145" s="3">
        <f t="shared" ca="1" si="53"/>
        <v>20.419142183927601</v>
      </c>
    </row>
    <row r="1146" spans="5:7" x14ac:dyDescent="0.25">
      <c r="E1146" s="3">
        <f t="shared" ca="1" si="51"/>
        <v>0.34145923432442915</v>
      </c>
      <c r="F1146" s="3">
        <f t="shared" ca="1" si="52"/>
        <v>20.898930296737984</v>
      </c>
      <c r="G1146" s="3">
        <f t="shared" ca="1" si="53"/>
        <v>20.898930296737984</v>
      </c>
    </row>
    <row r="1147" spans="5:7" x14ac:dyDescent="0.25">
      <c r="E1147" s="3">
        <f t="shared" ca="1" si="51"/>
        <v>0.64437599768527176</v>
      </c>
      <c r="F1147" s="3">
        <f t="shared" ca="1" si="52"/>
        <v>33.915442383124557</v>
      </c>
      <c r="G1147" s="3">
        <f t="shared" ca="1" si="53"/>
        <v>33.91544238312455</v>
      </c>
    </row>
    <row r="1148" spans="5:7" x14ac:dyDescent="0.25">
      <c r="E1148" s="3">
        <f t="shared" ca="1" si="51"/>
        <v>0.2604056766334375</v>
      </c>
      <c r="F1148" s="3">
        <f t="shared" ca="1" si="52"/>
        <v>17.872981819520763</v>
      </c>
      <c r="G1148" s="3">
        <f t="shared" ca="1" si="53"/>
        <v>17.872981819520763</v>
      </c>
    </row>
    <row r="1149" spans="5:7" x14ac:dyDescent="0.25">
      <c r="E1149" s="3">
        <f t="shared" ca="1" si="51"/>
        <v>0.91308140747812416</v>
      </c>
      <c r="F1149" s="3">
        <f t="shared" ca="1" si="52"/>
        <v>59.870140819455607</v>
      </c>
      <c r="G1149" s="3">
        <f t="shared" ca="1" si="53"/>
        <v>59.870140819455607</v>
      </c>
    </row>
    <row r="1150" spans="5:7" x14ac:dyDescent="0.25">
      <c r="E1150" s="3">
        <f t="shared" ca="1" si="51"/>
        <v>0.65931937587499745</v>
      </c>
      <c r="F1150" s="3">
        <f t="shared" ca="1" si="52"/>
        <v>34.742785707245197</v>
      </c>
      <c r="G1150" s="3">
        <f t="shared" ca="1" si="53"/>
        <v>34.742785707245204</v>
      </c>
    </row>
    <row r="1151" spans="5:7" x14ac:dyDescent="0.25">
      <c r="E1151" s="3">
        <f t="shared" ca="1" si="51"/>
        <v>8.2475258714159505E-2</v>
      </c>
      <c r="F1151" s="3">
        <f t="shared" ca="1" si="52"/>
        <v>10.066299255613071</v>
      </c>
      <c r="G1151" s="3">
        <f t="shared" ca="1" si="53"/>
        <v>10.066299255613062</v>
      </c>
    </row>
    <row r="1152" spans="5:7" x14ac:dyDescent="0.25">
      <c r="E1152" s="3">
        <f t="shared" ca="1" si="51"/>
        <v>0.84050823031842403</v>
      </c>
      <c r="F1152" s="3">
        <f t="shared" ca="1" si="52"/>
        <v>48.858319761457565</v>
      </c>
      <c r="G1152" s="3">
        <f t="shared" ca="1" si="53"/>
        <v>48.858319761457551</v>
      </c>
    </row>
    <row r="1153" spans="5:7" x14ac:dyDescent="0.25">
      <c r="E1153" s="3">
        <f t="shared" ca="1" si="51"/>
        <v>0.13569134164410712</v>
      </c>
      <c r="F1153" s="3">
        <f t="shared" ca="1" si="52"/>
        <v>12.797525837005503</v>
      </c>
      <c r="G1153" s="3">
        <f t="shared" ca="1" si="53"/>
        <v>12.797525837005496</v>
      </c>
    </row>
    <row r="1154" spans="5:7" x14ac:dyDescent="0.25">
      <c r="E1154" s="3">
        <f t="shared" ca="1" si="51"/>
        <v>0.519117874375295</v>
      </c>
      <c r="F1154" s="3">
        <f t="shared" ca="1" si="52"/>
        <v>27.901302174443487</v>
      </c>
      <c r="G1154" s="3">
        <f t="shared" ca="1" si="53"/>
        <v>27.901302174443487</v>
      </c>
    </row>
    <row r="1155" spans="5:7" x14ac:dyDescent="0.25">
      <c r="E1155" s="3">
        <f t="shared" ref="E1155:E1218" ca="1" si="54">RAND()</f>
        <v>0.34732352744002881</v>
      </c>
      <c r="F1155" s="3">
        <f t="shared" ca="1" si="52"/>
        <v>21.117713219900477</v>
      </c>
      <c r="G1155" s="3">
        <f t="shared" ca="1" si="53"/>
        <v>21.117713219900477</v>
      </c>
    </row>
    <row r="1156" spans="5:7" x14ac:dyDescent="0.25">
      <c r="E1156" s="3">
        <f t="shared" ca="1" si="54"/>
        <v>0.20792022278213118</v>
      </c>
      <c r="F1156" s="3">
        <f t="shared" ref="F1156:F1219" ca="1" si="55">$C$3-$C$4*LN(_xlfn.NORM.S.INV(1-E1156/2)^2)</f>
        <v>15.849921712375252</v>
      </c>
      <c r="G1156" s="3">
        <f t="shared" ref="G1156:G1219" ca="1" si="56">$C$3-$C$4*LN(2*_xlfn.GAMMA.INV(1-E1156,0.5,1))</f>
        <v>15.849921712375259</v>
      </c>
    </row>
    <row r="1157" spans="5:7" x14ac:dyDescent="0.25">
      <c r="E1157" s="3">
        <f t="shared" ca="1" si="54"/>
        <v>0.95249387913756067</v>
      </c>
      <c r="F1157" s="3">
        <f t="shared" ca="1" si="55"/>
        <v>70.769251404659812</v>
      </c>
      <c r="G1157" s="3">
        <f t="shared" ca="1" si="56"/>
        <v>70.769251404659855</v>
      </c>
    </row>
    <row r="1158" spans="5:7" x14ac:dyDescent="0.25">
      <c r="E1158" s="3">
        <f t="shared" ca="1" si="54"/>
        <v>0.43538959234769181</v>
      </c>
      <c r="F1158" s="3">
        <f t="shared" ca="1" si="55"/>
        <v>24.472254173279502</v>
      </c>
      <c r="G1158" s="3">
        <f t="shared" ca="1" si="56"/>
        <v>24.472254173279502</v>
      </c>
    </row>
    <row r="1159" spans="5:7" x14ac:dyDescent="0.25">
      <c r="E1159" s="3">
        <f t="shared" ca="1" si="54"/>
        <v>0.44020158299527501</v>
      </c>
      <c r="F1159" s="3">
        <f t="shared" ca="1" si="55"/>
        <v>24.66130429674643</v>
      </c>
      <c r="G1159" s="3">
        <f t="shared" ca="1" si="56"/>
        <v>24.661304296746433</v>
      </c>
    </row>
    <row r="1160" spans="5:7" x14ac:dyDescent="0.25">
      <c r="E1160" s="3">
        <f t="shared" ca="1" si="54"/>
        <v>0.8822498669086356</v>
      </c>
      <c r="F1160" s="3">
        <f t="shared" ca="1" si="55"/>
        <v>54.375462757392654</v>
      </c>
      <c r="G1160" s="3">
        <f t="shared" ca="1" si="56"/>
        <v>54.375462757392661</v>
      </c>
    </row>
    <row r="1161" spans="5:7" x14ac:dyDescent="0.25">
      <c r="E1161" s="3">
        <f t="shared" ca="1" si="54"/>
        <v>0.53214930081275758</v>
      </c>
      <c r="F1161" s="3">
        <f t="shared" ca="1" si="55"/>
        <v>28.467887813818827</v>
      </c>
      <c r="G1161" s="3">
        <f t="shared" ca="1" si="56"/>
        <v>28.467887813818827</v>
      </c>
    </row>
    <row r="1162" spans="5:7" x14ac:dyDescent="0.25">
      <c r="E1162" s="3">
        <f t="shared" ca="1" si="54"/>
        <v>0.94731391771072271</v>
      </c>
      <c r="F1162" s="3">
        <f t="shared" ca="1" si="55"/>
        <v>68.903930785461483</v>
      </c>
      <c r="G1162" s="3">
        <f t="shared" ca="1" si="56"/>
        <v>68.903930785461455</v>
      </c>
    </row>
    <row r="1163" spans="5:7" x14ac:dyDescent="0.25">
      <c r="E1163" s="3">
        <f t="shared" ca="1" si="54"/>
        <v>0.37515145705776409</v>
      </c>
      <c r="F1163" s="3">
        <f t="shared" ca="1" si="55"/>
        <v>22.161120214281315</v>
      </c>
      <c r="G1163" s="3">
        <f t="shared" ca="1" si="56"/>
        <v>22.161120214281315</v>
      </c>
    </row>
    <row r="1164" spans="5:7" x14ac:dyDescent="0.25">
      <c r="E1164" s="3">
        <f t="shared" ca="1" si="54"/>
        <v>0.22272369736530728</v>
      </c>
      <c r="F1164" s="3">
        <f t="shared" ca="1" si="55"/>
        <v>16.430756578499555</v>
      </c>
      <c r="G1164" s="3">
        <f t="shared" ca="1" si="56"/>
        <v>16.430756578499555</v>
      </c>
    </row>
    <row r="1165" spans="5:7" x14ac:dyDescent="0.25">
      <c r="E1165" s="3">
        <f t="shared" ca="1" si="54"/>
        <v>6.4302971379081475E-2</v>
      </c>
      <c r="F1165" s="3">
        <f t="shared" ca="1" si="55"/>
        <v>8.9259443614215552</v>
      </c>
      <c r="G1165" s="3">
        <f t="shared" ca="1" si="56"/>
        <v>8.9259443614215606</v>
      </c>
    </row>
    <row r="1166" spans="5:7" x14ac:dyDescent="0.25">
      <c r="E1166" s="3">
        <f t="shared" ca="1" si="54"/>
        <v>3.728199900302076E-2</v>
      </c>
      <c r="F1166" s="3">
        <f t="shared" ca="1" si="55"/>
        <v>6.7943518866507233</v>
      </c>
      <c r="G1166" s="3">
        <f t="shared" ca="1" si="56"/>
        <v>6.7943518866507091</v>
      </c>
    </row>
    <row r="1167" spans="5:7" x14ac:dyDescent="0.25">
      <c r="E1167" s="3">
        <f t="shared" ca="1" si="54"/>
        <v>0.92487856621505005</v>
      </c>
      <c r="F1167" s="3">
        <f t="shared" ca="1" si="55"/>
        <v>62.504787920672868</v>
      </c>
      <c r="G1167" s="3">
        <f t="shared" ca="1" si="56"/>
        <v>62.504787920672868</v>
      </c>
    </row>
    <row r="1168" spans="5:7" x14ac:dyDescent="0.25">
      <c r="E1168" s="3">
        <f t="shared" ca="1" si="54"/>
        <v>0.50689648220333816</v>
      </c>
      <c r="F1168" s="3">
        <f t="shared" ca="1" si="55"/>
        <v>27.379249874026613</v>
      </c>
      <c r="G1168" s="3">
        <f t="shared" ca="1" si="56"/>
        <v>27.379249874026613</v>
      </c>
    </row>
    <row r="1169" spans="5:7" x14ac:dyDescent="0.25">
      <c r="E1169" s="3">
        <f t="shared" ca="1" si="54"/>
        <v>0.25828583571654584</v>
      </c>
      <c r="F1169" s="3">
        <f t="shared" ca="1" si="55"/>
        <v>17.79288489510256</v>
      </c>
      <c r="G1169" s="3">
        <f t="shared" ca="1" si="56"/>
        <v>17.79288489510256</v>
      </c>
    </row>
    <row r="1170" spans="5:7" x14ac:dyDescent="0.25">
      <c r="E1170" s="3">
        <f t="shared" ca="1" si="54"/>
        <v>0.89336148470510757</v>
      </c>
      <c r="F1170" s="3">
        <f t="shared" ca="1" si="55"/>
        <v>56.171499877264388</v>
      </c>
      <c r="G1170" s="3">
        <f t="shared" ca="1" si="56"/>
        <v>56.171499877264367</v>
      </c>
    </row>
    <row r="1171" spans="5:7" x14ac:dyDescent="0.25">
      <c r="E1171" s="3">
        <f t="shared" ca="1" si="54"/>
        <v>0.7801889147630513</v>
      </c>
      <c r="F1171" s="3">
        <f t="shared" ca="1" si="55"/>
        <v>42.97308326746154</v>
      </c>
      <c r="G1171" s="3">
        <f t="shared" ca="1" si="56"/>
        <v>42.973083267461526</v>
      </c>
    </row>
    <row r="1172" spans="5:7" x14ac:dyDescent="0.25">
      <c r="E1172" s="3">
        <f t="shared" ca="1" si="54"/>
        <v>3.6364945530005355E-2</v>
      </c>
      <c r="F1172" s="3">
        <f t="shared" ca="1" si="55"/>
        <v>6.7067491113151245</v>
      </c>
      <c r="G1172" s="3">
        <f t="shared" ca="1" si="56"/>
        <v>6.706749111315137</v>
      </c>
    </row>
    <row r="1173" spans="5:7" x14ac:dyDescent="0.25">
      <c r="E1173" s="3">
        <f t="shared" ca="1" si="54"/>
        <v>0.45402520273400049</v>
      </c>
      <c r="F1173" s="3">
        <f t="shared" ca="1" si="55"/>
        <v>25.208992291766339</v>
      </c>
      <c r="G1173" s="3">
        <f t="shared" ca="1" si="56"/>
        <v>25.208992291766336</v>
      </c>
    </row>
    <row r="1174" spans="5:7" x14ac:dyDescent="0.25">
      <c r="E1174" s="3">
        <f t="shared" ca="1" si="54"/>
        <v>0.72614722268309517</v>
      </c>
      <c r="F1174" s="3">
        <f t="shared" ca="1" si="55"/>
        <v>38.883681133352475</v>
      </c>
      <c r="G1174" s="3">
        <f t="shared" ca="1" si="56"/>
        <v>38.883681133352475</v>
      </c>
    </row>
    <row r="1175" spans="5:7" x14ac:dyDescent="0.25">
      <c r="E1175" s="3">
        <f t="shared" ca="1" si="54"/>
        <v>6.1635752479450301E-2</v>
      </c>
      <c r="F1175" s="3">
        <f t="shared" ca="1" si="55"/>
        <v>8.7436320521688877</v>
      </c>
      <c r="G1175" s="3">
        <f t="shared" ca="1" si="56"/>
        <v>8.7436320521688913</v>
      </c>
    </row>
    <row r="1176" spans="5:7" x14ac:dyDescent="0.25">
      <c r="E1176" s="3">
        <f t="shared" ca="1" si="54"/>
        <v>0.47139710705997095</v>
      </c>
      <c r="F1176" s="3">
        <f t="shared" ca="1" si="55"/>
        <v>25.907880778444174</v>
      </c>
      <c r="G1176" s="3">
        <f t="shared" ca="1" si="56"/>
        <v>25.907880778444174</v>
      </c>
    </row>
    <row r="1177" spans="5:7" x14ac:dyDescent="0.25">
      <c r="E1177" s="3">
        <f t="shared" ca="1" si="54"/>
        <v>0.86276745306963387</v>
      </c>
      <c r="F1177" s="3">
        <f t="shared" ca="1" si="55"/>
        <v>51.595710819144116</v>
      </c>
      <c r="G1177" s="3">
        <f t="shared" ca="1" si="56"/>
        <v>51.595710819144116</v>
      </c>
    </row>
    <row r="1178" spans="5:7" x14ac:dyDescent="0.25">
      <c r="E1178" s="3">
        <f t="shared" ca="1" si="54"/>
        <v>0.4670479292114077</v>
      </c>
      <c r="F1178" s="3">
        <f t="shared" ca="1" si="55"/>
        <v>25.731723762777058</v>
      </c>
      <c r="G1178" s="3">
        <f t="shared" ca="1" si="56"/>
        <v>25.731723762777058</v>
      </c>
    </row>
    <row r="1179" spans="5:7" x14ac:dyDescent="0.25">
      <c r="E1179" s="3">
        <f t="shared" ca="1" si="54"/>
        <v>0.19409808441914145</v>
      </c>
      <c r="F1179" s="3">
        <f t="shared" ca="1" si="55"/>
        <v>15.297518361967441</v>
      </c>
      <c r="G1179" s="3">
        <f t="shared" ca="1" si="56"/>
        <v>15.297518361967455</v>
      </c>
    </row>
    <row r="1180" spans="5:7" x14ac:dyDescent="0.25">
      <c r="E1180" s="3">
        <f t="shared" ca="1" si="54"/>
        <v>0.78464978043831146</v>
      </c>
      <c r="F1180" s="3">
        <f t="shared" ca="1" si="55"/>
        <v>43.351661169758756</v>
      </c>
      <c r="G1180" s="3">
        <f t="shared" ca="1" si="56"/>
        <v>43.351661169758756</v>
      </c>
    </row>
    <row r="1181" spans="5:7" x14ac:dyDescent="0.25">
      <c r="E1181" s="3">
        <f t="shared" ca="1" si="54"/>
        <v>0.12870856538574604</v>
      </c>
      <c r="F1181" s="3">
        <f t="shared" ca="1" si="55"/>
        <v>12.472520833034867</v>
      </c>
      <c r="G1181" s="3">
        <f t="shared" ca="1" si="56"/>
        <v>12.472520833034867</v>
      </c>
    </row>
    <row r="1182" spans="5:7" x14ac:dyDescent="0.25">
      <c r="E1182" s="3">
        <f t="shared" ca="1" si="54"/>
        <v>3.0540353062733505E-2</v>
      </c>
      <c r="F1182" s="3">
        <f t="shared" ca="1" si="55"/>
        <v>6.1129799232915065</v>
      </c>
      <c r="G1182" s="3">
        <f t="shared" ca="1" si="56"/>
        <v>6.1129799232915047</v>
      </c>
    </row>
    <row r="1183" spans="5:7" x14ac:dyDescent="0.25">
      <c r="E1183" s="3">
        <f t="shared" ca="1" si="54"/>
        <v>0.49391178987590711</v>
      </c>
      <c r="F1183" s="3">
        <f t="shared" ca="1" si="55"/>
        <v>26.83371145034063</v>
      </c>
      <c r="G1183" s="3">
        <f t="shared" ca="1" si="56"/>
        <v>26.833711450340633</v>
      </c>
    </row>
    <row r="1184" spans="5:7" x14ac:dyDescent="0.25">
      <c r="E1184" s="3">
        <f t="shared" ca="1" si="54"/>
        <v>0.33510380708142729</v>
      </c>
      <c r="F1184" s="3">
        <f t="shared" ca="1" si="55"/>
        <v>20.662107421602624</v>
      </c>
      <c r="G1184" s="3">
        <f t="shared" ca="1" si="56"/>
        <v>20.662107421602666</v>
      </c>
    </row>
    <row r="1185" spans="5:7" x14ac:dyDescent="0.25">
      <c r="E1185" s="3">
        <f t="shared" ca="1" si="54"/>
        <v>0.33912164037894077</v>
      </c>
      <c r="F1185" s="3">
        <f t="shared" ca="1" si="55"/>
        <v>20.811793841507082</v>
      </c>
      <c r="G1185" s="3">
        <f t="shared" ca="1" si="56"/>
        <v>20.811793841507082</v>
      </c>
    </row>
    <row r="1186" spans="5:7" x14ac:dyDescent="0.25">
      <c r="E1186" s="3">
        <f t="shared" ca="1" si="54"/>
        <v>0.70572494777786288</v>
      </c>
      <c r="F1186" s="3">
        <f t="shared" ca="1" si="55"/>
        <v>37.530376473610829</v>
      </c>
      <c r="G1186" s="3">
        <f t="shared" ca="1" si="56"/>
        <v>37.530376473610829</v>
      </c>
    </row>
    <row r="1187" spans="5:7" x14ac:dyDescent="0.25">
      <c r="E1187" s="3">
        <f t="shared" ca="1" si="54"/>
        <v>5.9865801353507497E-2</v>
      </c>
      <c r="F1187" s="3">
        <f t="shared" ca="1" si="55"/>
        <v>8.6200671145712846</v>
      </c>
      <c r="G1187" s="3">
        <f t="shared" ca="1" si="56"/>
        <v>8.6200671145712899</v>
      </c>
    </row>
    <row r="1188" spans="5:7" x14ac:dyDescent="0.25">
      <c r="E1188" s="3">
        <f t="shared" ca="1" si="54"/>
        <v>8.414117008684896E-2</v>
      </c>
      <c r="F1188" s="3">
        <f t="shared" ca="1" si="55"/>
        <v>10.163517947658191</v>
      </c>
      <c r="G1188" s="3">
        <f t="shared" ca="1" si="56"/>
        <v>10.163517947658178</v>
      </c>
    </row>
    <row r="1189" spans="5:7" x14ac:dyDescent="0.25">
      <c r="E1189" s="3">
        <f t="shared" ca="1" si="54"/>
        <v>0.52640575975022752</v>
      </c>
      <c r="F1189" s="3">
        <f t="shared" ca="1" si="55"/>
        <v>28.216853173489497</v>
      </c>
      <c r="G1189" s="3">
        <f t="shared" ca="1" si="56"/>
        <v>28.216853173489504</v>
      </c>
    </row>
    <row r="1190" spans="5:7" x14ac:dyDescent="0.25">
      <c r="E1190" s="3">
        <f t="shared" ca="1" si="54"/>
        <v>0.75989548359189429</v>
      </c>
      <c r="F1190" s="3">
        <f t="shared" ca="1" si="55"/>
        <v>41.337545474747273</v>
      </c>
      <c r="G1190" s="3">
        <f t="shared" ca="1" si="56"/>
        <v>41.337545474747273</v>
      </c>
    </row>
    <row r="1191" spans="5:7" x14ac:dyDescent="0.25">
      <c r="E1191" s="3">
        <f t="shared" ca="1" si="54"/>
        <v>0.94452107513864592</v>
      </c>
      <c r="F1191" s="3">
        <f t="shared" ca="1" si="55"/>
        <v>67.972769729653436</v>
      </c>
      <c r="G1191" s="3">
        <f t="shared" ca="1" si="56"/>
        <v>67.972769729653436</v>
      </c>
    </row>
    <row r="1192" spans="5:7" x14ac:dyDescent="0.25">
      <c r="E1192" s="3">
        <f t="shared" ca="1" si="54"/>
        <v>0.1498196266540861</v>
      </c>
      <c r="F1192" s="3">
        <f t="shared" ca="1" si="55"/>
        <v>13.434313136366725</v>
      </c>
      <c r="G1192" s="3">
        <f t="shared" ca="1" si="56"/>
        <v>13.434313136366725</v>
      </c>
    </row>
    <row r="1193" spans="5:7" x14ac:dyDescent="0.25">
      <c r="E1193" s="3">
        <f t="shared" ca="1" si="54"/>
        <v>0.35244673241853119</v>
      </c>
      <c r="F1193" s="3">
        <f t="shared" ca="1" si="55"/>
        <v>21.309100356344487</v>
      </c>
      <c r="G1193" s="3">
        <f t="shared" ca="1" si="56"/>
        <v>21.309100356344487</v>
      </c>
    </row>
    <row r="1194" spans="5:7" x14ac:dyDescent="0.25">
      <c r="E1194" s="3">
        <f t="shared" ca="1" si="54"/>
        <v>0.25389213414115241</v>
      </c>
      <c r="F1194" s="3">
        <f t="shared" ca="1" si="55"/>
        <v>17.626550728946103</v>
      </c>
      <c r="G1194" s="3">
        <f t="shared" ca="1" si="56"/>
        <v>17.626550728946103</v>
      </c>
    </row>
    <row r="1195" spans="5:7" x14ac:dyDescent="0.25">
      <c r="E1195" s="3">
        <f t="shared" ca="1" si="54"/>
        <v>0.62196832138934477</v>
      </c>
      <c r="F1195" s="3">
        <f t="shared" ca="1" si="55"/>
        <v>32.728142648252501</v>
      </c>
      <c r="G1195" s="3">
        <f t="shared" ca="1" si="56"/>
        <v>32.728142648252501</v>
      </c>
    </row>
    <row r="1196" spans="5:7" x14ac:dyDescent="0.25">
      <c r="E1196" s="3">
        <f t="shared" ca="1" si="54"/>
        <v>0.47615234758576752</v>
      </c>
      <c r="F1196" s="3">
        <f t="shared" ca="1" si="55"/>
        <v>26.101439724492106</v>
      </c>
      <c r="G1196" s="3">
        <f t="shared" ca="1" si="56"/>
        <v>26.101439724492113</v>
      </c>
    </row>
    <row r="1197" spans="5:7" x14ac:dyDescent="0.25">
      <c r="E1197" s="3">
        <f t="shared" ca="1" si="54"/>
        <v>0.7877637738406934</v>
      </c>
      <c r="F1197" s="3">
        <f t="shared" ca="1" si="55"/>
        <v>43.620368993588727</v>
      </c>
      <c r="G1197" s="3">
        <f t="shared" ca="1" si="56"/>
        <v>43.620368993588741</v>
      </c>
    </row>
    <row r="1198" spans="5:7" x14ac:dyDescent="0.25">
      <c r="E1198" s="3">
        <f t="shared" ca="1" si="54"/>
        <v>0.62591959891196047</v>
      </c>
      <c r="F1198" s="3">
        <f t="shared" ca="1" si="55"/>
        <v>32.933180515388706</v>
      </c>
      <c r="G1198" s="3">
        <f t="shared" ca="1" si="56"/>
        <v>32.933180515388699</v>
      </c>
    </row>
    <row r="1199" spans="5:7" x14ac:dyDescent="0.25">
      <c r="E1199" s="3">
        <f t="shared" ca="1" si="54"/>
        <v>0.38984229536763482</v>
      </c>
      <c r="F1199" s="3">
        <f t="shared" ca="1" si="55"/>
        <v>22.716834035073052</v>
      </c>
      <c r="G1199" s="3">
        <f t="shared" ca="1" si="56"/>
        <v>22.716834035073056</v>
      </c>
    </row>
    <row r="1200" spans="5:7" x14ac:dyDescent="0.25">
      <c r="E1200" s="3">
        <f t="shared" ca="1" si="54"/>
        <v>0.886115212764645</v>
      </c>
      <c r="F1200" s="3">
        <f t="shared" ca="1" si="55"/>
        <v>54.980526152734903</v>
      </c>
      <c r="G1200" s="3">
        <f t="shared" ca="1" si="56"/>
        <v>54.980526152734903</v>
      </c>
    </row>
    <row r="1201" spans="5:7" x14ac:dyDescent="0.25">
      <c r="E1201" s="3">
        <f t="shared" ca="1" si="54"/>
        <v>0.25767303907072336</v>
      </c>
      <c r="F1201" s="3">
        <f t="shared" ca="1" si="55"/>
        <v>17.769712449896844</v>
      </c>
      <c r="G1201" s="3">
        <f t="shared" ca="1" si="56"/>
        <v>17.769712449896844</v>
      </c>
    </row>
    <row r="1202" spans="5:7" x14ac:dyDescent="0.25">
      <c r="E1202" s="3">
        <f t="shared" ca="1" si="54"/>
        <v>9.7132044445295329E-2</v>
      </c>
      <c r="F1202" s="3">
        <f t="shared" ca="1" si="55"/>
        <v>10.88900483927589</v>
      </c>
      <c r="G1202" s="3">
        <f t="shared" ca="1" si="56"/>
        <v>10.889004839275884</v>
      </c>
    </row>
    <row r="1203" spans="5:7" x14ac:dyDescent="0.25">
      <c r="E1203" s="3">
        <f t="shared" ca="1" si="54"/>
        <v>0.63688692604670627</v>
      </c>
      <c r="F1203" s="3">
        <f t="shared" ca="1" si="55"/>
        <v>33.511843610687158</v>
      </c>
      <c r="G1203" s="3">
        <f t="shared" ca="1" si="56"/>
        <v>33.511843610687166</v>
      </c>
    </row>
    <row r="1204" spans="5:7" x14ac:dyDescent="0.25">
      <c r="E1204" s="3">
        <f t="shared" ca="1" si="54"/>
        <v>0.20335759467135228</v>
      </c>
      <c r="F1204" s="3">
        <f t="shared" ca="1" si="55"/>
        <v>15.668753314648885</v>
      </c>
      <c r="G1204" s="3">
        <f t="shared" ca="1" si="56"/>
        <v>15.668753314648896</v>
      </c>
    </row>
    <row r="1205" spans="5:7" x14ac:dyDescent="0.25">
      <c r="E1205" s="3">
        <f t="shared" ca="1" si="54"/>
        <v>4.7943641397078296E-2</v>
      </c>
      <c r="F1205" s="3">
        <f t="shared" ca="1" si="55"/>
        <v>7.7236524126456718</v>
      </c>
      <c r="G1205" s="3">
        <f t="shared" ca="1" si="56"/>
        <v>7.7236524126456807</v>
      </c>
    </row>
    <row r="1206" spans="5:7" x14ac:dyDescent="0.25">
      <c r="E1206" s="3">
        <f t="shared" ca="1" si="54"/>
        <v>1.8826010377713476E-2</v>
      </c>
      <c r="F1206" s="3">
        <f t="shared" ca="1" si="55"/>
        <v>4.6285041311640089</v>
      </c>
      <c r="G1206" s="3">
        <f t="shared" ca="1" si="56"/>
        <v>4.6285041311639947</v>
      </c>
    </row>
    <row r="1207" spans="5:7" x14ac:dyDescent="0.25">
      <c r="E1207" s="3">
        <f t="shared" ca="1" si="54"/>
        <v>0.40123083932660564</v>
      </c>
      <c r="F1207" s="3">
        <f t="shared" ca="1" si="55"/>
        <v>23.150685835299047</v>
      </c>
      <c r="G1207" s="3">
        <f t="shared" ca="1" si="56"/>
        <v>23.15068583529904</v>
      </c>
    </row>
    <row r="1208" spans="5:7" x14ac:dyDescent="0.25">
      <c r="E1208" s="3">
        <f t="shared" ca="1" si="54"/>
        <v>0.20910882451189094</v>
      </c>
      <c r="F1208" s="3">
        <f t="shared" ca="1" si="55"/>
        <v>15.896940326560474</v>
      </c>
      <c r="G1208" s="3">
        <f t="shared" ca="1" si="56"/>
        <v>15.896940326560472</v>
      </c>
    </row>
    <row r="1209" spans="5:7" x14ac:dyDescent="0.25">
      <c r="E1209" s="3">
        <f t="shared" ca="1" si="54"/>
        <v>0.94579498696042963</v>
      </c>
      <c r="F1209" s="3">
        <f t="shared" ca="1" si="55"/>
        <v>68.391566617807769</v>
      </c>
      <c r="G1209" s="3">
        <f t="shared" ca="1" si="56"/>
        <v>68.391566617807769</v>
      </c>
    </row>
    <row r="1210" spans="5:7" x14ac:dyDescent="0.25">
      <c r="E1210" s="3">
        <f t="shared" ca="1" si="54"/>
        <v>6.1714892365820617E-2</v>
      </c>
      <c r="F1210" s="3">
        <f t="shared" ca="1" si="55"/>
        <v>8.7491076348522459</v>
      </c>
      <c r="G1210" s="3">
        <f t="shared" ca="1" si="56"/>
        <v>8.7491076348522459</v>
      </c>
    </row>
    <row r="1211" spans="5:7" x14ac:dyDescent="0.25">
      <c r="E1211" s="3">
        <f t="shared" ca="1" si="54"/>
        <v>0.45902839990356337</v>
      </c>
      <c r="F1211" s="3">
        <f t="shared" ca="1" si="55"/>
        <v>25.409005577592083</v>
      </c>
      <c r="G1211" s="3">
        <f t="shared" ca="1" si="56"/>
        <v>25.409005577592083</v>
      </c>
    </row>
    <row r="1212" spans="5:7" x14ac:dyDescent="0.25">
      <c r="E1212" s="3">
        <f t="shared" ca="1" si="54"/>
        <v>0.70601241980232454</v>
      </c>
      <c r="F1212" s="3">
        <f t="shared" ca="1" si="55"/>
        <v>37.548828514621739</v>
      </c>
      <c r="G1212" s="3">
        <f t="shared" ca="1" si="56"/>
        <v>37.548828514621739</v>
      </c>
    </row>
    <row r="1213" spans="5:7" x14ac:dyDescent="0.25">
      <c r="E1213" s="3">
        <f t="shared" ca="1" si="54"/>
        <v>0.22606417510366816</v>
      </c>
      <c r="F1213" s="3">
        <f t="shared" ca="1" si="55"/>
        <v>16.560508473788804</v>
      </c>
      <c r="G1213" s="3">
        <f t="shared" ca="1" si="56"/>
        <v>16.560508473788811</v>
      </c>
    </row>
    <row r="1214" spans="5:7" x14ac:dyDescent="0.25">
      <c r="E1214" s="3">
        <f t="shared" ca="1" si="54"/>
        <v>9.6145685606175535E-2</v>
      </c>
      <c r="F1214" s="3">
        <f t="shared" ca="1" si="55"/>
        <v>10.835761833278296</v>
      </c>
      <c r="G1214" s="3">
        <f t="shared" ca="1" si="56"/>
        <v>10.835761833278291</v>
      </c>
    </row>
    <row r="1215" spans="5:7" x14ac:dyDescent="0.25">
      <c r="E1215" s="3">
        <f t="shared" ca="1" si="54"/>
        <v>0.56521265236609186</v>
      </c>
      <c r="F1215" s="3">
        <f t="shared" ca="1" si="55"/>
        <v>29.957294310842208</v>
      </c>
      <c r="G1215" s="3">
        <f t="shared" ca="1" si="56"/>
        <v>29.957294310842208</v>
      </c>
    </row>
    <row r="1216" spans="5:7" x14ac:dyDescent="0.25">
      <c r="E1216" s="3">
        <f t="shared" ca="1" si="54"/>
        <v>0.38081608334809669</v>
      </c>
      <c r="F1216" s="3">
        <f t="shared" ca="1" si="55"/>
        <v>22.374919037136301</v>
      </c>
      <c r="G1216" s="3">
        <f t="shared" ca="1" si="56"/>
        <v>22.374919037136301</v>
      </c>
    </row>
    <row r="1217" spans="5:7" x14ac:dyDescent="0.25">
      <c r="E1217" s="3">
        <f t="shared" ca="1" si="54"/>
        <v>0.56707876380613875</v>
      </c>
      <c r="F1217" s="3">
        <f t="shared" ca="1" si="55"/>
        <v>30.043798474299216</v>
      </c>
      <c r="G1217" s="3">
        <f t="shared" ca="1" si="56"/>
        <v>30.043798474299216</v>
      </c>
    </row>
    <row r="1218" spans="5:7" x14ac:dyDescent="0.25">
      <c r="E1218" s="3">
        <f t="shared" ca="1" si="54"/>
        <v>0.13660582212661709</v>
      </c>
      <c r="F1218" s="3">
        <f t="shared" ca="1" si="55"/>
        <v>12.839551280884276</v>
      </c>
      <c r="G1218" s="3">
        <f t="shared" ca="1" si="56"/>
        <v>12.83955128088428</v>
      </c>
    </row>
    <row r="1219" spans="5:7" x14ac:dyDescent="0.25">
      <c r="E1219" s="3">
        <f t="shared" ref="E1219:E1282" ca="1" si="57">RAND()</f>
        <v>0.2084189134923492</v>
      </c>
      <c r="F1219" s="3">
        <f t="shared" ca="1" si="55"/>
        <v>15.869657584025491</v>
      </c>
      <c r="G1219" s="3">
        <f t="shared" ca="1" si="56"/>
        <v>15.8696575840255</v>
      </c>
    </row>
    <row r="1220" spans="5:7" x14ac:dyDescent="0.25">
      <c r="E1220" s="3">
        <f t="shared" ca="1" si="57"/>
        <v>0.52745298552875752</v>
      </c>
      <c r="F1220" s="3">
        <f t="shared" ref="F1220:F1283" ca="1" si="58">$C$3-$C$4*LN(_xlfn.NORM.S.INV(1-E1220/2)^2)</f>
        <v>28.262467476542099</v>
      </c>
      <c r="G1220" s="3">
        <f t="shared" ref="G1220:G1283" ca="1" si="59">$C$3-$C$4*LN(2*_xlfn.GAMMA.INV(1-E1220,0.5,1))</f>
        <v>28.262467476542099</v>
      </c>
    </row>
    <row r="1221" spans="5:7" x14ac:dyDescent="0.25">
      <c r="E1221" s="3">
        <f t="shared" ca="1" si="57"/>
        <v>0.9065041258706138</v>
      </c>
      <c r="F1221" s="3">
        <f t="shared" ca="1" si="58"/>
        <v>58.551494244613252</v>
      </c>
      <c r="G1221" s="3">
        <f t="shared" ca="1" si="59"/>
        <v>58.551494244613231</v>
      </c>
    </row>
    <row r="1222" spans="5:7" x14ac:dyDescent="0.25">
      <c r="E1222" s="3">
        <f t="shared" ca="1" si="57"/>
        <v>0.76311050894280386</v>
      </c>
      <c r="F1222" s="3">
        <f t="shared" ca="1" si="58"/>
        <v>41.58778534404005</v>
      </c>
      <c r="G1222" s="3">
        <f t="shared" ca="1" si="59"/>
        <v>41.58778534404005</v>
      </c>
    </row>
    <row r="1223" spans="5:7" x14ac:dyDescent="0.25">
      <c r="E1223" s="3">
        <f t="shared" ca="1" si="57"/>
        <v>0.60379681225766402</v>
      </c>
      <c r="F1223" s="3">
        <f t="shared" ca="1" si="58"/>
        <v>31.80711915659899</v>
      </c>
      <c r="G1223" s="3">
        <f t="shared" ca="1" si="59"/>
        <v>31.807119156598993</v>
      </c>
    </row>
    <row r="1224" spans="5:7" x14ac:dyDescent="0.25">
      <c r="E1224" s="3">
        <f t="shared" ca="1" si="57"/>
        <v>0.89205790857140976</v>
      </c>
      <c r="F1224" s="3">
        <f t="shared" ca="1" si="58"/>
        <v>55.951466357936461</v>
      </c>
      <c r="G1224" s="3">
        <f t="shared" ca="1" si="59"/>
        <v>55.951466357936461</v>
      </c>
    </row>
    <row r="1225" spans="5:7" x14ac:dyDescent="0.25">
      <c r="E1225" s="3">
        <f t="shared" ca="1" si="57"/>
        <v>5.9749430321244579E-2</v>
      </c>
      <c r="F1225" s="3">
        <f t="shared" ca="1" si="58"/>
        <v>8.6118673847923297</v>
      </c>
      <c r="G1225" s="3">
        <f t="shared" ca="1" si="59"/>
        <v>8.6118673847923315</v>
      </c>
    </row>
    <row r="1226" spans="5:7" x14ac:dyDescent="0.25">
      <c r="E1226" s="3">
        <f t="shared" ca="1" si="57"/>
        <v>0.52805602257481754</v>
      </c>
      <c r="F1226" s="3">
        <f t="shared" ca="1" si="58"/>
        <v>28.288765652207079</v>
      </c>
      <c r="G1226" s="3">
        <f t="shared" ca="1" si="59"/>
        <v>28.288765652207086</v>
      </c>
    </row>
    <row r="1227" spans="5:7" x14ac:dyDescent="0.25">
      <c r="E1227" s="3">
        <f t="shared" ca="1" si="57"/>
        <v>0.70171656027073082</v>
      </c>
      <c r="F1227" s="3">
        <f t="shared" ca="1" si="58"/>
        <v>37.274762144003816</v>
      </c>
      <c r="G1227" s="3">
        <f t="shared" ca="1" si="59"/>
        <v>37.274762144003809</v>
      </c>
    </row>
    <row r="1228" spans="5:7" x14ac:dyDescent="0.25">
      <c r="E1228" s="3">
        <f t="shared" ca="1" si="57"/>
        <v>0.28453744055413344</v>
      </c>
      <c r="F1228" s="3">
        <f t="shared" ca="1" si="58"/>
        <v>18.779084612911916</v>
      </c>
      <c r="G1228" s="3">
        <f t="shared" ca="1" si="59"/>
        <v>18.779084612911916</v>
      </c>
    </row>
    <row r="1229" spans="5:7" x14ac:dyDescent="0.25">
      <c r="E1229" s="3">
        <f t="shared" ca="1" si="57"/>
        <v>0.62173813418641066</v>
      </c>
      <c r="F1229" s="3">
        <f t="shared" ca="1" si="58"/>
        <v>32.716252321477086</v>
      </c>
      <c r="G1229" s="3">
        <f t="shared" ca="1" si="59"/>
        <v>32.7162523214771</v>
      </c>
    </row>
    <row r="1230" spans="5:7" x14ac:dyDescent="0.25">
      <c r="E1230" s="3">
        <f t="shared" ca="1" si="57"/>
        <v>0.71207738236073437</v>
      </c>
      <c r="F1230" s="3">
        <f t="shared" ca="1" si="58"/>
        <v>37.941961056052669</v>
      </c>
      <c r="G1230" s="3">
        <f t="shared" ca="1" si="59"/>
        <v>37.941961056052662</v>
      </c>
    </row>
    <row r="1231" spans="5:7" x14ac:dyDescent="0.25">
      <c r="E1231" s="3">
        <f t="shared" ca="1" si="57"/>
        <v>0.28118006191007228</v>
      </c>
      <c r="F1231" s="3">
        <f t="shared" ca="1" si="58"/>
        <v>18.653539533158082</v>
      </c>
      <c r="G1231" s="3">
        <f t="shared" ca="1" si="59"/>
        <v>18.653539533158078</v>
      </c>
    </row>
    <row r="1232" spans="5:7" x14ac:dyDescent="0.25">
      <c r="E1232" s="3">
        <f t="shared" ca="1" si="57"/>
        <v>0.91635612301476022</v>
      </c>
      <c r="F1232" s="3">
        <f t="shared" ca="1" si="58"/>
        <v>60.564056286150127</v>
      </c>
      <c r="G1232" s="3">
        <f t="shared" ca="1" si="59"/>
        <v>60.564056286150155</v>
      </c>
    </row>
    <row r="1233" spans="5:7" x14ac:dyDescent="0.25">
      <c r="E1233" s="3">
        <f t="shared" ca="1" si="57"/>
        <v>0.67149474898407568</v>
      </c>
      <c r="F1233" s="3">
        <f t="shared" ca="1" si="58"/>
        <v>35.440256498885056</v>
      </c>
      <c r="G1233" s="3">
        <f t="shared" ca="1" si="59"/>
        <v>35.440256498885056</v>
      </c>
    </row>
    <row r="1234" spans="5:7" x14ac:dyDescent="0.25">
      <c r="E1234" s="3">
        <f t="shared" ca="1" si="57"/>
        <v>0.89086018425905866</v>
      </c>
      <c r="F1234" s="3">
        <f t="shared" ca="1" si="58"/>
        <v>55.751601042162939</v>
      </c>
      <c r="G1234" s="3">
        <f t="shared" ca="1" si="59"/>
        <v>55.751601042162939</v>
      </c>
    </row>
    <row r="1235" spans="5:7" x14ac:dyDescent="0.25">
      <c r="E1235" s="3">
        <f t="shared" ca="1" si="57"/>
        <v>0.11456218004132501</v>
      </c>
      <c r="F1235" s="3">
        <f t="shared" ca="1" si="58"/>
        <v>11.788981699213576</v>
      </c>
      <c r="G1235" s="3">
        <f t="shared" ca="1" si="59"/>
        <v>11.78898169921357</v>
      </c>
    </row>
    <row r="1236" spans="5:7" x14ac:dyDescent="0.25">
      <c r="E1236" s="3">
        <f t="shared" ca="1" si="57"/>
        <v>0.61133820365113378</v>
      </c>
      <c r="F1236" s="3">
        <f t="shared" ca="1" si="58"/>
        <v>32.185112232260565</v>
      </c>
      <c r="G1236" s="3">
        <f t="shared" ca="1" si="59"/>
        <v>32.185112232260579</v>
      </c>
    </row>
    <row r="1237" spans="5:7" x14ac:dyDescent="0.25">
      <c r="E1237" s="3">
        <f t="shared" ca="1" si="57"/>
        <v>0.8600978804384819</v>
      </c>
      <c r="F1237" s="3">
        <f t="shared" ca="1" si="58"/>
        <v>51.245377168004239</v>
      </c>
      <c r="G1237" s="3">
        <f t="shared" ca="1" si="59"/>
        <v>51.245377168004254</v>
      </c>
    </row>
    <row r="1238" spans="5:7" x14ac:dyDescent="0.25">
      <c r="E1238" s="3">
        <f t="shared" ca="1" si="57"/>
        <v>0.31631566451793136</v>
      </c>
      <c r="F1238" s="3">
        <f t="shared" ca="1" si="58"/>
        <v>19.962997165264053</v>
      </c>
      <c r="G1238" s="3">
        <f t="shared" ca="1" si="59"/>
        <v>19.96299716526412</v>
      </c>
    </row>
    <row r="1239" spans="5:7" x14ac:dyDescent="0.25">
      <c r="E1239" s="3">
        <f t="shared" ca="1" si="57"/>
        <v>0.23819592449212978</v>
      </c>
      <c r="F1239" s="3">
        <f t="shared" ca="1" si="58"/>
        <v>17.028245663030809</v>
      </c>
      <c r="G1239" s="3">
        <f t="shared" ca="1" si="59"/>
        <v>17.02824566303083</v>
      </c>
    </row>
    <row r="1240" spans="5:7" x14ac:dyDescent="0.25">
      <c r="E1240" s="3">
        <f t="shared" ca="1" si="57"/>
        <v>0.83660895798140311</v>
      </c>
      <c r="F1240" s="3">
        <f t="shared" ca="1" si="58"/>
        <v>48.417481448518153</v>
      </c>
      <c r="G1240" s="3">
        <f t="shared" ca="1" si="59"/>
        <v>48.417481448518153</v>
      </c>
    </row>
    <row r="1241" spans="5:7" x14ac:dyDescent="0.25">
      <c r="E1241" s="3">
        <f t="shared" ca="1" si="57"/>
        <v>0.27032933848138496</v>
      </c>
      <c r="F1241" s="3">
        <f t="shared" ca="1" si="58"/>
        <v>18.246747141975167</v>
      </c>
      <c r="G1241" s="3">
        <f t="shared" ca="1" si="59"/>
        <v>18.24674714197517</v>
      </c>
    </row>
    <row r="1242" spans="5:7" x14ac:dyDescent="0.25">
      <c r="E1242" s="3">
        <f t="shared" ca="1" si="57"/>
        <v>0.34197677352478317</v>
      </c>
      <c r="F1242" s="3">
        <f t="shared" ca="1" si="58"/>
        <v>20.918227447552066</v>
      </c>
      <c r="G1242" s="3">
        <f t="shared" ca="1" si="59"/>
        <v>20.918227447552066</v>
      </c>
    </row>
    <row r="1243" spans="5:7" x14ac:dyDescent="0.25">
      <c r="E1243" s="3">
        <f t="shared" ca="1" si="57"/>
        <v>0.48707180036821285</v>
      </c>
      <c r="F1243" s="3">
        <f t="shared" ca="1" si="58"/>
        <v>26.549863656497671</v>
      </c>
      <c r="G1243" s="3">
        <f t="shared" ca="1" si="59"/>
        <v>26.549863656497674</v>
      </c>
    </row>
    <row r="1244" spans="5:7" x14ac:dyDescent="0.25">
      <c r="E1244" s="3">
        <f t="shared" ca="1" si="57"/>
        <v>2.6697291168382487E-2</v>
      </c>
      <c r="F1244" s="3">
        <f t="shared" ca="1" si="58"/>
        <v>5.6780187084121696</v>
      </c>
      <c r="G1244" s="3">
        <f t="shared" ca="1" si="59"/>
        <v>5.6780187084121696</v>
      </c>
    </row>
    <row r="1245" spans="5:7" x14ac:dyDescent="0.25">
      <c r="E1245" s="3">
        <f t="shared" ca="1" si="57"/>
        <v>0.92355268380924183</v>
      </c>
      <c r="F1245" s="3">
        <f t="shared" ca="1" si="58"/>
        <v>62.188910036831565</v>
      </c>
      <c r="G1245" s="3">
        <f t="shared" ca="1" si="59"/>
        <v>62.188910036831565</v>
      </c>
    </row>
    <row r="1246" spans="5:7" x14ac:dyDescent="0.25">
      <c r="E1246" s="3">
        <f t="shared" ca="1" si="57"/>
        <v>0.10719796136914117</v>
      </c>
      <c r="F1246" s="3">
        <f t="shared" ca="1" si="58"/>
        <v>11.41754306700107</v>
      </c>
      <c r="G1246" s="3">
        <f t="shared" ca="1" si="59"/>
        <v>11.41754306700107</v>
      </c>
    </row>
    <row r="1247" spans="5:7" x14ac:dyDescent="0.25">
      <c r="E1247" s="3">
        <f t="shared" ca="1" si="57"/>
        <v>0.42750628465988938</v>
      </c>
      <c r="F1247" s="3">
        <f t="shared" ca="1" si="58"/>
        <v>24.164199227186206</v>
      </c>
      <c r="G1247" s="3">
        <f t="shared" ca="1" si="59"/>
        <v>24.164199227186209</v>
      </c>
    </row>
    <row r="1248" spans="5:7" x14ac:dyDescent="0.25">
      <c r="E1248" s="3">
        <f t="shared" ca="1" si="57"/>
        <v>0.58999035542794154</v>
      </c>
      <c r="F1248" s="3">
        <f t="shared" ca="1" si="58"/>
        <v>31.12972449939576</v>
      </c>
      <c r="G1248" s="3">
        <f t="shared" ca="1" si="59"/>
        <v>31.12972449939576</v>
      </c>
    </row>
    <row r="1249" spans="5:7" x14ac:dyDescent="0.25">
      <c r="E1249" s="3">
        <f t="shared" ca="1" si="57"/>
        <v>0.92986043429091003</v>
      </c>
      <c r="F1249" s="3">
        <f t="shared" ca="1" si="58"/>
        <v>63.743352932598071</v>
      </c>
      <c r="G1249" s="3">
        <f t="shared" ca="1" si="59"/>
        <v>63.743352932598071</v>
      </c>
    </row>
    <row r="1250" spans="5:7" x14ac:dyDescent="0.25">
      <c r="E1250" s="3">
        <f t="shared" ca="1" si="57"/>
        <v>0.53625775608088344</v>
      </c>
      <c r="F1250" s="3">
        <f t="shared" ca="1" si="58"/>
        <v>28.648773689506037</v>
      </c>
      <c r="G1250" s="3">
        <f t="shared" ca="1" si="59"/>
        <v>28.648773689506037</v>
      </c>
    </row>
    <row r="1251" spans="5:7" x14ac:dyDescent="0.25">
      <c r="E1251" s="3">
        <f t="shared" ca="1" si="57"/>
        <v>1.4174147032906648E-2</v>
      </c>
      <c r="F1251" s="3">
        <f t="shared" ca="1" si="58"/>
        <v>3.8497132926582402</v>
      </c>
      <c r="G1251" s="3">
        <f t="shared" ca="1" si="59"/>
        <v>3.8497132926582402</v>
      </c>
    </row>
    <row r="1252" spans="5:7" x14ac:dyDescent="0.25">
      <c r="E1252" s="3">
        <f t="shared" ca="1" si="57"/>
        <v>2.3860921998074436E-2</v>
      </c>
      <c r="F1252" s="3">
        <f t="shared" ca="1" si="58"/>
        <v>5.3285213722311155</v>
      </c>
      <c r="G1252" s="3">
        <f t="shared" ca="1" si="59"/>
        <v>5.3285213722311262</v>
      </c>
    </row>
    <row r="1253" spans="5:7" x14ac:dyDescent="0.25">
      <c r="E1253" s="3">
        <f t="shared" ca="1" si="57"/>
        <v>0.45695123130206916</v>
      </c>
      <c r="F1253" s="3">
        <f t="shared" ca="1" si="58"/>
        <v>25.325846053493507</v>
      </c>
      <c r="G1253" s="3">
        <f t="shared" ca="1" si="59"/>
        <v>25.325846053493507</v>
      </c>
    </row>
    <row r="1254" spans="5:7" x14ac:dyDescent="0.25">
      <c r="E1254" s="3">
        <f t="shared" ca="1" si="57"/>
        <v>0.4094120868409814</v>
      </c>
      <c r="F1254" s="3">
        <f t="shared" ca="1" si="58"/>
        <v>23.464250370213183</v>
      </c>
      <c r="G1254" s="3">
        <f t="shared" ca="1" si="59"/>
        <v>23.464250370213186</v>
      </c>
    </row>
    <row r="1255" spans="5:7" x14ac:dyDescent="0.25">
      <c r="E1255" s="3">
        <f t="shared" ca="1" si="57"/>
        <v>0.67024705777535754</v>
      </c>
      <c r="F1255" s="3">
        <f t="shared" ca="1" si="58"/>
        <v>35.367760729022422</v>
      </c>
      <c r="G1255" s="3">
        <f t="shared" ca="1" si="59"/>
        <v>35.367760729022422</v>
      </c>
    </row>
    <row r="1256" spans="5:7" x14ac:dyDescent="0.25">
      <c r="E1256" s="3">
        <f t="shared" ca="1" si="57"/>
        <v>0.33560639052858265</v>
      </c>
      <c r="F1256" s="3">
        <f t="shared" ca="1" si="58"/>
        <v>20.680826199785564</v>
      </c>
      <c r="G1256" s="3">
        <f t="shared" ca="1" si="59"/>
        <v>20.680826199785564</v>
      </c>
    </row>
    <row r="1257" spans="5:7" x14ac:dyDescent="0.25">
      <c r="E1257" s="3">
        <f t="shared" ca="1" si="57"/>
        <v>0.66806182098164291</v>
      </c>
      <c r="F1257" s="3">
        <f t="shared" ca="1" si="58"/>
        <v>35.241362737830656</v>
      </c>
      <c r="G1257" s="3">
        <f t="shared" ca="1" si="59"/>
        <v>35.241362737830656</v>
      </c>
    </row>
    <row r="1258" spans="5:7" x14ac:dyDescent="0.25">
      <c r="E1258" s="3">
        <f t="shared" ca="1" si="57"/>
        <v>2.5723224818327561E-2</v>
      </c>
      <c r="F1258" s="3">
        <f t="shared" ca="1" si="58"/>
        <v>5.561025957552955</v>
      </c>
      <c r="G1258" s="3">
        <f t="shared" ca="1" si="59"/>
        <v>5.561025957552939</v>
      </c>
    </row>
    <row r="1259" spans="5:7" x14ac:dyDescent="0.25">
      <c r="E1259" s="3">
        <f t="shared" ca="1" si="57"/>
        <v>0.49208341875132655</v>
      </c>
      <c r="F1259" s="3">
        <f t="shared" ca="1" si="58"/>
        <v>26.757606463997845</v>
      </c>
      <c r="G1259" s="3">
        <f t="shared" ca="1" si="59"/>
        <v>26.757606463997849</v>
      </c>
    </row>
    <row r="1260" spans="5:7" x14ac:dyDescent="0.25">
      <c r="E1260" s="3">
        <f t="shared" ca="1" si="57"/>
        <v>0.30073011506797698</v>
      </c>
      <c r="F1260" s="3">
        <f t="shared" ca="1" si="58"/>
        <v>19.383053519847312</v>
      </c>
      <c r="G1260" s="3">
        <f t="shared" ca="1" si="59"/>
        <v>19.383053519847312</v>
      </c>
    </row>
    <row r="1261" spans="5:7" x14ac:dyDescent="0.25">
      <c r="E1261" s="3">
        <f t="shared" ca="1" si="57"/>
        <v>0.52317928343848297</v>
      </c>
      <c r="F1261" s="3">
        <f t="shared" ca="1" si="58"/>
        <v>28.076749117424981</v>
      </c>
      <c r="G1261" s="3">
        <f t="shared" ca="1" si="59"/>
        <v>28.076749117424981</v>
      </c>
    </row>
    <row r="1262" spans="5:7" x14ac:dyDescent="0.25">
      <c r="E1262" s="3">
        <f t="shared" ca="1" si="57"/>
        <v>0.1466389493859116</v>
      </c>
      <c r="F1262" s="3">
        <f t="shared" ca="1" si="58"/>
        <v>13.293167691209723</v>
      </c>
      <c r="G1262" s="3">
        <f t="shared" ca="1" si="59"/>
        <v>13.293167691209728</v>
      </c>
    </row>
    <row r="1263" spans="5:7" x14ac:dyDescent="0.25">
      <c r="E1263" s="3">
        <f t="shared" ca="1" si="57"/>
        <v>0.1071886860350969</v>
      </c>
      <c r="F1263" s="3">
        <f t="shared" ca="1" si="58"/>
        <v>11.417067615281777</v>
      </c>
      <c r="G1263" s="3">
        <f t="shared" ca="1" si="59"/>
        <v>11.417067615281763</v>
      </c>
    </row>
    <row r="1264" spans="5:7" x14ac:dyDescent="0.25">
      <c r="E1264" s="3">
        <f t="shared" ca="1" si="57"/>
        <v>0.70043030400897932</v>
      </c>
      <c r="F1264" s="3">
        <f t="shared" ca="1" si="58"/>
        <v>37.19339058751622</v>
      </c>
      <c r="G1264" s="3">
        <f t="shared" ca="1" si="59"/>
        <v>37.19339058751622</v>
      </c>
    </row>
    <row r="1265" spans="5:7" x14ac:dyDescent="0.25">
      <c r="E1265" s="3">
        <f t="shared" ca="1" si="57"/>
        <v>0.47117808421704888</v>
      </c>
      <c r="F1265" s="3">
        <f t="shared" ca="1" si="58"/>
        <v>25.898989861225779</v>
      </c>
      <c r="G1265" s="3">
        <f t="shared" ca="1" si="59"/>
        <v>25.898989861225772</v>
      </c>
    </row>
    <row r="1266" spans="5:7" x14ac:dyDescent="0.25">
      <c r="E1266" s="3">
        <f t="shared" ca="1" si="57"/>
        <v>4.6896424770453748E-2</v>
      </c>
      <c r="F1266" s="3">
        <f t="shared" ca="1" si="58"/>
        <v>7.6386091630742232</v>
      </c>
      <c r="G1266" s="3">
        <f t="shared" ca="1" si="59"/>
        <v>7.6386091630742232</v>
      </c>
    </row>
    <row r="1267" spans="5:7" x14ac:dyDescent="0.25">
      <c r="E1267" s="3">
        <f t="shared" ca="1" si="57"/>
        <v>0.83038943083533057</v>
      </c>
      <c r="F1267" s="3">
        <f t="shared" ca="1" si="58"/>
        <v>47.735032723714198</v>
      </c>
      <c r="G1267" s="3">
        <f t="shared" ca="1" si="59"/>
        <v>47.735032723714198</v>
      </c>
    </row>
    <row r="1268" spans="5:7" x14ac:dyDescent="0.25">
      <c r="E1268" s="3">
        <f t="shared" ca="1" si="57"/>
        <v>0.65680956015851155</v>
      </c>
      <c r="F1268" s="3">
        <f t="shared" ca="1" si="58"/>
        <v>34.601690265800826</v>
      </c>
      <c r="G1268" s="3">
        <f t="shared" ca="1" si="59"/>
        <v>34.601690265800826</v>
      </c>
    </row>
    <row r="1269" spans="5:7" x14ac:dyDescent="0.25">
      <c r="E1269" s="3">
        <f t="shared" ca="1" si="57"/>
        <v>0.46968768847858455</v>
      </c>
      <c r="F1269" s="3">
        <f t="shared" ca="1" si="58"/>
        <v>25.838545278077149</v>
      </c>
      <c r="G1269" s="3">
        <f t="shared" ca="1" si="59"/>
        <v>25.838545278077149</v>
      </c>
    </row>
    <row r="1270" spans="5:7" x14ac:dyDescent="0.25">
      <c r="E1270" s="3">
        <f t="shared" ca="1" si="57"/>
        <v>0.85870011920914446</v>
      </c>
      <c r="F1270" s="3">
        <f t="shared" ca="1" si="58"/>
        <v>51.064548264051879</v>
      </c>
      <c r="G1270" s="3">
        <f t="shared" ca="1" si="59"/>
        <v>51.064548264051865</v>
      </c>
    </row>
    <row r="1271" spans="5:7" x14ac:dyDescent="0.25">
      <c r="E1271" s="3">
        <f t="shared" ca="1" si="57"/>
        <v>0.44094705221586195</v>
      </c>
      <c r="F1271" s="3">
        <f t="shared" ca="1" si="58"/>
        <v>24.690663075907743</v>
      </c>
      <c r="G1271" s="3">
        <f t="shared" ca="1" si="59"/>
        <v>24.690663075907736</v>
      </c>
    </row>
    <row r="1272" spans="5:7" x14ac:dyDescent="0.25">
      <c r="E1272" s="3">
        <f t="shared" ca="1" si="57"/>
        <v>0.73138592146540571</v>
      </c>
      <c r="F1272" s="3">
        <f t="shared" ca="1" si="58"/>
        <v>39.245626374831645</v>
      </c>
      <c r="G1272" s="3">
        <f t="shared" ca="1" si="59"/>
        <v>39.245626374831645</v>
      </c>
    </row>
    <row r="1273" spans="5:7" x14ac:dyDescent="0.25">
      <c r="E1273" s="3">
        <f t="shared" ca="1" si="57"/>
        <v>0.85744675443618557</v>
      </c>
      <c r="F1273" s="3">
        <f t="shared" ca="1" si="58"/>
        <v>50.903882448649398</v>
      </c>
      <c r="G1273" s="3">
        <f t="shared" ca="1" si="59"/>
        <v>50.903882448649412</v>
      </c>
    </row>
    <row r="1274" spans="5:7" x14ac:dyDescent="0.25">
      <c r="E1274" s="3">
        <f t="shared" ca="1" si="57"/>
        <v>0.65701295376873103</v>
      </c>
      <c r="F1274" s="3">
        <f t="shared" ca="1" si="58"/>
        <v>34.613091496128526</v>
      </c>
      <c r="G1274" s="3">
        <f t="shared" ca="1" si="59"/>
        <v>34.613091496128526</v>
      </c>
    </row>
    <row r="1275" spans="5:7" x14ac:dyDescent="0.25">
      <c r="E1275" s="3">
        <f t="shared" ca="1" si="57"/>
        <v>0.59190138856113639</v>
      </c>
      <c r="F1275" s="3">
        <f t="shared" ca="1" si="58"/>
        <v>31.222402738785842</v>
      </c>
      <c r="G1275" s="3">
        <f t="shared" ca="1" si="59"/>
        <v>31.222402738785842</v>
      </c>
    </row>
    <row r="1276" spans="5:7" x14ac:dyDescent="0.25">
      <c r="E1276" s="3">
        <f t="shared" ca="1" si="57"/>
        <v>0.8895545470256131</v>
      </c>
      <c r="F1276" s="3">
        <f t="shared" ca="1" si="58"/>
        <v>55.536180439560759</v>
      </c>
      <c r="G1276" s="3">
        <f t="shared" ca="1" si="59"/>
        <v>55.536180439560745</v>
      </c>
    </row>
    <row r="1277" spans="5:7" x14ac:dyDescent="0.25">
      <c r="E1277" s="3">
        <f t="shared" ca="1" si="57"/>
        <v>0.59410050117144475</v>
      </c>
      <c r="F1277" s="3">
        <f t="shared" ca="1" si="58"/>
        <v>31.329474393709976</v>
      </c>
      <c r="G1277" s="3">
        <f t="shared" ca="1" si="59"/>
        <v>31.329474393709972</v>
      </c>
    </row>
    <row r="1278" spans="5:7" x14ac:dyDescent="0.25">
      <c r="E1278" s="3">
        <f t="shared" ca="1" si="57"/>
        <v>0.74671441802297944</v>
      </c>
      <c r="F1278" s="3">
        <f t="shared" ca="1" si="58"/>
        <v>40.343264301150313</v>
      </c>
      <c r="G1278" s="3">
        <f t="shared" ca="1" si="59"/>
        <v>40.343264301150313</v>
      </c>
    </row>
    <row r="1279" spans="5:7" x14ac:dyDescent="0.25">
      <c r="E1279" s="3">
        <f t="shared" ca="1" si="57"/>
        <v>2.7749229861432578E-2</v>
      </c>
      <c r="F1279" s="3">
        <f t="shared" ca="1" si="58"/>
        <v>5.8011128777380385</v>
      </c>
      <c r="G1279" s="3">
        <f t="shared" ca="1" si="59"/>
        <v>5.8011128777380385</v>
      </c>
    </row>
    <row r="1280" spans="5:7" x14ac:dyDescent="0.25">
      <c r="E1280" s="3">
        <f t="shared" ca="1" si="57"/>
        <v>0.93699113687238</v>
      </c>
      <c r="F1280" s="3">
        <f t="shared" ca="1" si="58"/>
        <v>65.677653533041394</v>
      </c>
      <c r="G1280" s="3">
        <f t="shared" ca="1" si="59"/>
        <v>65.677653533041394</v>
      </c>
    </row>
    <row r="1281" spans="5:7" x14ac:dyDescent="0.25">
      <c r="E1281" s="3">
        <f t="shared" ca="1" si="57"/>
        <v>0.57637665019061968</v>
      </c>
      <c r="F1281" s="3">
        <f t="shared" ca="1" si="58"/>
        <v>30.479047266381311</v>
      </c>
      <c r="G1281" s="3">
        <f t="shared" ca="1" si="59"/>
        <v>30.479047266381304</v>
      </c>
    </row>
    <row r="1282" spans="5:7" x14ac:dyDescent="0.25">
      <c r="E1282" s="3">
        <f t="shared" ca="1" si="57"/>
        <v>0.21623975122387895</v>
      </c>
      <c r="F1282" s="3">
        <f t="shared" ca="1" si="58"/>
        <v>16.177579693144825</v>
      </c>
      <c r="G1282" s="3">
        <f t="shared" ca="1" si="59"/>
        <v>16.177579693144828</v>
      </c>
    </row>
    <row r="1283" spans="5:7" x14ac:dyDescent="0.25">
      <c r="E1283" s="3">
        <f t="shared" ref="E1283:E1346" ca="1" si="60">RAND()</f>
        <v>0.60760036292851138</v>
      </c>
      <c r="F1283" s="3">
        <f t="shared" ca="1" si="58"/>
        <v>31.997031944645471</v>
      </c>
      <c r="G1283" s="3">
        <f t="shared" ca="1" si="59"/>
        <v>31.997031944645471</v>
      </c>
    </row>
    <row r="1284" spans="5:7" x14ac:dyDescent="0.25">
      <c r="E1284" s="3">
        <f t="shared" ca="1" si="60"/>
        <v>0.59579865175274871</v>
      </c>
      <c r="F1284" s="3">
        <f t="shared" ref="F1284:F1347" ca="1" si="61">$C$3-$C$4*LN(_xlfn.NORM.S.INV(1-E1284/2)^2)</f>
        <v>31.412467980183976</v>
      </c>
      <c r="G1284" s="3">
        <f t="shared" ref="G1284:G1347" ca="1" si="62">$C$3-$C$4*LN(2*_xlfn.GAMMA.INV(1-E1284,0.5,1))</f>
        <v>31.412467980183976</v>
      </c>
    </row>
    <row r="1285" spans="5:7" x14ac:dyDescent="0.25">
      <c r="E1285" s="3">
        <f t="shared" ca="1" si="60"/>
        <v>0.50799781298396152</v>
      </c>
      <c r="F1285" s="3">
        <f t="shared" ca="1" si="61"/>
        <v>27.425943212078209</v>
      </c>
      <c r="G1285" s="3">
        <f t="shared" ca="1" si="62"/>
        <v>27.425943212078209</v>
      </c>
    </row>
    <row r="1286" spans="5:7" x14ac:dyDescent="0.25">
      <c r="E1286" s="3">
        <f t="shared" ca="1" si="60"/>
        <v>0.99247877960069086</v>
      </c>
      <c r="F1286" s="3">
        <f t="shared" ca="1" si="61"/>
        <v>103.9559726789106</v>
      </c>
      <c r="G1286" s="3">
        <f t="shared" ca="1" si="62"/>
        <v>103.9559726789106</v>
      </c>
    </row>
    <row r="1287" spans="5:7" x14ac:dyDescent="0.25">
      <c r="E1287" s="3">
        <f t="shared" ca="1" si="60"/>
        <v>0.2915483725199296</v>
      </c>
      <c r="F1287" s="3">
        <f t="shared" ca="1" si="61"/>
        <v>19.040856460801862</v>
      </c>
      <c r="G1287" s="3">
        <f t="shared" ca="1" si="62"/>
        <v>19.040856460801848</v>
      </c>
    </row>
    <row r="1288" spans="5:7" x14ac:dyDescent="0.25">
      <c r="E1288" s="3">
        <f t="shared" ca="1" si="60"/>
        <v>0.52910220737606684</v>
      </c>
      <c r="F1288" s="3">
        <f t="shared" ca="1" si="61"/>
        <v>28.334444260433205</v>
      </c>
      <c r="G1288" s="3">
        <f t="shared" ca="1" si="62"/>
        <v>28.334444260433209</v>
      </c>
    </row>
    <row r="1289" spans="5:7" x14ac:dyDescent="0.25">
      <c r="E1289" s="3">
        <f t="shared" ca="1" si="60"/>
        <v>0.80715072416038103</v>
      </c>
      <c r="F1289" s="3">
        <f t="shared" ca="1" si="61"/>
        <v>45.382939265259587</v>
      </c>
      <c r="G1289" s="3">
        <f t="shared" ca="1" si="62"/>
        <v>45.382939265259587</v>
      </c>
    </row>
    <row r="1290" spans="5:7" x14ac:dyDescent="0.25">
      <c r="E1290" s="3">
        <f t="shared" ca="1" si="60"/>
        <v>0.11927610403009237</v>
      </c>
      <c r="F1290" s="3">
        <f t="shared" ca="1" si="61"/>
        <v>12.020835449005554</v>
      </c>
      <c r="G1290" s="3">
        <f t="shared" ca="1" si="62"/>
        <v>12.02083544900556</v>
      </c>
    </row>
    <row r="1291" spans="5:7" x14ac:dyDescent="0.25">
      <c r="E1291" s="3">
        <f t="shared" ca="1" si="60"/>
        <v>0.94254107337517712</v>
      </c>
      <c r="F1291" s="3">
        <f t="shared" ca="1" si="61"/>
        <v>67.340504316224411</v>
      </c>
      <c r="G1291" s="3">
        <f t="shared" ca="1" si="62"/>
        <v>67.340504316224425</v>
      </c>
    </row>
    <row r="1292" spans="5:7" x14ac:dyDescent="0.25">
      <c r="E1292" s="3">
        <f t="shared" ca="1" si="60"/>
        <v>0.6985977297200161</v>
      </c>
      <c r="F1292" s="3">
        <f t="shared" ca="1" si="61"/>
        <v>37.077996242569313</v>
      </c>
      <c r="G1292" s="3">
        <f t="shared" ca="1" si="62"/>
        <v>37.077996242569313</v>
      </c>
    </row>
    <row r="1293" spans="5:7" x14ac:dyDescent="0.25">
      <c r="E1293" s="3">
        <f t="shared" ca="1" si="60"/>
        <v>0.62775941585076112</v>
      </c>
      <c r="F1293" s="3">
        <f t="shared" ca="1" si="61"/>
        <v>33.029261640499954</v>
      </c>
      <c r="G1293" s="3">
        <f t="shared" ca="1" si="62"/>
        <v>33.029261640499954</v>
      </c>
    </row>
    <row r="1294" spans="5:7" x14ac:dyDescent="0.25">
      <c r="E1294" s="3">
        <f t="shared" ca="1" si="60"/>
        <v>0.54113310937815107</v>
      </c>
      <c r="F1294" s="3">
        <f t="shared" ca="1" si="61"/>
        <v>28.864891973619418</v>
      </c>
      <c r="G1294" s="3">
        <f t="shared" ca="1" si="62"/>
        <v>28.864891973619415</v>
      </c>
    </row>
    <row r="1295" spans="5:7" x14ac:dyDescent="0.25">
      <c r="E1295" s="3">
        <f t="shared" ca="1" si="60"/>
        <v>0.51776057240144269</v>
      </c>
      <c r="F1295" s="3">
        <f t="shared" ca="1" si="61"/>
        <v>27.842891469222245</v>
      </c>
      <c r="G1295" s="3">
        <f t="shared" ca="1" si="62"/>
        <v>27.842891469222245</v>
      </c>
    </row>
    <row r="1296" spans="5:7" x14ac:dyDescent="0.25">
      <c r="E1296" s="3">
        <f t="shared" ca="1" si="60"/>
        <v>0.41537490072577188</v>
      </c>
      <c r="F1296" s="3">
        <f t="shared" ca="1" si="61"/>
        <v>23.693885472833422</v>
      </c>
      <c r="G1296" s="3">
        <f t="shared" ca="1" si="62"/>
        <v>23.693885472833422</v>
      </c>
    </row>
    <row r="1297" spans="5:7" x14ac:dyDescent="0.25">
      <c r="E1297" s="3">
        <f t="shared" ca="1" si="60"/>
        <v>0.8569405955438445</v>
      </c>
      <c r="F1297" s="3">
        <f t="shared" ca="1" si="61"/>
        <v>50.839390560875572</v>
      </c>
      <c r="G1297" s="3">
        <f t="shared" ca="1" si="62"/>
        <v>50.839390560875579</v>
      </c>
    </row>
    <row r="1298" spans="5:7" x14ac:dyDescent="0.25">
      <c r="E1298" s="3">
        <f t="shared" ca="1" si="60"/>
        <v>0.52791444506645901</v>
      </c>
      <c r="F1298" s="3">
        <f t="shared" ca="1" si="61"/>
        <v>28.282589444509334</v>
      </c>
      <c r="G1298" s="3">
        <f t="shared" ca="1" si="62"/>
        <v>28.282589444509334</v>
      </c>
    </row>
    <row r="1299" spans="5:7" x14ac:dyDescent="0.25">
      <c r="E1299" s="3">
        <f t="shared" ca="1" si="60"/>
        <v>0.9438204673330014</v>
      </c>
      <c r="F1299" s="3">
        <f t="shared" ca="1" si="61"/>
        <v>67.74651295851011</v>
      </c>
      <c r="G1299" s="3">
        <f t="shared" ca="1" si="62"/>
        <v>67.746512958510152</v>
      </c>
    </row>
    <row r="1300" spans="5:7" x14ac:dyDescent="0.25">
      <c r="E1300" s="3">
        <f t="shared" ca="1" si="60"/>
        <v>0.43319495179550371</v>
      </c>
      <c r="F1300" s="3">
        <f t="shared" ca="1" si="61"/>
        <v>24.386291680444071</v>
      </c>
      <c r="G1300" s="3">
        <f t="shared" ca="1" si="62"/>
        <v>24.386291680444085</v>
      </c>
    </row>
    <row r="1301" spans="5:7" x14ac:dyDescent="0.25">
      <c r="E1301" s="3">
        <f t="shared" ca="1" si="60"/>
        <v>0.24989060848973499</v>
      </c>
      <c r="F1301" s="3">
        <f t="shared" ca="1" si="61"/>
        <v>17.474659594625262</v>
      </c>
      <c r="G1301" s="3">
        <f t="shared" ca="1" si="62"/>
        <v>17.474659594625262</v>
      </c>
    </row>
    <row r="1302" spans="5:7" x14ac:dyDescent="0.25">
      <c r="E1302" s="3">
        <f t="shared" ca="1" si="60"/>
        <v>0.22504003137363227</v>
      </c>
      <c r="F1302" s="3">
        <f t="shared" ca="1" si="61"/>
        <v>16.520775530575843</v>
      </c>
      <c r="G1302" s="3">
        <f t="shared" ca="1" si="62"/>
        <v>16.520775530575847</v>
      </c>
    </row>
    <row r="1303" spans="5:7" x14ac:dyDescent="0.25">
      <c r="E1303" s="3">
        <f t="shared" ca="1" si="60"/>
        <v>0.76627856070837996</v>
      </c>
      <c r="F1303" s="3">
        <f t="shared" ca="1" si="61"/>
        <v>41.837502150976562</v>
      </c>
      <c r="G1303" s="3">
        <f t="shared" ca="1" si="62"/>
        <v>41.837502150976562</v>
      </c>
    </row>
    <row r="1304" spans="5:7" x14ac:dyDescent="0.25">
      <c r="E1304" s="3">
        <f t="shared" ca="1" si="60"/>
        <v>0.51670687039532526</v>
      </c>
      <c r="F1304" s="3">
        <f t="shared" ca="1" si="61"/>
        <v>27.797621933509589</v>
      </c>
      <c r="G1304" s="3">
        <f t="shared" ca="1" si="62"/>
        <v>27.797621933509589</v>
      </c>
    </row>
    <row r="1305" spans="5:7" x14ac:dyDescent="0.25">
      <c r="E1305" s="3">
        <f t="shared" ca="1" si="60"/>
        <v>0.97403471106592876</v>
      </c>
      <c r="F1305" s="3">
        <f t="shared" ca="1" si="61"/>
        <v>81.650481810465578</v>
      </c>
      <c r="G1305" s="3">
        <f t="shared" ca="1" si="62"/>
        <v>81.650481810465493</v>
      </c>
    </row>
    <row r="1306" spans="5:7" x14ac:dyDescent="0.25">
      <c r="E1306" s="3">
        <f t="shared" ca="1" si="60"/>
        <v>0.97863444033331837</v>
      </c>
      <c r="F1306" s="3">
        <f t="shared" ca="1" si="61"/>
        <v>85.161154361262149</v>
      </c>
      <c r="G1306" s="3">
        <f t="shared" ca="1" si="62"/>
        <v>85.161154361262248</v>
      </c>
    </row>
    <row r="1307" spans="5:7" x14ac:dyDescent="0.25">
      <c r="E1307" s="3">
        <f t="shared" ca="1" si="60"/>
        <v>0.89465020990542543</v>
      </c>
      <c r="F1307" s="3">
        <f t="shared" ca="1" si="61"/>
        <v>56.391654415488595</v>
      </c>
      <c r="G1307" s="3">
        <f t="shared" ca="1" si="62"/>
        <v>56.391654415488595</v>
      </c>
    </row>
    <row r="1308" spans="5:7" x14ac:dyDescent="0.25">
      <c r="E1308" s="3">
        <f t="shared" ca="1" si="60"/>
        <v>0.40612165914128961</v>
      </c>
      <c r="F1308" s="3">
        <f t="shared" ca="1" si="61"/>
        <v>23.337934880943781</v>
      </c>
      <c r="G1308" s="3">
        <f t="shared" ca="1" si="62"/>
        <v>23.337934880943788</v>
      </c>
    </row>
    <row r="1309" spans="5:7" x14ac:dyDescent="0.25">
      <c r="E1309" s="3">
        <f t="shared" ca="1" si="60"/>
        <v>0.59337135361619509</v>
      </c>
      <c r="F1309" s="3">
        <f t="shared" ca="1" si="61"/>
        <v>31.29392278653156</v>
      </c>
      <c r="G1309" s="3">
        <f t="shared" ca="1" si="62"/>
        <v>31.29392278653156</v>
      </c>
    </row>
    <row r="1310" spans="5:7" x14ac:dyDescent="0.25">
      <c r="E1310" s="3">
        <f t="shared" ca="1" si="60"/>
        <v>0.39350687213787339</v>
      </c>
      <c r="F1310" s="3">
        <f t="shared" ca="1" si="61"/>
        <v>22.856123020026786</v>
      </c>
      <c r="G1310" s="3">
        <f t="shared" ca="1" si="62"/>
        <v>22.856123020026786</v>
      </c>
    </row>
    <row r="1311" spans="5:7" x14ac:dyDescent="0.25">
      <c r="E1311" s="3">
        <f t="shared" ca="1" si="60"/>
        <v>0.24950740078964784</v>
      </c>
      <c r="F1311" s="3">
        <f t="shared" ca="1" si="61"/>
        <v>17.460092324779147</v>
      </c>
      <c r="G1311" s="3">
        <f t="shared" ca="1" si="62"/>
        <v>17.460092324779147</v>
      </c>
    </row>
    <row r="1312" spans="5:7" x14ac:dyDescent="0.25">
      <c r="E1312" s="3">
        <f t="shared" ca="1" si="60"/>
        <v>0.60395711748726555</v>
      </c>
      <c r="F1312" s="3">
        <f t="shared" ca="1" si="61"/>
        <v>31.815093697719632</v>
      </c>
      <c r="G1312" s="3">
        <f t="shared" ca="1" si="62"/>
        <v>31.815093697719629</v>
      </c>
    </row>
    <row r="1313" spans="5:7" x14ac:dyDescent="0.25">
      <c r="E1313" s="3">
        <f t="shared" ca="1" si="60"/>
        <v>0.39879533364454944</v>
      </c>
      <c r="F1313" s="3">
        <f t="shared" ca="1" si="61"/>
        <v>23.057656419510764</v>
      </c>
      <c r="G1313" s="3">
        <f t="shared" ca="1" si="62"/>
        <v>23.057656419510771</v>
      </c>
    </row>
    <row r="1314" spans="5:7" x14ac:dyDescent="0.25">
      <c r="E1314" s="3">
        <f t="shared" ca="1" si="60"/>
        <v>0.55341689173017994</v>
      </c>
      <c r="F1314" s="3">
        <f t="shared" ca="1" si="61"/>
        <v>29.416790163620092</v>
      </c>
      <c r="G1314" s="3">
        <f t="shared" ca="1" si="62"/>
        <v>29.416790163620107</v>
      </c>
    </row>
    <row r="1315" spans="5:7" x14ac:dyDescent="0.25">
      <c r="E1315" s="3">
        <f t="shared" ca="1" si="60"/>
        <v>0.91602228565327426</v>
      </c>
      <c r="F1315" s="3">
        <f t="shared" ca="1" si="61"/>
        <v>60.492092859642455</v>
      </c>
      <c r="G1315" s="3">
        <f t="shared" ca="1" si="62"/>
        <v>60.492092859642462</v>
      </c>
    </row>
    <row r="1316" spans="5:7" x14ac:dyDescent="0.25">
      <c r="E1316" s="3">
        <f t="shared" ca="1" si="60"/>
        <v>0.86372426065901486</v>
      </c>
      <c r="F1316" s="3">
        <f t="shared" ca="1" si="61"/>
        <v>51.722902145164412</v>
      </c>
      <c r="G1316" s="3">
        <f t="shared" ca="1" si="62"/>
        <v>51.722902145164433</v>
      </c>
    </row>
    <row r="1317" spans="5:7" x14ac:dyDescent="0.25">
      <c r="E1317" s="3">
        <f t="shared" ca="1" si="60"/>
        <v>0.46044444375334381</v>
      </c>
      <c r="F1317" s="3">
        <f t="shared" ca="1" si="61"/>
        <v>25.465796478630239</v>
      </c>
      <c r="G1317" s="3">
        <f t="shared" ca="1" si="62"/>
        <v>25.465796478630235</v>
      </c>
    </row>
    <row r="1318" spans="5:7" x14ac:dyDescent="0.25">
      <c r="E1318" s="3">
        <f t="shared" ca="1" si="60"/>
        <v>0.61505309523842355</v>
      </c>
      <c r="F1318" s="3">
        <f t="shared" ca="1" si="61"/>
        <v>32.373493342278628</v>
      </c>
      <c r="G1318" s="3">
        <f t="shared" ca="1" si="62"/>
        <v>32.373493342278643</v>
      </c>
    </row>
    <row r="1319" spans="5:7" x14ac:dyDescent="0.25">
      <c r="E1319" s="3">
        <f t="shared" ca="1" si="60"/>
        <v>0.19022223249591808</v>
      </c>
      <c r="F1319" s="3">
        <f t="shared" ca="1" si="61"/>
        <v>15.140583669632719</v>
      </c>
      <c r="G1319" s="3">
        <f t="shared" ca="1" si="62"/>
        <v>15.140583669632729</v>
      </c>
    </row>
    <row r="1320" spans="5:7" x14ac:dyDescent="0.25">
      <c r="E1320" s="3">
        <f t="shared" ca="1" si="60"/>
        <v>0.61921012740644932</v>
      </c>
      <c r="F1320" s="3">
        <f t="shared" ca="1" si="61"/>
        <v>32.586057014891615</v>
      </c>
      <c r="G1320" s="3">
        <f t="shared" ca="1" si="62"/>
        <v>32.58605701489163</v>
      </c>
    </row>
    <row r="1321" spans="5:7" x14ac:dyDescent="0.25">
      <c r="E1321" s="3">
        <f t="shared" ca="1" si="60"/>
        <v>0.18247912790257337</v>
      </c>
      <c r="F1321" s="3">
        <f t="shared" ca="1" si="61"/>
        <v>14.824055648653736</v>
      </c>
      <c r="G1321" s="3">
        <f t="shared" ca="1" si="62"/>
        <v>14.824055648653733</v>
      </c>
    </row>
    <row r="1322" spans="5:7" x14ac:dyDescent="0.25">
      <c r="E1322" s="3">
        <f t="shared" ca="1" si="60"/>
        <v>0.80615224257281271</v>
      </c>
      <c r="F1322" s="3">
        <f t="shared" ca="1" si="61"/>
        <v>45.288105804301416</v>
      </c>
      <c r="G1322" s="3">
        <f t="shared" ca="1" si="62"/>
        <v>45.288105804301424</v>
      </c>
    </row>
    <row r="1323" spans="5:7" x14ac:dyDescent="0.25">
      <c r="E1323" s="3">
        <f t="shared" ca="1" si="60"/>
        <v>0.39741064172435991</v>
      </c>
      <c r="F1323" s="3">
        <f t="shared" ca="1" si="61"/>
        <v>23.004827025046588</v>
      </c>
      <c r="G1323" s="3">
        <f t="shared" ca="1" si="62"/>
        <v>23.004827025046588</v>
      </c>
    </row>
    <row r="1324" spans="5:7" x14ac:dyDescent="0.25">
      <c r="E1324" s="3">
        <f t="shared" ca="1" si="60"/>
        <v>0.56678463700441573</v>
      </c>
      <c r="F1324" s="3">
        <f t="shared" ca="1" si="61"/>
        <v>30.030145599812556</v>
      </c>
      <c r="G1324" s="3">
        <f t="shared" ca="1" si="62"/>
        <v>30.030145599812556</v>
      </c>
    </row>
    <row r="1325" spans="5:7" x14ac:dyDescent="0.25">
      <c r="E1325" s="3">
        <f t="shared" ca="1" si="60"/>
        <v>0.82712093690497324</v>
      </c>
      <c r="F1325" s="3">
        <f t="shared" ca="1" si="61"/>
        <v>47.386053865402673</v>
      </c>
      <c r="G1325" s="3">
        <f t="shared" ca="1" si="62"/>
        <v>47.386053865402673</v>
      </c>
    </row>
    <row r="1326" spans="5:7" x14ac:dyDescent="0.25">
      <c r="E1326" s="3">
        <f t="shared" ca="1" si="60"/>
        <v>0.68301665172529946</v>
      </c>
      <c r="F1326" s="3">
        <f t="shared" ca="1" si="61"/>
        <v>36.121346265488263</v>
      </c>
      <c r="G1326" s="3">
        <f t="shared" ca="1" si="62"/>
        <v>36.12134626548827</v>
      </c>
    </row>
    <row r="1327" spans="5:7" x14ac:dyDescent="0.25">
      <c r="E1327" s="3">
        <f t="shared" ca="1" si="60"/>
        <v>0.23487747738073361</v>
      </c>
      <c r="F1327" s="3">
        <f t="shared" ca="1" si="61"/>
        <v>16.900812740424946</v>
      </c>
      <c r="G1327" s="3">
        <f t="shared" ca="1" si="62"/>
        <v>16.900812740424946</v>
      </c>
    </row>
    <row r="1328" spans="5:7" x14ac:dyDescent="0.25">
      <c r="E1328" s="3">
        <f t="shared" ca="1" si="60"/>
        <v>0.35308494438230809</v>
      </c>
      <c r="F1328" s="3">
        <f t="shared" ca="1" si="61"/>
        <v>21.332960524329732</v>
      </c>
      <c r="G1328" s="3">
        <f t="shared" ca="1" si="62"/>
        <v>21.332960524329732</v>
      </c>
    </row>
    <row r="1329" spans="5:7" x14ac:dyDescent="0.25">
      <c r="E1329" s="3">
        <f t="shared" ca="1" si="60"/>
        <v>0.99831773279921077</v>
      </c>
      <c r="F1329" s="3">
        <f t="shared" ca="1" si="61"/>
        <v>130.91277399559843</v>
      </c>
      <c r="G1329" s="3">
        <f t="shared" ca="1" si="62"/>
        <v>130.91277399559843</v>
      </c>
    </row>
    <row r="1330" spans="5:7" x14ac:dyDescent="0.25">
      <c r="E1330" s="3">
        <f t="shared" ca="1" si="60"/>
        <v>0.70073552514122595</v>
      </c>
      <c r="F1330" s="3">
        <f t="shared" ca="1" si="61"/>
        <v>37.212671225084911</v>
      </c>
      <c r="G1330" s="3">
        <f t="shared" ca="1" si="62"/>
        <v>37.212671225084911</v>
      </c>
    </row>
    <row r="1331" spans="5:7" x14ac:dyDescent="0.25">
      <c r="E1331" s="3">
        <f t="shared" ca="1" si="60"/>
        <v>2.9449044412070635E-2</v>
      </c>
      <c r="F1331" s="3">
        <f t="shared" ca="1" si="61"/>
        <v>5.9934453649426462</v>
      </c>
      <c r="G1331" s="3">
        <f t="shared" ca="1" si="62"/>
        <v>5.9934453649426587</v>
      </c>
    </row>
    <row r="1332" spans="5:7" x14ac:dyDescent="0.25">
      <c r="E1332" s="3">
        <f t="shared" ca="1" si="60"/>
        <v>0.30632774369227644</v>
      </c>
      <c r="F1332" s="3">
        <f t="shared" ca="1" si="61"/>
        <v>19.591429715723784</v>
      </c>
      <c r="G1332" s="3">
        <f t="shared" ca="1" si="62"/>
        <v>19.591429715723788</v>
      </c>
    </row>
    <row r="1333" spans="5:7" x14ac:dyDescent="0.25">
      <c r="E1333" s="3">
        <f t="shared" ca="1" si="60"/>
        <v>0.45491818012534035</v>
      </c>
      <c r="F1333" s="3">
        <f t="shared" ca="1" si="61"/>
        <v>25.244618619326261</v>
      </c>
      <c r="G1333" s="3">
        <f t="shared" ca="1" si="62"/>
        <v>25.244618619326261</v>
      </c>
    </row>
    <row r="1334" spans="5:7" x14ac:dyDescent="0.25">
      <c r="E1334" s="3">
        <f t="shared" ca="1" si="60"/>
        <v>0.87268067258449411</v>
      </c>
      <c r="F1334" s="3">
        <f t="shared" ca="1" si="61"/>
        <v>52.957868293311009</v>
      </c>
      <c r="G1334" s="3">
        <f t="shared" ca="1" si="62"/>
        <v>52.957868293310995</v>
      </c>
    </row>
    <row r="1335" spans="5:7" x14ac:dyDescent="0.25">
      <c r="E1335" s="3">
        <f t="shared" ca="1" si="60"/>
        <v>2.5569330248943922E-2</v>
      </c>
      <c r="F1335" s="3">
        <f t="shared" ca="1" si="61"/>
        <v>5.5422637096821159</v>
      </c>
      <c r="G1335" s="3">
        <f t="shared" ca="1" si="62"/>
        <v>5.5422637096821141</v>
      </c>
    </row>
    <row r="1336" spans="5:7" x14ac:dyDescent="0.25">
      <c r="E1336" s="3">
        <f t="shared" ca="1" si="60"/>
        <v>0.57123468270606337</v>
      </c>
      <c r="F1336" s="3">
        <f t="shared" ca="1" si="61"/>
        <v>30.237459717484562</v>
      </c>
      <c r="G1336" s="3">
        <f t="shared" ca="1" si="62"/>
        <v>30.237459717484562</v>
      </c>
    </row>
    <row r="1337" spans="5:7" x14ac:dyDescent="0.25">
      <c r="E1337" s="3">
        <f t="shared" ca="1" si="60"/>
        <v>0.39729861015386381</v>
      </c>
      <c r="F1337" s="3">
        <f t="shared" ca="1" si="61"/>
        <v>23.000554678324367</v>
      </c>
      <c r="G1337" s="3">
        <f t="shared" ca="1" si="62"/>
        <v>23.000554678324367</v>
      </c>
    </row>
    <row r="1338" spans="5:7" x14ac:dyDescent="0.25">
      <c r="E1338" s="3">
        <f t="shared" ca="1" si="60"/>
        <v>0.82556921696672692</v>
      </c>
      <c r="F1338" s="3">
        <f t="shared" ca="1" si="61"/>
        <v>47.222605467356374</v>
      </c>
      <c r="G1338" s="3">
        <f t="shared" ca="1" si="62"/>
        <v>47.222605467356367</v>
      </c>
    </row>
    <row r="1339" spans="5:7" x14ac:dyDescent="0.25">
      <c r="E1339" s="3">
        <f t="shared" ca="1" si="60"/>
        <v>0.56513736302159689</v>
      </c>
      <c r="F1339" s="3">
        <f t="shared" ca="1" si="61"/>
        <v>29.95381009130238</v>
      </c>
      <c r="G1339" s="3">
        <f t="shared" ca="1" si="62"/>
        <v>29.953810091302387</v>
      </c>
    </row>
    <row r="1340" spans="5:7" x14ac:dyDescent="0.25">
      <c r="E1340" s="3">
        <f t="shared" ca="1" si="60"/>
        <v>0.24657319232680974</v>
      </c>
      <c r="F1340" s="3">
        <f t="shared" ca="1" si="61"/>
        <v>17.348421771201711</v>
      </c>
      <c r="G1340" s="3">
        <f t="shared" ca="1" si="62"/>
        <v>17.348421771201714</v>
      </c>
    </row>
    <row r="1341" spans="5:7" x14ac:dyDescent="0.25">
      <c r="E1341" s="3">
        <f t="shared" ca="1" si="60"/>
        <v>0.28614503223059928</v>
      </c>
      <c r="F1341" s="3">
        <f t="shared" ca="1" si="61"/>
        <v>18.839152666347911</v>
      </c>
      <c r="G1341" s="3">
        <f t="shared" ca="1" si="62"/>
        <v>18.839152666347907</v>
      </c>
    </row>
    <row r="1342" spans="5:7" x14ac:dyDescent="0.25">
      <c r="E1342" s="3">
        <f t="shared" ca="1" si="60"/>
        <v>6.6353673874083308E-3</v>
      </c>
      <c r="F1342" s="3">
        <f t="shared" ca="1" si="61"/>
        <v>2.0243244962904683</v>
      </c>
      <c r="G1342" s="3">
        <f t="shared" ca="1" si="62"/>
        <v>2.0243244962905003</v>
      </c>
    </row>
    <row r="1343" spans="5:7" x14ac:dyDescent="0.25">
      <c r="E1343" s="3">
        <f t="shared" ca="1" si="60"/>
        <v>0.7884349526365475</v>
      </c>
      <c r="F1343" s="3">
        <f t="shared" ca="1" si="61"/>
        <v>43.678775619020058</v>
      </c>
      <c r="G1343" s="3">
        <f t="shared" ca="1" si="62"/>
        <v>43.678775619020058</v>
      </c>
    </row>
    <row r="1344" spans="5:7" x14ac:dyDescent="0.25">
      <c r="E1344" s="3">
        <f t="shared" ca="1" si="60"/>
        <v>0.2708894630319918</v>
      </c>
      <c r="F1344" s="3">
        <f t="shared" ca="1" si="61"/>
        <v>18.26779032036103</v>
      </c>
      <c r="G1344" s="3">
        <f t="shared" ca="1" si="62"/>
        <v>18.26779032036103</v>
      </c>
    </row>
    <row r="1345" spans="5:7" x14ac:dyDescent="0.25">
      <c r="E1345" s="3">
        <f t="shared" ca="1" si="60"/>
        <v>0.84556358424242095</v>
      </c>
      <c r="F1345" s="3">
        <f t="shared" ca="1" si="61"/>
        <v>49.445733752172572</v>
      </c>
      <c r="G1345" s="3">
        <f t="shared" ca="1" si="62"/>
        <v>49.445733752172572</v>
      </c>
    </row>
    <row r="1346" spans="5:7" x14ac:dyDescent="0.25">
      <c r="E1346" s="3">
        <f t="shared" ca="1" si="60"/>
        <v>0.51435523929920246</v>
      </c>
      <c r="F1346" s="3">
        <f t="shared" ca="1" si="61"/>
        <v>27.696827252790001</v>
      </c>
      <c r="G1346" s="3">
        <f t="shared" ca="1" si="62"/>
        <v>27.696827252790001</v>
      </c>
    </row>
    <row r="1347" spans="5:7" x14ac:dyDescent="0.25">
      <c r="E1347" s="3">
        <f t="shared" ref="E1347:E1410" ca="1" si="63">RAND()</f>
        <v>0.29007975453136181</v>
      </c>
      <c r="F1347" s="3">
        <f t="shared" ca="1" si="61"/>
        <v>18.986061265431896</v>
      </c>
      <c r="G1347" s="3">
        <f t="shared" ca="1" si="62"/>
        <v>18.9860612654319</v>
      </c>
    </row>
    <row r="1348" spans="5:7" x14ac:dyDescent="0.25">
      <c r="E1348" s="3">
        <f t="shared" ca="1" si="63"/>
        <v>0.47932875512851891</v>
      </c>
      <c r="F1348" s="3">
        <f t="shared" ref="F1348:F1411" ca="1" si="64">$C$3-$C$4*LN(_xlfn.NORM.S.INV(1-E1348/2)^2)</f>
        <v>26.231305126733492</v>
      </c>
      <c r="G1348" s="3">
        <f t="shared" ref="G1348:G1411" ca="1" si="65">$C$3-$C$4*LN(2*_xlfn.GAMMA.INV(1-E1348,0.5,1))</f>
        <v>26.231305126733496</v>
      </c>
    </row>
    <row r="1349" spans="5:7" x14ac:dyDescent="0.25">
      <c r="E1349" s="3">
        <f t="shared" ca="1" si="63"/>
        <v>0.22851331262632313</v>
      </c>
      <c r="F1349" s="3">
        <f t="shared" ca="1" si="64"/>
        <v>16.655361684240575</v>
      </c>
      <c r="G1349" s="3">
        <f t="shared" ca="1" si="65"/>
        <v>16.655361684240582</v>
      </c>
    </row>
    <row r="1350" spans="5:7" x14ac:dyDescent="0.25">
      <c r="E1350" s="3">
        <f t="shared" ca="1" si="63"/>
        <v>5.1972246867290628E-2</v>
      </c>
      <c r="F1350" s="3">
        <f t="shared" ca="1" si="64"/>
        <v>8.0404352198322702</v>
      </c>
      <c r="G1350" s="3">
        <f t="shared" ca="1" si="65"/>
        <v>8.0404352198322613</v>
      </c>
    </row>
    <row r="1351" spans="5:7" x14ac:dyDescent="0.25">
      <c r="E1351" s="3">
        <f t="shared" ca="1" si="63"/>
        <v>0.55068700535755288</v>
      </c>
      <c r="F1351" s="3">
        <f t="shared" ca="1" si="64"/>
        <v>29.293199962745035</v>
      </c>
      <c r="G1351" s="3">
        <f t="shared" ca="1" si="65"/>
        <v>29.293199962745028</v>
      </c>
    </row>
    <row r="1352" spans="5:7" x14ac:dyDescent="0.25">
      <c r="E1352" s="3">
        <f t="shared" ca="1" si="63"/>
        <v>0.86892520460149181</v>
      </c>
      <c r="F1352" s="3">
        <f t="shared" ca="1" si="64"/>
        <v>52.42997413662178</v>
      </c>
      <c r="G1352" s="3">
        <f t="shared" ca="1" si="65"/>
        <v>52.429974136621802</v>
      </c>
    </row>
    <row r="1353" spans="5:7" x14ac:dyDescent="0.25">
      <c r="E1353" s="3">
        <f t="shared" ca="1" si="63"/>
        <v>0.69091861900418994</v>
      </c>
      <c r="F1353" s="3">
        <f t="shared" ca="1" si="64"/>
        <v>36.601162928632647</v>
      </c>
      <c r="G1353" s="3">
        <f t="shared" ca="1" si="65"/>
        <v>36.601162928632647</v>
      </c>
    </row>
    <row r="1354" spans="5:7" x14ac:dyDescent="0.25">
      <c r="E1354" s="3">
        <f t="shared" ca="1" si="63"/>
        <v>0.92774295643317617</v>
      </c>
      <c r="F1354" s="3">
        <f t="shared" ca="1" si="64"/>
        <v>63.206556335541322</v>
      </c>
      <c r="G1354" s="3">
        <f t="shared" ca="1" si="65"/>
        <v>63.20655633554135</v>
      </c>
    </row>
    <row r="1355" spans="5:7" x14ac:dyDescent="0.25">
      <c r="E1355" s="3">
        <f t="shared" ca="1" si="63"/>
        <v>0.88810482221777909</v>
      </c>
      <c r="F1355" s="3">
        <f t="shared" ca="1" si="64"/>
        <v>55.299911905340295</v>
      </c>
      <c r="G1355" s="3">
        <f t="shared" ca="1" si="65"/>
        <v>55.299911905340309</v>
      </c>
    </row>
    <row r="1356" spans="5:7" x14ac:dyDescent="0.25">
      <c r="E1356" s="3">
        <f t="shared" ca="1" si="63"/>
        <v>0.99760743781852967</v>
      </c>
      <c r="F1356" s="3">
        <f t="shared" ca="1" si="64"/>
        <v>124.57275668352335</v>
      </c>
      <c r="G1356" s="3">
        <f t="shared" ca="1" si="65"/>
        <v>124.57275668352251</v>
      </c>
    </row>
    <row r="1357" spans="5:7" x14ac:dyDescent="0.25">
      <c r="E1357" s="3">
        <f t="shared" ca="1" si="63"/>
        <v>0.47594842511169566</v>
      </c>
      <c r="F1357" s="3">
        <f t="shared" ca="1" si="64"/>
        <v>26.093118293378247</v>
      </c>
      <c r="G1357" s="3">
        <f t="shared" ca="1" si="65"/>
        <v>26.093118293378247</v>
      </c>
    </row>
    <row r="1358" spans="5:7" x14ac:dyDescent="0.25">
      <c r="E1358" s="3">
        <f t="shared" ca="1" si="63"/>
        <v>0.20817694995853175</v>
      </c>
      <c r="F1358" s="3">
        <f t="shared" ca="1" si="64"/>
        <v>15.860083365059884</v>
      </c>
      <c r="G1358" s="3">
        <f t="shared" ca="1" si="65"/>
        <v>15.860083365059886</v>
      </c>
    </row>
    <row r="1359" spans="5:7" x14ac:dyDescent="0.25">
      <c r="E1359" s="3">
        <f t="shared" ca="1" si="63"/>
        <v>0.54826558948602666</v>
      </c>
      <c r="F1359" s="3">
        <f t="shared" ca="1" si="64"/>
        <v>29.18403070878367</v>
      </c>
      <c r="G1359" s="3">
        <f t="shared" ca="1" si="65"/>
        <v>29.18403070878367</v>
      </c>
    </row>
    <row r="1360" spans="5:7" x14ac:dyDescent="0.25">
      <c r="E1360" s="3">
        <f t="shared" ca="1" si="63"/>
        <v>0.60645173119507401</v>
      </c>
      <c r="F1360" s="3">
        <f t="shared" ca="1" si="64"/>
        <v>31.939525165833409</v>
      </c>
      <c r="G1360" s="3">
        <f t="shared" ca="1" si="65"/>
        <v>31.939525165833402</v>
      </c>
    </row>
    <row r="1361" spans="5:7" x14ac:dyDescent="0.25">
      <c r="E1361" s="3">
        <f t="shared" ca="1" si="63"/>
        <v>0.41199266200576323</v>
      </c>
      <c r="F1361" s="3">
        <f t="shared" ca="1" si="64"/>
        <v>23.563513590827299</v>
      </c>
      <c r="G1361" s="3">
        <f t="shared" ca="1" si="65"/>
        <v>23.563513590827299</v>
      </c>
    </row>
    <row r="1362" spans="5:7" x14ac:dyDescent="0.25">
      <c r="E1362" s="3">
        <f t="shared" ca="1" si="63"/>
        <v>0.27970281898685945</v>
      </c>
      <c r="F1362" s="3">
        <f t="shared" ca="1" si="64"/>
        <v>18.598255873394677</v>
      </c>
      <c r="G1362" s="3">
        <f t="shared" ca="1" si="65"/>
        <v>18.59825587339467</v>
      </c>
    </row>
    <row r="1363" spans="5:7" x14ac:dyDescent="0.25">
      <c r="E1363" s="3">
        <f t="shared" ca="1" si="63"/>
        <v>0.54682834603113895</v>
      </c>
      <c r="F1363" s="3">
        <f t="shared" ca="1" si="64"/>
        <v>29.119432641607663</v>
      </c>
      <c r="G1363" s="3">
        <f t="shared" ca="1" si="65"/>
        <v>29.119432641607663</v>
      </c>
    </row>
    <row r="1364" spans="5:7" x14ac:dyDescent="0.25">
      <c r="E1364" s="3">
        <f t="shared" ca="1" si="63"/>
        <v>0.59920363295513124</v>
      </c>
      <c r="F1364" s="3">
        <f t="shared" ca="1" si="64"/>
        <v>31.579713485994812</v>
      </c>
      <c r="G1364" s="3">
        <f t="shared" ca="1" si="65"/>
        <v>31.579713485994823</v>
      </c>
    </row>
    <row r="1365" spans="5:7" x14ac:dyDescent="0.25">
      <c r="E1365" s="3">
        <f t="shared" ca="1" si="63"/>
        <v>0.2871040790147904</v>
      </c>
      <c r="F1365" s="3">
        <f t="shared" ca="1" si="64"/>
        <v>18.874974446482604</v>
      </c>
      <c r="G1365" s="3">
        <f t="shared" ca="1" si="65"/>
        <v>18.874974446482604</v>
      </c>
    </row>
    <row r="1366" spans="5:7" x14ac:dyDescent="0.25">
      <c r="E1366" s="3">
        <f t="shared" ca="1" si="63"/>
        <v>0.95054730542159294</v>
      </c>
      <c r="F1366" s="3">
        <f t="shared" ca="1" si="64"/>
        <v>70.045516522671406</v>
      </c>
      <c r="G1366" s="3">
        <f t="shared" ca="1" si="65"/>
        <v>70.04551652267142</v>
      </c>
    </row>
    <row r="1367" spans="5:7" x14ac:dyDescent="0.25">
      <c r="E1367" s="3">
        <f t="shared" ca="1" si="63"/>
        <v>0.44625992902810729</v>
      </c>
      <c r="F1367" s="3">
        <f t="shared" ca="1" si="64"/>
        <v>24.900470537106319</v>
      </c>
      <c r="G1367" s="3">
        <f t="shared" ca="1" si="65"/>
        <v>24.900470537106322</v>
      </c>
    </row>
    <row r="1368" spans="5:7" x14ac:dyDescent="0.25">
      <c r="E1368" s="3">
        <f t="shared" ca="1" si="63"/>
        <v>0.31322251294018699</v>
      </c>
      <c r="F1368" s="3">
        <f t="shared" ca="1" si="64"/>
        <v>19.847945104728634</v>
      </c>
      <c r="G1368" s="3">
        <f t="shared" ca="1" si="65"/>
        <v>19.847945104728634</v>
      </c>
    </row>
    <row r="1369" spans="5:7" x14ac:dyDescent="0.25">
      <c r="E1369" s="3">
        <f t="shared" ca="1" si="63"/>
        <v>0.87952848572932107</v>
      </c>
      <c r="F1369" s="3">
        <f t="shared" ca="1" si="64"/>
        <v>53.961098584494593</v>
      </c>
      <c r="G1369" s="3">
        <f t="shared" ca="1" si="65"/>
        <v>53.961098584494593</v>
      </c>
    </row>
    <row r="1370" spans="5:7" x14ac:dyDescent="0.25">
      <c r="E1370" s="3">
        <f t="shared" ca="1" si="63"/>
        <v>0.76061939410624968</v>
      </c>
      <c r="F1370" s="3">
        <f t="shared" ca="1" si="64"/>
        <v>41.393615872748562</v>
      </c>
      <c r="G1370" s="3">
        <f t="shared" ca="1" si="65"/>
        <v>41.393615872748569</v>
      </c>
    </row>
    <row r="1371" spans="5:7" x14ac:dyDescent="0.25">
      <c r="E1371" s="3">
        <f t="shared" ca="1" si="63"/>
        <v>0.74102393346314488</v>
      </c>
      <c r="F1371" s="3">
        <f t="shared" ca="1" si="64"/>
        <v>39.928800653302524</v>
      </c>
      <c r="G1371" s="3">
        <f t="shared" ca="1" si="65"/>
        <v>39.928800653302531</v>
      </c>
    </row>
    <row r="1372" spans="5:7" x14ac:dyDescent="0.25">
      <c r="E1372" s="3">
        <f t="shared" ca="1" si="63"/>
        <v>0.65169014382068502</v>
      </c>
      <c r="F1372" s="3">
        <f t="shared" ca="1" si="64"/>
        <v>34.316609041926064</v>
      </c>
      <c r="G1372" s="3">
        <f t="shared" ca="1" si="65"/>
        <v>34.316609041926071</v>
      </c>
    </row>
    <row r="1373" spans="5:7" x14ac:dyDescent="0.25">
      <c r="E1373" s="3">
        <f t="shared" ca="1" si="63"/>
        <v>0.42062685110947284</v>
      </c>
      <c r="F1373" s="3">
        <f t="shared" ca="1" si="64"/>
        <v>23.896962777282198</v>
      </c>
      <c r="G1373" s="3">
        <f t="shared" ca="1" si="65"/>
        <v>23.896962777282198</v>
      </c>
    </row>
    <row r="1374" spans="5:7" x14ac:dyDescent="0.25">
      <c r="E1374" s="3">
        <f t="shared" ca="1" si="63"/>
        <v>1.0610540696578408E-2</v>
      </c>
      <c r="F1374" s="3">
        <f t="shared" ca="1" si="64"/>
        <v>3.1131567457460214</v>
      </c>
      <c r="G1374" s="3">
        <f t="shared" ca="1" si="65"/>
        <v>3.1131567457460179</v>
      </c>
    </row>
    <row r="1375" spans="5:7" x14ac:dyDescent="0.25">
      <c r="E1375" s="3">
        <f t="shared" ca="1" si="63"/>
        <v>0.65250963744216117</v>
      </c>
      <c r="F1375" s="3">
        <f t="shared" ca="1" si="64"/>
        <v>34.362001855663053</v>
      </c>
      <c r="G1375" s="3">
        <f t="shared" ca="1" si="65"/>
        <v>34.362001855663067</v>
      </c>
    </row>
    <row r="1376" spans="5:7" x14ac:dyDescent="0.25">
      <c r="E1376" s="3">
        <f t="shared" ca="1" si="63"/>
        <v>0.63106819190068664</v>
      </c>
      <c r="F1376" s="3">
        <f t="shared" ca="1" si="64"/>
        <v>33.20305074196029</v>
      </c>
      <c r="G1376" s="3">
        <f t="shared" ca="1" si="65"/>
        <v>33.20305074196029</v>
      </c>
    </row>
    <row r="1377" spans="5:7" x14ac:dyDescent="0.25">
      <c r="E1377" s="3">
        <f t="shared" ca="1" si="63"/>
        <v>0.57195947669542579</v>
      </c>
      <c r="F1377" s="3">
        <f t="shared" ca="1" si="64"/>
        <v>30.271379350361329</v>
      </c>
      <c r="G1377" s="3">
        <f t="shared" ca="1" si="65"/>
        <v>30.271379350361318</v>
      </c>
    </row>
    <row r="1378" spans="5:7" x14ac:dyDescent="0.25">
      <c r="E1378" s="3">
        <f t="shared" ca="1" si="63"/>
        <v>0.95508401234633822</v>
      </c>
      <c r="F1378" s="3">
        <f t="shared" ca="1" si="64"/>
        <v>71.779547171215967</v>
      </c>
      <c r="G1378" s="3">
        <f t="shared" ca="1" si="65"/>
        <v>71.779547171215967</v>
      </c>
    </row>
    <row r="1379" spans="5:7" x14ac:dyDescent="0.25">
      <c r="E1379" s="3">
        <f t="shared" ca="1" si="63"/>
        <v>0.60232675680945125</v>
      </c>
      <c r="F1379" s="3">
        <f t="shared" ca="1" si="64"/>
        <v>31.734109830052411</v>
      </c>
      <c r="G1379" s="3">
        <f t="shared" ca="1" si="65"/>
        <v>31.734109830052414</v>
      </c>
    </row>
    <row r="1380" spans="5:7" x14ac:dyDescent="0.25">
      <c r="E1380" s="3">
        <f t="shared" ca="1" si="63"/>
        <v>0.55048434134532409</v>
      </c>
      <c r="F1380" s="3">
        <f t="shared" ca="1" si="64"/>
        <v>29.284046553091866</v>
      </c>
      <c r="G1380" s="3">
        <f t="shared" ca="1" si="65"/>
        <v>29.284046553091876</v>
      </c>
    </row>
    <row r="1381" spans="5:7" x14ac:dyDescent="0.25">
      <c r="E1381" s="3">
        <f t="shared" ca="1" si="63"/>
        <v>0.27295560448571621</v>
      </c>
      <c r="F1381" s="3">
        <f t="shared" ca="1" si="64"/>
        <v>18.345368086922008</v>
      </c>
      <c r="G1381" s="3">
        <f t="shared" ca="1" si="65"/>
        <v>18.345368086922011</v>
      </c>
    </row>
    <row r="1382" spans="5:7" x14ac:dyDescent="0.25">
      <c r="E1382" s="3">
        <f t="shared" ca="1" si="63"/>
        <v>0.65217122159504426</v>
      </c>
      <c r="F1382" s="3">
        <f t="shared" ca="1" si="64"/>
        <v>34.343245506540782</v>
      </c>
      <c r="G1382" s="3">
        <f t="shared" ca="1" si="65"/>
        <v>34.343245506540782</v>
      </c>
    </row>
    <row r="1383" spans="5:7" x14ac:dyDescent="0.25">
      <c r="E1383" s="3">
        <f t="shared" ca="1" si="63"/>
        <v>0.13955428395292657</v>
      </c>
      <c r="F1383" s="3">
        <f t="shared" ca="1" si="64"/>
        <v>12.974247763132382</v>
      </c>
      <c r="G1383" s="3">
        <f t="shared" ca="1" si="65"/>
        <v>12.974247763132384</v>
      </c>
    </row>
    <row r="1384" spans="5:7" x14ac:dyDescent="0.25">
      <c r="E1384" s="3">
        <f t="shared" ca="1" si="63"/>
        <v>0.5910480870796827</v>
      </c>
      <c r="F1384" s="3">
        <f t="shared" ca="1" si="64"/>
        <v>31.180978742975334</v>
      </c>
      <c r="G1384" s="3">
        <f t="shared" ca="1" si="65"/>
        <v>31.180978742975331</v>
      </c>
    </row>
    <row r="1385" spans="5:7" x14ac:dyDescent="0.25">
      <c r="E1385" s="3">
        <f t="shared" ca="1" si="63"/>
        <v>0.39196263278518551</v>
      </c>
      <c r="F1385" s="3">
        <f t="shared" ca="1" si="64"/>
        <v>22.797392117067503</v>
      </c>
      <c r="G1385" s="3">
        <f t="shared" ca="1" si="65"/>
        <v>22.797392117067503</v>
      </c>
    </row>
    <row r="1386" spans="5:7" x14ac:dyDescent="0.25">
      <c r="E1386" s="3">
        <f t="shared" ca="1" si="63"/>
        <v>0.89025757659703164</v>
      </c>
      <c r="F1386" s="3">
        <f t="shared" ca="1" si="64"/>
        <v>55.651860833645756</v>
      </c>
      <c r="G1386" s="3">
        <f t="shared" ca="1" si="65"/>
        <v>55.65186083364577</v>
      </c>
    </row>
    <row r="1387" spans="5:7" x14ac:dyDescent="0.25">
      <c r="E1387" s="3">
        <f t="shared" ca="1" si="63"/>
        <v>0.44323583227717855</v>
      </c>
      <c r="F1387" s="3">
        <f t="shared" ca="1" si="64"/>
        <v>24.780924118094248</v>
      </c>
      <c r="G1387" s="3">
        <f t="shared" ca="1" si="65"/>
        <v>24.780924118094248</v>
      </c>
    </row>
    <row r="1388" spans="5:7" x14ac:dyDescent="0.25">
      <c r="E1388" s="3">
        <f t="shared" ca="1" si="63"/>
        <v>0.20286020500872504</v>
      </c>
      <c r="F1388" s="3">
        <f t="shared" ca="1" si="64"/>
        <v>15.648936214162855</v>
      </c>
      <c r="G1388" s="3">
        <f t="shared" ca="1" si="65"/>
        <v>15.648936214162859</v>
      </c>
    </row>
    <row r="1389" spans="5:7" x14ac:dyDescent="0.25">
      <c r="E1389" s="3">
        <f t="shared" ca="1" si="63"/>
        <v>0.7602435487894651</v>
      </c>
      <c r="F1389" s="3">
        <f t="shared" ca="1" si="64"/>
        <v>41.364485051193931</v>
      </c>
      <c r="G1389" s="3">
        <f t="shared" ca="1" si="65"/>
        <v>41.364485051193938</v>
      </c>
    </row>
    <row r="1390" spans="5:7" x14ac:dyDescent="0.25">
      <c r="E1390" s="3">
        <f t="shared" ca="1" si="63"/>
        <v>0.91190806869061147</v>
      </c>
      <c r="F1390" s="3">
        <f t="shared" ca="1" si="64"/>
        <v>59.627805242690243</v>
      </c>
      <c r="G1390" s="3">
        <f t="shared" ca="1" si="65"/>
        <v>59.627805242690265</v>
      </c>
    </row>
    <row r="1391" spans="5:7" x14ac:dyDescent="0.25">
      <c r="E1391" s="3">
        <f t="shared" ca="1" si="63"/>
        <v>8.5771923280337226E-2</v>
      </c>
      <c r="F1391" s="3">
        <f t="shared" ca="1" si="64"/>
        <v>10.257686725457841</v>
      </c>
      <c r="G1391" s="3">
        <f t="shared" ca="1" si="65"/>
        <v>10.257686725457836</v>
      </c>
    </row>
    <row r="1392" spans="5:7" x14ac:dyDescent="0.25">
      <c r="E1392" s="3">
        <f t="shared" ca="1" si="63"/>
        <v>0.14175561319727992</v>
      </c>
      <c r="F1392" s="3">
        <f t="shared" ca="1" si="64"/>
        <v>13.074038970094293</v>
      </c>
      <c r="G1392" s="3">
        <f t="shared" ca="1" si="65"/>
        <v>13.074038970094293</v>
      </c>
    </row>
    <row r="1393" spans="5:7" x14ac:dyDescent="0.25">
      <c r="E1393" s="3">
        <f t="shared" ca="1" si="63"/>
        <v>0.55954608739549039</v>
      </c>
      <c r="F1393" s="3">
        <f t="shared" ca="1" si="64"/>
        <v>29.69630582123261</v>
      </c>
      <c r="G1393" s="3">
        <f t="shared" ca="1" si="65"/>
        <v>29.696305821232606</v>
      </c>
    </row>
    <row r="1394" spans="5:7" x14ac:dyDescent="0.25">
      <c r="E1394" s="3">
        <f t="shared" ca="1" si="63"/>
        <v>0.5774608478544826</v>
      </c>
      <c r="F1394" s="3">
        <f t="shared" ca="1" si="64"/>
        <v>30.530271698603052</v>
      </c>
      <c r="G1394" s="3">
        <f t="shared" ca="1" si="65"/>
        <v>30.530271698603059</v>
      </c>
    </row>
    <row r="1395" spans="5:7" x14ac:dyDescent="0.25">
      <c r="E1395" s="3">
        <f t="shared" ca="1" si="63"/>
        <v>9.1527455259267088E-2</v>
      </c>
      <c r="F1395" s="3">
        <f t="shared" ca="1" si="64"/>
        <v>10.582655147650595</v>
      </c>
      <c r="G1395" s="3">
        <f t="shared" ca="1" si="65"/>
        <v>10.582655147650586</v>
      </c>
    </row>
    <row r="1396" spans="5:7" x14ac:dyDescent="0.25">
      <c r="E1396" s="3">
        <f t="shared" ca="1" si="63"/>
        <v>9.1124188152179708E-2</v>
      </c>
      <c r="F1396" s="3">
        <f t="shared" ca="1" si="64"/>
        <v>10.560242551050983</v>
      </c>
      <c r="G1396" s="3">
        <f t="shared" ca="1" si="65"/>
        <v>10.560242551050976</v>
      </c>
    </row>
    <row r="1397" spans="5:7" x14ac:dyDescent="0.25">
      <c r="E1397" s="3">
        <f t="shared" ca="1" si="63"/>
        <v>0.74642412237297584</v>
      </c>
      <c r="F1397" s="3">
        <f t="shared" ca="1" si="64"/>
        <v>40.321912968300175</v>
      </c>
      <c r="G1397" s="3">
        <f t="shared" ca="1" si="65"/>
        <v>40.321912968300168</v>
      </c>
    </row>
    <row r="1398" spans="5:7" x14ac:dyDescent="0.25">
      <c r="E1398" s="3">
        <f t="shared" ca="1" si="63"/>
        <v>0.74615867665367797</v>
      </c>
      <c r="F1398" s="3">
        <f t="shared" ca="1" si="64"/>
        <v>40.302409185239867</v>
      </c>
      <c r="G1398" s="3">
        <f t="shared" ca="1" si="65"/>
        <v>40.302409185239881</v>
      </c>
    </row>
    <row r="1399" spans="5:7" x14ac:dyDescent="0.25">
      <c r="E1399" s="3">
        <f t="shared" ca="1" si="63"/>
        <v>0.39890637779982352</v>
      </c>
      <c r="F1399" s="3">
        <f t="shared" ca="1" si="64"/>
        <v>23.061894952947025</v>
      </c>
      <c r="G1399" s="3">
        <f t="shared" ca="1" si="65"/>
        <v>23.061894952947046</v>
      </c>
    </row>
    <row r="1400" spans="5:7" x14ac:dyDescent="0.25">
      <c r="E1400" s="3">
        <f t="shared" ca="1" si="63"/>
        <v>0.64534212890773601</v>
      </c>
      <c r="F1400" s="3">
        <f t="shared" ca="1" si="64"/>
        <v>33.968029427773118</v>
      </c>
      <c r="G1400" s="3">
        <f t="shared" ca="1" si="65"/>
        <v>33.968029427773125</v>
      </c>
    </row>
    <row r="1401" spans="5:7" x14ac:dyDescent="0.25">
      <c r="E1401" s="3">
        <f t="shared" ca="1" si="63"/>
        <v>0.89956987780726905</v>
      </c>
      <c r="F1401" s="3">
        <f t="shared" ca="1" si="64"/>
        <v>57.25729918090186</v>
      </c>
      <c r="G1401" s="3">
        <f t="shared" ca="1" si="65"/>
        <v>57.257299180901839</v>
      </c>
    </row>
    <row r="1402" spans="5:7" x14ac:dyDescent="0.25">
      <c r="E1402" s="3">
        <f t="shared" ca="1" si="63"/>
        <v>0.21600778491885297</v>
      </c>
      <c r="F1402" s="3">
        <f t="shared" ca="1" si="64"/>
        <v>16.168488073602255</v>
      </c>
      <c r="G1402" s="3">
        <f t="shared" ca="1" si="65"/>
        <v>16.168488073602266</v>
      </c>
    </row>
    <row r="1403" spans="5:7" x14ac:dyDescent="0.25">
      <c r="E1403" s="3">
        <f t="shared" ca="1" si="63"/>
        <v>0.59686213557427592</v>
      </c>
      <c r="F1403" s="3">
        <f t="shared" ca="1" si="64"/>
        <v>31.464583864608336</v>
      </c>
      <c r="G1403" s="3">
        <f t="shared" ca="1" si="65"/>
        <v>31.464583864608329</v>
      </c>
    </row>
    <row r="1404" spans="5:7" x14ac:dyDescent="0.25">
      <c r="E1404" s="3">
        <f t="shared" ca="1" si="63"/>
        <v>0.60045688975307288</v>
      </c>
      <c r="F1404" s="3">
        <f t="shared" ca="1" si="64"/>
        <v>31.641554675918758</v>
      </c>
      <c r="G1404" s="3">
        <f t="shared" ca="1" si="65"/>
        <v>31.641554675918758</v>
      </c>
    </row>
    <row r="1405" spans="5:7" x14ac:dyDescent="0.25">
      <c r="E1405" s="3">
        <f t="shared" ca="1" si="63"/>
        <v>1.3360022133598992E-2</v>
      </c>
      <c r="F1405" s="3">
        <f t="shared" ca="1" si="64"/>
        <v>3.6947627231409612</v>
      </c>
      <c r="G1405" s="3">
        <f t="shared" ca="1" si="65"/>
        <v>3.6947627231409612</v>
      </c>
    </row>
    <row r="1406" spans="5:7" x14ac:dyDescent="0.25">
      <c r="E1406" s="3">
        <f t="shared" ca="1" si="63"/>
        <v>0.69948334471394824</v>
      </c>
      <c r="F1406" s="3">
        <f t="shared" ca="1" si="64"/>
        <v>37.13368343654686</v>
      </c>
      <c r="G1406" s="3">
        <f t="shared" ca="1" si="65"/>
        <v>37.133683436546846</v>
      </c>
    </row>
    <row r="1407" spans="5:7" x14ac:dyDescent="0.25">
      <c r="E1407" s="3">
        <f t="shared" ca="1" si="63"/>
        <v>0.92158836618173967</v>
      </c>
      <c r="F1407" s="3">
        <f t="shared" ca="1" si="64"/>
        <v>61.73080067504786</v>
      </c>
      <c r="G1407" s="3">
        <f t="shared" ca="1" si="65"/>
        <v>61.73080067504786</v>
      </c>
    </row>
    <row r="1408" spans="5:7" x14ac:dyDescent="0.25">
      <c r="E1408" s="3">
        <f t="shared" ca="1" si="63"/>
        <v>0.11581554530777372</v>
      </c>
      <c r="F1408" s="3">
        <f t="shared" ca="1" si="64"/>
        <v>11.851056025998734</v>
      </c>
      <c r="G1408" s="3">
        <f t="shared" ca="1" si="65"/>
        <v>11.851056025998737</v>
      </c>
    </row>
    <row r="1409" spans="5:7" x14ac:dyDescent="0.25">
      <c r="E1409" s="3">
        <f t="shared" ca="1" si="63"/>
        <v>0.32866943704503271</v>
      </c>
      <c r="F1409" s="3">
        <f t="shared" ca="1" si="64"/>
        <v>20.422567338362214</v>
      </c>
      <c r="G1409" s="3">
        <f t="shared" ca="1" si="65"/>
        <v>20.422567338362217</v>
      </c>
    </row>
    <row r="1410" spans="5:7" x14ac:dyDescent="0.25">
      <c r="E1410" s="3">
        <f t="shared" ca="1" si="63"/>
        <v>0.44659265502617262</v>
      </c>
      <c r="F1410" s="3">
        <f t="shared" ca="1" si="64"/>
        <v>24.913643890343241</v>
      </c>
      <c r="G1410" s="3">
        <f t="shared" ca="1" si="65"/>
        <v>24.913643890343224</v>
      </c>
    </row>
    <row r="1411" spans="5:7" x14ac:dyDescent="0.25">
      <c r="E1411" s="3">
        <f t="shared" ref="E1411:E1474" ca="1" si="66">RAND()</f>
        <v>0.47442443820151492</v>
      </c>
      <c r="F1411" s="3">
        <f t="shared" ca="1" si="64"/>
        <v>26.030988924671234</v>
      </c>
      <c r="G1411" s="3">
        <f t="shared" ca="1" si="65"/>
        <v>26.030988924671234</v>
      </c>
    </row>
    <row r="1412" spans="5:7" x14ac:dyDescent="0.25">
      <c r="E1412" s="3">
        <f t="shared" ca="1" si="66"/>
        <v>0.77968454086054728</v>
      </c>
      <c r="F1412" s="3">
        <f t="shared" ref="F1412:F1475" ca="1" si="67">$C$3-$C$4*LN(_xlfn.NORM.S.INV(1-E1412/2)^2)</f>
        <v>42.930737680209205</v>
      </c>
      <c r="G1412" s="3">
        <f t="shared" ref="G1412:G1475" ca="1" si="68">$C$3-$C$4*LN(2*_xlfn.GAMMA.INV(1-E1412,0.5,1))</f>
        <v>42.930737680209205</v>
      </c>
    </row>
    <row r="1413" spans="5:7" x14ac:dyDescent="0.25">
      <c r="E1413" s="3">
        <f t="shared" ca="1" si="66"/>
        <v>0.76664972074978766</v>
      </c>
      <c r="F1413" s="3">
        <f t="shared" ca="1" si="67"/>
        <v>41.866965865832313</v>
      </c>
      <c r="G1413" s="3">
        <f t="shared" ca="1" si="68"/>
        <v>41.866965865832327</v>
      </c>
    </row>
    <row r="1414" spans="5:7" x14ac:dyDescent="0.25">
      <c r="E1414" s="3">
        <f t="shared" ca="1" si="66"/>
        <v>0.79018465931066528</v>
      </c>
      <c r="F1414" s="3">
        <f t="shared" ca="1" si="67"/>
        <v>43.83186905306529</v>
      </c>
      <c r="G1414" s="3">
        <f t="shared" ca="1" si="68"/>
        <v>43.831869053065297</v>
      </c>
    </row>
    <row r="1415" spans="5:7" x14ac:dyDescent="0.25">
      <c r="E1415" s="3">
        <f t="shared" ca="1" si="66"/>
        <v>7.2542889599337412E-2</v>
      </c>
      <c r="F1415" s="3">
        <f t="shared" ca="1" si="67"/>
        <v>9.4629322761642811</v>
      </c>
      <c r="G1415" s="3">
        <f t="shared" ca="1" si="68"/>
        <v>9.4629322761642598</v>
      </c>
    </row>
    <row r="1416" spans="5:7" x14ac:dyDescent="0.25">
      <c r="E1416" s="3">
        <f t="shared" ca="1" si="66"/>
        <v>0.66169886156010838</v>
      </c>
      <c r="F1416" s="3">
        <f t="shared" ca="1" si="67"/>
        <v>34.877382162356476</v>
      </c>
      <c r="G1416" s="3">
        <f t="shared" ca="1" si="68"/>
        <v>34.877382162356469</v>
      </c>
    </row>
    <row r="1417" spans="5:7" x14ac:dyDescent="0.25">
      <c r="E1417" s="3">
        <f t="shared" ca="1" si="66"/>
        <v>0.18888984004486686</v>
      </c>
      <c r="F1417" s="3">
        <f t="shared" ca="1" si="67"/>
        <v>15.086409631927882</v>
      </c>
      <c r="G1417" s="3">
        <f t="shared" ca="1" si="68"/>
        <v>15.086409631927886</v>
      </c>
    </row>
    <row r="1418" spans="5:7" x14ac:dyDescent="0.25">
      <c r="E1418" s="3">
        <f t="shared" ca="1" si="66"/>
        <v>0.3108234002047191</v>
      </c>
      <c r="F1418" s="3">
        <f t="shared" ca="1" si="67"/>
        <v>19.758700189880933</v>
      </c>
      <c r="G1418" s="3">
        <f t="shared" ca="1" si="68"/>
        <v>19.758700189880887</v>
      </c>
    </row>
    <row r="1419" spans="5:7" x14ac:dyDescent="0.25">
      <c r="E1419" s="3">
        <f t="shared" ca="1" si="66"/>
        <v>0.97776013465156053</v>
      </c>
      <c r="F1419" s="3">
        <f t="shared" ca="1" si="67"/>
        <v>84.439063920751067</v>
      </c>
      <c r="G1419" s="3">
        <f t="shared" ca="1" si="68"/>
        <v>84.439063920751067</v>
      </c>
    </row>
    <row r="1420" spans="5:7" x14ac:dyDescent="0.25">
      <c r="E1420" s="3">
        <f t="shared" ca="1" si="66"/>
        <v>0.65225171077924238</v>
      </c>
      <c r="F1420" s="3">
        <f t="shared" ca="1" si="67"/>
        <v>34.347705124885387</v>
      </c>
      <c r="G1420" s="3">
        <f t="shared" ca="1" si="68"/>
        <v>34.347705124885394</v>
      </c>
    </row>
    <row r="1421" spans="5:7" x14ac:dyDescent="0.25">
      <c r="E1421" s="3">
        <f t="shared" ca="1" si="66"/>
        <v>0.38221793633542078</v>
      </c>
      <c r="F1421" s="3">
        <f t="shared" ca="1" si="67"/>
        <v>22.42791811540588</v>
      </c>
      <c r="G1421" s="3">
        <f t="shared" ca="1" si="68"/>
        <v>22.42791811540588</v>
      </c>
    </row>
    <row r="1422" spans="5:7" x14ac:dyDescent="0.25">
      <c r="E1422" s="3">
        <f t="shared" ca="1" si="66"/>
        <v>7.2856269421687214E-3</v>
      </c>
      <c r="F1422" s="3">
        <f t="shared" ca="1" si="67"/>
        <v>2.2318146299201516</v>
      </c>
      <c r="G1422" s="3">
        <f t="shared" ca="1" si="68"/>
        <v>2.2318146299201089</v>
      </c>
    </row>
    <row r="1423" spans="5:7" x14ac:dyDescent="0.25">
      <c r="E1423" s="3">
        <f t="shared" ca="1" si="66"/>
        <v>5.4744951834821753E-2</v>
      </c>
      <c r="F1423" s="3">
        <f t="shared" ca="1" si="67"/>
        <v>8.2497583959656193</v>
      </c>
      <c r="G1423" s="3">
        <f t="shared" ca="1" si="68"/>
        <v>8.2497583959656193</v>
      </c>
    </row>
    <row r="1424" spans="5:7" x14ac:dyDescent="0.25">
      <c r="E1424" s="3">
        <f t="shared" ca="1" si="66"/>
        <v>2.0413163810052426E-2</v>
      </c>
      <c r="F1424" s="3">
        <f t="shared" ca="1" si="67"/>
        <v>4.8621451194275789</v>
      </c>
      <c r="G1424" s="3">
        <f t="shared" ca="1" si="68"/>
        <v>4.8621451194275771</v>
      </c>
    </row>
    <row r="1425" spans="5:7" x14ac:dyDescent="0.25">
      <c r="E1425" s="3">
        <f t="shared" ca="1" si="66"/>
        <v>0.51402086531852875</v>
      </c>
      <c r="F1425" s="3">
        <f t="shared" ca="1" si="67"/>
        <v>27.682521818118584</v>
      </c>
      <c r="G1425" s="3">
        <f t="shared" ca="1" si="68"/>
        <v>27.682521818118587</v>
      </c>
    </row>
    <row r="1426" spans="5:7" x14ac:dyDescent="0.25">
      <c r="E1426" s="3">
        <f t="shared" ca="1" si="66"/>
        <v>0.48811548811597272</v>
      </c>
      <c r="F1426" s="3">
        <f t="shared" ca="1" si="67"/>
        <v>26.59302389574875</v>
      </c>
      <c r="G1426" s="3">
        <f t="shared" ca="1" si="68"/>
        <v>26.593023895748743</v>
      </c>
    </row>
    <row r="1427" spans="5:7" x14ac:dyDescent="0.25">
      <c r="E1427" s="3">
        <f t="shared" ca="1" si="66"/>
        <v>0.22280744067482494</v>
      </c>
      <c r="F1427" s="3">
        <f t="shared" ca="1" si="67"/>
        <v>16.434014848548326</v>
      </c>
      <c r="G1427" s="3">
        <f t="shared" ca="1" si="68"/>
        <v>16.43401484854833</v>
      </c>
    </row>
    <row r="1428" spans="5:7" x14ac:dyDescent="0.25">
      <c r="E1428" s="3">
        <f t="shared" ca="1" si="66"/>
        <v>0.44711666043371956</v>
      </c>
      <c r="F1428" s="3">
        <f t="shared" ca="1" si="67"/>
        <v>24.93439864634567</v>
      </c>
      <c r="G1428" s="3">
        <f t="shared" ca="1" si="68"/>
        <v>24.93439864634567</v>
      </c>
    </row>
    <row r="1429" spans="5:7" x14ac:dyDescent="0.25">
      <c r="E1429" s="3">
        <f t="shared" ca="1" si="66"/>
        <v>0.79968242165348946</v>
      </c>
      <c r="F1429" s="3">
        <f t="shared" ca="1" si="67"/>
        <v>44.684726722751215</v>
      </c>
      <c r="G1429" s="3">
        <f t="shared" ca="1" si="68"/>
        <v>44.684726722751222</v>
      </c>
    </row>
    <row r="1430" spans="5:7" x14ac:dyDescent="0.25">
      <c r="E1430" s="3">
        <f t="shared" ca="1" si="66"/>
        <v>0.65934612339884058</v>
      </c>
      <c r="F1430" s="3">
        <f t="shared" ca="1" si="67"/>
        <v>34.744294187747883</v>
      </c>
      <c r="G1430" s="3">
        <f t="shared" ca="1" si="68"/>
        <v>34.744294187747883</v>
      </c>
    </row>
    <row r="1431" spans="5:7" x14ac:dyDescent="0.25">
      <c r="E1431" s="3">
        <f t="shared" ca="1" si="66"/>
        <v>0.97174221263702487</v>
      </c>
      <c r="F1431" s="3">
        <f t="shared" ca="1" si="67"/>
        <v>80.126943147788154</v>
      </c>
      <c r="G1431" s="3">
        <f t="shared" ca="1" si="68"/>
        <v>80.126943147788225</v>
      </c>
    </row>
    <row r="1432" spans="5:7" x14ac:dyDescent="0.25">
      <c r="E1432" s="3">
        <f t="shared" ca="1" si="66"/>
        <v>0.77838562416906509</v>
      </c>
      <c r="F1432" s="3">
        <f t="shared" ca="1" si="67"/>
        <v>42.822105650866931</v>
      </c>
      <c r="G1432" s="3">
        <f t="shared" ca="1" si="68"/>
        <v>42.822105650866945</v>
      </c>
    </row>
    <row r="1433" spans="5:7" x14ac:dyDescent="0.25">
      <c r="E1433" s="3">
        <f t="shared" ca="1" si="66"/>
        <v>0.53951248474978064</v>
      </c>
      <c r="F1433" s="3">
        <f t="shared" ca="1" si="67"/>
        <v>28.79287233118022</v>
      </c>
      <c r="G1433" s="3">
        <f t="shared" ca="1" si="68"/>
        <v>28.792872331180227</v>
      </c>
    </row>
    <row r="1434" spans="5:7" x14ac:dyDescent="0.25">
      <c r="E1434" s="3">
        <f t="shared" ca="1" si="66"/>
        <v>0.58891506754423428</v>
      </c>
      <c r="F1434" s="3">
        <f t="shared" ca="1" si="67"/>
        <v>31.077725480832783</v>
      </c>
      <c r="G1434" s="3">
        <f t="shared" ca="1" si="68"/>
        <v>31.077725480832783</v>
      </c>
    </row>
    <row r="1435" spans="5:7" x14ac:dyDescent="0.25">
      <c r="E1435" s="3">
        <f t="shared" ca="1" si="66"/>
        <v>0.9308470116047709</v>
      </c>
      <c r="F1435" s="3">
        <f t="shared" ca="1" si="67"/>
        <v>63.998987198991934</v>
      </c>
      <c r="G1435" s="3">
        <f t="shared" ca="1" si="68"/>
        <v>63.998987198991934</v>
      </c>
    </row>
    <row r="1436" spans="5:7" x14ac:dyDescent="0.25">
      <c r="E1436" s="3">
        <f t="shared" ca="1" si="66"/>
        <v>0.6494143637033496</v>
      </c>
      <c r="F1436" s="3">
        <f t="shared" ca="1" si="67"/>
        <v>34.191026202119602</v>
      </c>
      <c r="G1436" s="3">
        <f t="shared" ca="1" si="68"/>
        <v>34.191026202119602</v>
      </c>
    </row>
    <row r="1437" spans="5:7" x14ac:dyDescent="0.25">
      <c r="E1437" s="3">
        <f t="shared" ca="1" si="66"/>
        <v>0.66349680938290745</v>
      </c>
      <c r="F1437" s="3">
        <f t="shared" ca="1" si="67"/>
        <v>34.979626048346205</v>
      </c>
      <c r="G1437" s="3">
        <f t="shared" ca="1" si="68"/>
        <v>34.979626048346205</v>
      </c>
    </row>
    <row r="1438" spans="5:7" x14ac:dyDescent="0.25">
      <c r="E1438" s="3">
        <f t="shared" ca="1" si="66"/>
        <v>0.84441663999093608</v>
      </c>
      <c r="F1438" s="3">
        <f t="shared" ca="1" si="67"/>
        <v>49.310838027191913</v>
      </c>
      <c r="G1438" s="3">
        <f t="shared" ca="1" si="68"/>
        <v>49.31083802719192</v>
      </c>
    </row>
    <row r="1439" spans="5:7" x14ac:dyDescent="0.25">
      <c r="E1439" s="3">
        <f t="shared" ca="1" si="66"/>
        <v>0.71140884640950508</v>
      </c>
      <c r="F1439" s="3">
        <f t="shared" ca="1" si="67"/>
        <v>37.898261820721402</v>
      </c>
      <c r="G1439" s="3">
        <f t="shared" ca="1" si="68"/>
        <v>37.898261820721395</v>
      </c>
    </row>
    <row r="1440" spans="5:7" x14ac:dyDescent="0.25">
      <c r="E1440" s="3">
        <f t="shared" ca="1" si="66"/>
        <v>0.38056526052346784</v>
      </c>
      <c r="F1440" s="3">
        <f t="shared" ca="1" si="67"/>
        <v>22.3654401541237</v>
      </c>
      <c r="G1440" s="3">
        <f t="shared" ca="1" si="68"/>
        <v>22.365440154123711</v>
      </c>
    </row>
    <row r="1441" spans="5:7" x14ac:dyDescent="0.25">
      <c r="E1441" s="3">
        <f t="shared" ca="1" si="66"/>
        <v>0.97970224903595637</v>
      </c>
      <c r="F1441" s="3">
        <f t="shared" ca="1" si="67"/>
        <v>86.084227221517878</v>
      </c>
      <c r="G1441" s="3">
        <f t="shared" ca="1" si="68"/>
        <v>86.084227221517878</v>
      </c>
    </row>
    <row r="1442" spans="5:7" x14ac:dyDescent="0.25">
      <c r="E1442" s="3">
        <f t="shared" ca="1" si="66"/>
        <v>0.61737040015814404</v>
      </c>
      <c r="F1442" s="3">
        <f t="shared" ca="1" si="67"/>
        <v>32.491752929613455</v>
      </c>
      <c r="G1442" s="3">
        <f t="shared" ca="1" si="68"/>
        <v>32.491752929613455</v>
      </c>
    </row>
    <row r="1443" spans="5:7" x14ac:dyDescent="0.25">
      <c r="E1443" s="3">
        <f t="shared" ca="1" si="66"/>
        <v>0.73980040422715243</v>
      </c>
      <c r="F1443" s="3">
        <f t="shared" ca="1" si="67"/>
        <v>39.840786743942928</v>
      </c>
      <c r="G1443" s="3">
        <f t="shared" ca="1" si="68"/>
        <v>39.840786743942928</v>
      </c>
    </row>
    <row r="1444" spans="5:7" x14ac:dyDescent="0.25">
      <c r="E1444" s="3">
        <f t="shared" ca="1" si="66"/>
        <v>0.14777302002201897</v>
      </c>
      <c r="F1444" s="3">
        <f t="shared" ca="1" si="67"/>
        <v>13.343631857027798</v>
      </c>
      <c r="G1444" s="3">
        <f t="shared" ca="1" si="68"/>
        <v>13.343631857027795</v>
      </c>
    </row>
    <row r="1445" spans="5:7" x14ac:dyDescent="0.25">
      <c r="E1445" s="3">
        <f t="shared" ca="1" si="66"/>
        <v>0.58839053621606485</v>
      </c>
      <c r="F1445" s="3">
        <f t="shared" ca="1" si="67"/>
        <v>31.052398629272382</v>
      </c>
      <c r="G1445" s="3">
        <f t="shared" ca="1" si="68"/>
        <v>31.052398629272382</v>
      </c>
    </row>
    <row r="1446" spans="5:7" x14ac:dyDescent="0.25">
      <c r="E1446" s="3">
        <f t="shared" ca="1" si="66"/>
        <v>0.23685697780505188</v>
      </c>
      <c r="F1446" s="3">
        <f t="shared" ca="1" si="67"/>
        <v>16.976871746008058</v>
      </c>
      <c r="G1446" s="3">
        <f t="shared" ca="1" si="68"/>
        <v>16.976871746008062</v>
      </c>
    </row>
    <row r="1447" spans="5:7" x14ac:dyDescent="0.25">
      <c r="E1447" s="3">
        <f t="shared" ca="1" si="66"/>
        <v>0.31831230120123721</v>
      </c>
      <c r="F1447" s="3">
        <f t="shared" ca="1" si="67"/>
        <v>20.037261337825836</v>
      </c>
      <c r="G1447" s="3">
        <f t="shared" ca="1" si="68"/>
        <v>20.037261337825836</v>
      </c>
    </row>
    <row r="1448" spans="5:7" x14ac:dyDescent="0.25">
      <c r="E1448" s="3">
        <f t="shared" ca="1" si="66"/>
        <v>0.48989359156023427</v>
      </c>
      <c r="F1448" s="3">
        <f t="shared" ca="1" si="67"/>
        <v>26.666678997447686</v>
      </c>
      <c r="G1448" s="3">
        <f t="shared" ca="1" si="68"/>
        <v>26.666678997447686</v>
      </c>
    </row>
    <row r="1449" spans="5:7" x14ac:dyDescent="0.25">
      <c r="E1449" s="3">
        <f t="shared" ca="1" si="66"/>
        <v>6.4909443694267766E-2</v>
      </c>
      <c r="F1449" s="3">
        <f t="shared" ca="1" si="67"/>
        <v>8.9667770925144747</v>
      </c>
      <c r="G1449" s="3">
        <f t="shared" ca="1" si="68"/>
        <v>8.9667770925144783</v>
      </c>
    </row>
    <row r="1450" spans="5:7" x14ac:dyDescent="0.25">
      <c r="E1450" s="3">
        <f t="shared" ca="1" si="66"/>
        <v>0.67628551038168816</v>
      </c>
      <c r="F1450" s="3">
        <f t="shared" ca="1" si="67"/>
        <v>35.720868866475705</v>
      </c>
      <c r="G1450" s="3">
        <f t="shared" ca="1" si="68"/>
        <v>35.720868866475712</v>
      </c>
    </row>
    <row r="1451" spans="5:7" x14ac:dyDescent="0.25">
      <c r="E1451" s="3">
        <f t="shared" ca="1" si="66"/>
        <v>0.3386382762642226</v>
      </c>
      <c r="F1451" s="3">
        <f t="shared" ca="1" si="67"/>
        <v>20.793780559255858</v>
      </c>
      <c r="G1451" s="3">
        <f t="shared" ca="1" si="68"/>
        <v>20.793780559255858</v>
      </c>
    </row>
    <row r="1452" spans="5:7" x14ac:dyDescent="0.25">
      <c r="E1452" s="3">
        <f t="shared" ca="1" si="66"/>
        <v>0.86838506449611252</v>
      </c>
      <c r="F1452" s="3">
        <f t="shared" ca="1" si="67"/>
        <v>52.355272723735574</v>
      </c>
      <c r="G1452" s="3">
        <f t="shared" ca="1" si="68"/>
        <v>52.355272723735595</v>
      </c>
    </row>
    <row r="1453" spans="5:7" x14ac:dyDescent="0.25">
      <c r="E1453" s="3">
        <f t="shared" ca="1" si="66"/>
        <v>0.45270639138018076</v>
      </c>
      <c r="F1453" s="3">
        <f t="shared" ca="1" si="67"/>
        <v>25.156433404760254</v>
      </c>
      <c r="G1453" s="3">
        <f t="shared" ca="1" si="68"/>
        <v>25.156433404760254</v>
      </c>
    </row>
    <row r="1454" spans="5:7" x14ac:dyDescent="0.25">
      <c r="E1454" s="3">
        <f t="shared" ca="1" si="66"/>
        <v>0.72437283495228699</v>
      </c>
      <c r="F1454" s="3">
        <f t="shared" ca="1" si="67"/>
        <v>38.762522702211356</v>
      </c>
      <c r="G1454" s="3">
        <f t="shared" ca="1" si="68"/>
        <v>38.762522702211349</v>
      </c>
    </row>
    <row r="1455" spans="5:7" x14ac:dyDescent="0.25">
      <c r="E1455" s="3">
        <f t="shared" ca="1" si="66"/>
        <v>0.59098424849608566</v>
      </c>
      <c r="F1455" s="3">
        <f t="shared" ca="1" si="67"/>
        <v>31.177882389452009</v>
      </c>
      <c r="G1455" s="3">
        <f t="shared" ca="1" si="68"/>
        <v>31.177882389452009</v>
      </c>
    </row>
    <row r="1456" spans="5:7" x14ac:dyDescent="0.25">
      <c r="E1456" s="3">
        <f t="shared" ca="1" si="66"/>
        <v>0.61599160036386669</v>
      </c>
      <c r="F1456" s="3">
        <f t="shared" ca="1" si="67"/>
        <v>32.421318239300561</v>
      </c>
      <c r="G1456" s="3">
        <f t="shared" ca="1" si="68"/>
        <v>32.421318239300554</v>
      </c>
    </row>
    <row r="1457" spans="5:7" x14ac:dyDescent="0.25">
      <c r="E1457" s="3">
        <f t="shared" ca="1" si="66"/>
        <v>0.40507386619113483</v>
      </c>
      <c r="F1457" s="3">
        <f t="shared" ca="1" si="67"/>
        <v>23.297769392117917</v>
      </c>
      <c r="G1457" s="3">
        <f t="shared" ca="1" si="68"/>
        <v>23.297769392117917</v>
      </c>
    </row>
    <row r="1458" spans="5:7" x14ac:dyDescent="0.25">
      <c r="E1458" s="3">
        <f t="shared" ca="1" si="66"/>
        <v>0.22247471691163212</v>
      </c>
      <c r="F1458" s="3">
        <f t="shared" ca="1" si="67"/>
        <v>16.421067593387846</v>
      </c>
      <c r="G1458" s="3">
        <f t="shared" ca="1" si="68"/>
        <v>16.42106759338785</v>
      </c>
    </row>
    <row r="1459" spans="5:7" x14ac:dyDescent="0.25">
      <c r="E1459" s="3">
        <f t="shared" ca="1" si="66"/>
        <v>0.49689274490636282</v>
      </c>
      <c r="F1459" s="3">
        <f t="shared" ca="1" si="67"/>
        <v>26.958160961799699</v>
      </c>
      <c r="G1459" s="3">
        <f t="shared" ca="1" si="68"/>
        <v>26.958160961799695</v>
      </c>
    </row>
    <row r="1460" spans="5:7" x14ac:dyDescent="0.25">
      <c r="E1460" s="3">
        <f t="shared" ca="1" si="66"/>
        <v>0.80926577459029092</v>
      </c>
      <c r="F1460" s="3">
        <f t="shared" ca="1" si="67"/>
        <v>45.585387577405044</v>
      </c>
      <c r="G1460" s="3">
        <f t="shared" ca="1" si="68"/>
        <v>45.585387577405044</v>
      </c>
    </row>
    <row r="1461" spans="5:7" x14ac:dyDescent="0.25">
      <c r="E1461" s="3">
        <f t="shared" ca="1" si="66"/>
        <v>0.27368153923520977</v>
      </c>
      <c r="F1461" s="3">
        <f t="shared" ca="1" si="67"/>
        <v>18.372608692687933</v>
      </c>
      <c r="G1461" s="3">
        <f t="shared" ca="1" si="68"/>
        <v>18.372608692687944</v>
      </c>
    </row>
    <row r="1462" spans="5:7" x14ac:dyDescent="0.25">
      <c r="E1462" s="3">
        <f t="shared" ca="1" si="66"/>
        <v>0.88112802426418302</v>
      </c>
      <c r="F1462" s="3">
        <f t="shared" ca="1" si="67"/>
        <v>54.20351708401212</v>
      </c>
      <c r="G1462" s="3">
        <f t="shared" ca="1" si="68"/>
        <v>54.20351708401212</v>
      </c>
    </row>
    <row r="1463" spans="5:7" x14ac:dyDescent="0.25">
      <c r="E1463" s="3">
        <f t="shared" ca="1" si="66"/>
        <v>0.43406943299846745</v>
      </c>
      <c r="F1463" s="3">
        <f t="shared" ca="1" si="67"/>
        <v>24.420525369493802</v>
      </c>
      <c r="G1463" s="3">
        <f t="shared" ca="1" si="68"/>
        <v>24.420525369493834</v>
      </c>
    </row>
    <row r="1464" spans="5:7" x14ac:dyDescent="0.25">
      <c r="E1464" s="3">
        <f t="shared" ca="1" si="66"/>
        <v>0.861148347882988</v>
      </c>
      <c r="F1464" s="3">
        <f t="shared" ca="1" si="67"/>
        <v>51.382444473134655</v>
      </c>
      <c r="G1464" s="3">
        <f t="shared" ca="1" si="68"/>
        <v>51.382444473134655</v>
      </c>
    </row>
    <row r="1465" spans="5:7" x14ac:dyDescent="0.25">
      <c r="E1465" s="3">
        <f t="shared" ca="1" si="66"/>
        <v>0.77481470198545888</v>
      </c>
      <c r="F1465" s="3">
        <f t="shared" ca="1" si="67"/>
        <v>42.526531754728552</v>
      </c>
      <c r="G1465" s="3">
        <f t="shared" ca="1" si="68"/>
        <v>42.526531754728566</v>
      </c>
    </row>
    <row r="1466" spans="5:7" x14ac:dyDescent="0.25">
      <c r="E1466" s="3">
        <f t="shared" ca="1" si="66"/>
        <v>0.53305433475611863</v>
      </c>
      <c r="F1466" s="3">
        <f t="shared" ca="1" si="67"/>
        <v>28.507638818235822</v>
      </c>
      <c r="G1466" s="3">
        <f t="shared" ca="1" si="68"/>
        <v>28.507638818235826</v>
      </c>
    </row>
    <row r="1467" spans="5:7" x14ac:dyDescent="0.25">
      <c r="E1467" s="3">
        <f t="shared" ca="1" si="66"/>
        <v>0.81417001211632345</v>
      </c>
      <c r="F1467" s="3">
        <f t="shared" ca="1" si="67"/>
        <v>46.063234910603455</v>
      </c>
      <c r="G1467" s="3">
        <f t="shared" ca="1" si="68"/>
        <v>46.06323491060347</v>
      </c>
    </row>
    <row r="1468" spans="5:7" x14ac:dyDescent="0.25">
      <c r="E1468" s="3">
        <f t="shared" ca="1" si="66"/>
        <v>0.4829518487381711</v>
      </c>
      <c r="F1468" s="3">
        <f t="shared" ca="1" si="67"/>
        <v>26.380007133577607</v>
      </c>
      <c r="G1468" s="3">
        <f t="shared" ca="1" si="68"/>
        <v>26.380007133577614</v>
      </c>
    </row>
    <row r="1469" spans="5:7" x14ac:dyDescent="0.25">
      <c r="E1469" s="3">
        <f t="shared" ca="1" si="66"/>
        <v>0.8282609755909891</v>
      </c>
      <c r="F1469" s="3">
        <f t="shared" ca="1" si="67"/>
        <v>47.507045406220328</v>
      </c>
      <c r="G1469" s="3">
        <f t="shared" ca="1" si="68"/>
        <v>47.507045406220328</v>
      </c>
    </row>
    <row r="1470" spans="5:7" x14ac:dyDescent="0.25">
      <c r="E1470" s="3">
        <f t="shared" ca="1" si="66"/>
        <v>0.89967949758924126</v>
      </c>
      <c r="F1470" s="3">
        <f t="shared" ca="1" si="67"/>
        <v>57.277061550833075</v>
      </c>
      <c r="G1470" s="3">
        <f t="shared" ca="1" si="68"/>
        <v>57.277061550833075</v>
      </c>
    </row>
    <row r="1471" spans="5:7" x14ac:dyDescent="0.25">
      <c r="E1471" s="3">
        <f t="shared" ca="1" si="66"/>
        <v>0.52081231865489497</v>
      </c>
      <c r="F1471" s="3">
        <f t="shared" ca="1" si="67"/>
        <v>27.974377454527058</v>
      </c>
      <c r="G1471" s="3">
        <f t="shared" ca="1" si="68"/>
        <v>27.974377454527058</v>
      </c>
    </row>
    <row r="1472" spans="5:7" x14ac:dyDescent="0.25">
      <c r="E1472" s="3">
        <f t="shared" ca="1" si="66"/>
        <v>0.37324834223776127</v>
      </c>
      <c r="F1472" s="3">
        <f t="shared" ca="1" si="67"/>
        <v>22.089415163067358</v>
      </c>
      <c r="G1472" s="3">
        <f t="shared" ca="1" si="68"/>
        <v>22.089415163067361</v>
      </c>
    </row>
    <row r="1473" spans="5:7" x14ac:dyDescent="0.25">
      <c r="E1473" s="3">
        <f t="shared" ca="1" si="66"/>
        <v>0.34649782495459935</v>
      </c>
      <c r="F1473" s="3">
        <f t="shared" ca="1" si="67"/>
        <v>21.086890741196282</v>
      </c>
      <c r="G1473" s="3">
        <f t="shared" ca="1" si="68"/>
        <v>21.086890741196285</v>
      </c>
    </row>
    <row r="1474" spans="5:7" x14ac:dyDescent="0.25">
      <c r="E1474" s="3">
        <f t="shared" ca="1" si="66"/>
        <v>0.20084082562018357</v>
      </c>
      <c r="F1474" s="3">
        <f t="shared" ca="1" si="67"/>
        <v>15.568339258957456</v>
      </c>
      <c r="G1474" s="3">
        <f t="shared" ca="1" si="68"/>
        <v>15.568339258957449</v>
      </c>
    </row>
    <row r="1475" spans="5:7" x14ac:dyDescent="0.25">
      <c r="E1475" s="3">
        <f t="shared" ref="E1475:E1538" ca="1" si="69">RAND()</f>
        <v>0.82274590763030075</v>
      </c>
      <c r="F1475" s="3">
        <f t="shared" ca="1" si="67"/>
        <v>46.928789285047166</v>
      </c>
      <c r="G1475" s="3">
        <f t="shared" ca="1" si="68"/>
        <v>46.928789285047174</v>
      </c>
    </row>
    <row r="1476" spans="5:7" x14ac:dyDescent="0.25">
      <c r="E1476" s="3">
        <f t="shared" ca="1" si="69"/>
        <v>0.56670910498054261</v>
      </c>
      <c r="F1476" s="3">
        <f t="shared" ref="F1476:F1539" ca="1" si="70">$C$3-$C$4*LN(_xlfn.NORM.S.INV(1-E1476/2)^2)</f>
        <v>30.026640652278871</v>
      </c>
      <c r="G1476" s="3">
        <f t="shared" ref="G1476:G1539" ca="1" si="71">$C$3-$C$4*LN(2*_xlfn.GAMMA.INV(1-E1476,0.5,1))</f>
        <v>30.026640652278875</v>
      </c>
    </row>
    <row r="1477" spans="5:7" x14ac:dyDescent="0.25">
      <c r="E1477" s="3">
        <f t="shared" ca="1" si="69"/>
        <v>0.64665683812656072</v>
      </c>
      <c r="F1477" s="3">
        <f t="shared" ca="1" si="70"/>
        <v>34.039784860674601</v>
      </c>
      <c r="G1477" s="3">
        <f t="shared" ca="1" si="71"/>
        <v>34.039784860674601</v>
      </c>
    </row>
    <row r="1478" spans="5:7" x14ac:dyDescent="0.25">
      <c r="E1478" s="3">
        <f t="shared" ca="1" si="69"/>
        <v>0.79602413454386522</v>
      </c>
      <c r="F1478" s="3">
        <f t="shared" ca="1" si="70"/>
        <v>44.351750968089434</v>
      </c>
      <c r="G1478" s="3">
        <f t="shared" ca="1" si="71"/>
        <v>44.351750968089434</v>
      </c>
    </row>
    <row r="1479" spans="5:7" x14ac:dyDescent="0.25">
      <c r="E1479" s="3">
        <f t="shared" ca="1" si="69"/>
        <v>0.25406932002727833</v>
      </c>
      <c r="F1479" s="3">
        <f t="shared" ca="1" si="70"/>
        <v>17.633267263218773</v>
      </c>
      <c r="G1479" s="3">
        <f t="shared" ca="1" si="71"/>
        <v>17.633267263218773</v>
      </c>
    </row>
    <row r="1480" spans="5:7" x14ac:dyDescent="0.25">
      <c r="E1480" s="3">
        <f t="shared" ca="1" si="69"/>
        <v>0.48893323889527851</v>
      </c>
      <c r="F1480" s="3">
        <f t="shared" ca="1" si="70"/>
        <v>26.626878409136644</v>
      </c>
      <c r="G1480" s="3">
        <f t="shared" ca="1" si="71"/>
        <v>26.626878409136644</v>
      </c>
    </row>
    <row r="1481" spans="5:7" x14ac:dyDescent="0.25">
      <c r="E1481" s="3">
        <f t="shared" ca="1" si="69"/>
        <v>0.80996471785039048</v>
      </c>
      <c r="F1481" s="3">
        <f t="shared" ca="1" si="70"/>
        <v>45.652763021363455</v>
      </c>
      <c r="G1481" s="3">
        <f t="shared" ca="1" si="71"/>
        <v>45.652763021363441</v>
      </c>
    </row>
    <row r="1482" spans="5:7" x14ac:dyDescent="0.25">
      <c r="E1482" s="3">
        <f t="shared" ca="1" si="69"/>
        <v>5.5505322734164975E-2</v>
      </c>
      <c r="F1482" s="3">
        <f t="shared" ca="1" si="70"/>
        <v>8.3060275480311372</v>
      </c>
      <c r="G1482" s="3">
        <f t="shared" ca="1" si="71"/>
        <v>8.3060275480311425</v>
      </c>
    </row>
    <row r="1483" spans="5:7" x14ac:dyDescent="0.25">
      <c r="E1483" s="3">
        <f t="shared" ca="1" si="69"/>
        <v>0.61525487932061063</v>
      </c>
      <c r="F1483" s="3">
        <f t="shared" ca="1" si="70"/>
        <v>32.383767960144951</v>
      </c>
      <c r="G1483" s="3">
        <f t="shared" ca="1" si="71"/>
        <v>32.383767960144937</v>
      </c>
    </row>
    <row r="1484" spans="5:7" x14ac:dyDescent="0.25">
      <c r="E1484" s="3">
        <f t="shared" ca="1" si="69"/>
        <v>0.36692396060790089</v>
      </c>
      <c r="F1484" s="3">
        <f t="shared" ca="1" si="70"/>
        <v>21.851540968007768</v>
      </c>
      <c r="G1484" s="3">
        <f t="shared" ca="1" si="71"/>
        <v>21.851540968007768</v>
      </c>
    </row>
    <row r="1485" spans="5:7" x14ac:dyDescent="0.25">
      <c r="E1485" s="3">
        <f t="shared" ca="1" si="69"/>
        <v>0.38100229686306752</v>
      </c>
      <c r="F1485" s="3">
        <f t="shared" ca="1" si="70"/>
        <v>22.381957008690886</v>
      </c>
      <c r="G1485" s="3">
        <f t="shared" ca="1" si="71"/>
        <v>22.38195700869089</v>
      </c>
    </row>
    <row r="1486" spans="5:7" x14ac:dyDescent="0.25">
      <c r="E1486" s="3">
        <f t="shared" ca="1" si="69"/>
        <v>0.8615555820608779</v>
      </c>
      <c r="F1486" s="3">
        <f t="shared" ca="1" si="70"/>
        <v>51.435854608792461</v>
      </c>
      <c r="G1486" s="3">
        <f t="shared" ca="1" si="71"/>
        <v>51.435854608792475</v>
      </c>
    </row>
    <row r="1487" spans="5:7" x14ac:dyDescent="0.25">
      <c r="E1487" s="3">
        <f t="shared" ca="1" si="69"/>
        <v>0.44277880146238646</v>
      </c>
      <c r="F1487" s="3">
        <f t="shared" ca="1" si="70"/>
        <v>24.762885683815085</v>
      </c>
      <c r="G1487" s="3">
        <f t="shared" ca="1" si="71"/>
        <v>24.762885683815099</v>
      </c>
    </row>
    <row r="1488" spans="5:7" x14ac:dyDescent="0.25">
      <c r="E1488" s="3">
        <f t="shared" ca="1" si="69"/>
        <v>0.18707376627246142</v>
      </c>
      <c r="F1488" s="3">
        <f t="shared" ca="1" si="70"/>
        <v>15.012377939050513</v>
      </c>
      <c r="G1488" s="3">
        <f t="shared" ca="1" si="71"/>
        <v>15.012377939050523</v>
      </c>
    </row>
    <row r="1489" spans="5:7" x14ac:dyDescent="0.25">
      <c r="E1489" s="3">
        <f t="shared" ca="1" si="69"/>
        <v>0.20846945919640836</v>
      </c>
      <c r="F1489" s="3">
        <f t="shared" ca="1" si="70"/>
        <v>15.871657244734699</v>
      </c>
      <c r="G1489" s="3">
        <f t="shared" ca="1" si="71"/>
        <v>15.871657244734692</v>
      </c>
    </row>
    <row r="1490" spans="5:7" x14ac:dyDescent="0.25">
      <c r="E1490" s="3">
        <f t="shared" ca="1" si="69"/>
        <v>0.64121716433173825</v>
      </c>
      <c r="F1490" s="3">
        <f t="shared" ca="1" si="70"/>
        <v>33.744343391116516</v>
      </c>
      <c r="G1490" s="3">
        <f t="shared" ca="1" si="71"/>
        <v>33.744343391116523</v>
      </c>
    </row>
    <row r="1491" spans="5:7" x14ac:dyDescent="0.25">
      <c r="E1491" s="3">
        <f t="shared" ca="1" si="69"/>
        <v>0.42321075088766202</v>
      </c>
      <c r="F1491" s="3">
        <f t="shared" ca="1" si="70"/>
        <v>23.997168687532906</v>
      </c>
      <c r="G1491" s="3">
        <f t="shared" ca="1" si="71"/>
        <v>23.99716868753293</v>
      </c>
    </row>
    <row r="1492" spans="5:7" x14ac:dyDescent="0.25">
      <c r="E1492" s="3">
        <f t="shared" ca="1" si="69"/>
        <v>0.90384617330312755</v>
      </c>
      <c r="F1492" s="3">
        <f t="shared" ca="1" si="70"/>
        <v>58.044525462002966</v>
      </c>
      <c r="G1492" s="3">
        <f t="shared" ca="1" si="71"/>
        <v>58.044525462002973</v>
      </c>
    </row>
    <row r="1493" spans="5:7" x14ac:dyDescent="0.25">
      <c r="E1493" s="3">
        <f t="shared" ca="1" si="69"/>
        <v>0.29594737606629451</v>
      </c>
      <c r="F1493" s="3">
        <f t="shared" ca="1" si="70"/>
        <v>19.204878758549139</v>
      </c>
      <c r="G1493" s="3">
        <f t="shared" ca="1" si="71"/>
        <v>19.204878758549143</v>
      </c>
    </row>
    <row r="1494" spans="5:7" x14ac:dyDescent="0.25">
      <c r="E1494" s="3">
        <f t="shared" ca="1" si="69"/>
        <v>0.69995027027737278</v>
      </c>
      <c r="F1494" s="3">
        <f t="shared" ca="1" si="70"/>
        <v>37.163102692150666</v>
      </c>
      <c r="G1494" s="3">
        <f t="shared" ca="1" si="71"/>
        <v>37.163102692150666</v>
      </c>
    </row>
    <row r="1495" spans="5:7" x14ac:dyDescent="0.25">
      <c r="E1495" s="3">
        <f t="shared" ca="1" si="69"/>
        <v>0.54208010096552173</v>
      </c>
      <c r="F1495" s="3">
        <f t="shared" ca="1" si="70"/>
        <v>28.907059414634283</v>
      </c>
      <c r="G1495" s="3">
        <f t="shared" ca="1" si="71"/>
        <v>28.907059414634297</v>
      </c>
    </row>
    <row r="1496" spans="5:7" x14ac:dyDescent="0.25">
      <c r="E1496" s="3">
        <f t="shared" ca="1" si="69"/>
        <v>0.64520951182334363</v>
      </c>
      <c r="F1496" s="3">
        <f t="shared" ca="1" si="70"/>
        <v>33.960803838479499</v>
      </c>
      <c r="G1496" s="3">
        <f t="shared" ca="1" si="71"/>
        <v>33.960803838479499</v>
      </c>
    </row>
    <row r="1497" spans="5:7" x14ac:dyDescent="0.25">
      <c r="E1497" s="3">
        <f t="shared" ca="1" si="69"/>
        <v>0.53909092669724767</v>
      </c>
      <c r="F1497" s="3">
        <f t="shared" ca="1" si="70"/>
        <v>28.774167975766261</v>
      </c>
      <c r="G1497" s="3">
        <f t="shared" ca="1" si="71"/>
        <v>28.774167975766261</v>
      </c>
    </row>
    <row r="1498" spans="5:7" x14ac:dyDescent="0.25">
      <c r="E1498" s="3">
        <f t="shared" ca="1" si="69"/>
        <v>0.8198118230712016</v>
      </c>
      <c r="F1498" s="3">
        <f t="shared" ca="1" si="70"/>
        <v>46.628196285414148</v>
      </c>
      <c r="G1498" s="3">
        <f t="shared" ca="1" si="71"/>
        <v>46.628196285414163</v>
      </c>
    </row>
    <row r="1499" spans="5:7" x14ac:dyDescent="0.25">
      <c r="E1499" s="3">
        <f t="shared" ca="1" si="69"/>
        <v>0.7343254803472351</v>
      </c>
      <c r="F1499" s="3">
        <f t="shared" ca="1" si="70"/>
        <v>39.451568025236256</v>
      </c>
      <c r="G1499" s="3">
        <f t="shared" ca="1" si="71"/>
        <v>39.451568025236256</v>
      </c>
    </row>
    <row r="1500" spans="5:7" x14ac:dyDescent="0.25">
      <c r="E1500" s="3">
        <f t="shared" ca="1" si="69"/>
        <v>0.53517921572445348</v>
      </c>
      <c r="F1500" s="3">
        <f t="shared" ca="1" si="70"/>
        <v>28.601179842616666</v>
      </c>
      <c r="G1500" s="3">
        <f t="shared" ca="1" si="71"/>
        <v>28.601179842616673</v>
      </c>
    </row>
    <row r="1501" spans="5:7" x14ac:dyDescent="0.25">
      <c r="E1501" s="3">
        <f t="shared" ca="1" si="69"/>
        <v>0.89642731989559421</v>
      </c>
      <c r="F1501" s="3">
        <f t="shared" ca="1" si="70"/>
        <v>56.699646226930007</v>
      </c>
      <c r="G1501" s="3">
        <f t="shared" ca="1" si="71"/>
        <v>56.699646226930021</v>
      </c>
    </row>
    <row r="1502" spans="5:7" x14ac:dyDescent="0.25">
      <c r="E1502" s="3">
        <f t="shared" ca="1" si="69"/>
        <v>0.49598821695806006</v>
      </c>
      <c r="F1502" s="3">
        <f t="shared" ca="1" si="70"/>
        <v>26.920349816023158</v>
      </c>
      <c r="G1502" s="3">
        <f t="shared" ca="1" si="71"/>
        <v>26.920349816023158</v>
      </c>
    </row>
    <row r="1503" spans="5:7" x14ac:dyDescent="0.25">
      <c r="E1503" s="3">
        <f t="shared" ca="1" si="69"/>
        <v>9.0426623548089835E-2</v>
      </c>
      <c r="F1503" s="3">
        <f t="shared" ca="1" si="70"/>
        <v>10.521350903446693</v>
      </c>
      <c r="G1503" s="3">
        <f t="shared" ca="1" si="71"/>
        <v>10.521350903446679</v>
      </c>
    </row>
    <row r="1504" spans="5:7" x14ac:dyDescent="0.25">
      <c r="E1504" s="3">
        <f t="shared" ca="1" si="69"/>
        <v>0.49357738405310314</v>
      </c>
      <c r="F1504" s="3">
        <f t="shared" ca="1" si="70"/>
        <v>26.819779223779538</v>
      </c>
      <c r="G1504" s="3">
        <f t="shared" ca="1" si="71"/>
        <v>26.819779223779534</v>
      </c>
    </row>
    <row r="1505" spans="5:7" x14ac:dyDescent="0.25">
      <c r="E1505" s="3">
        <f t="shared" ca="1" si="69"/>
        <v>0.60288024165170562</v>
      </c>
      <c r="F1505" s="3">
        <f t="shared" ca="1" si="70"/>
        <v>31.761572936554</v>
      </c>
      <c r="G1505" s="3">
        <f t="shared" ca="1" si="71"/>
        <v>31.761572936554</v>
      </c>
    </row>
    <row r="1506" spans="5:7" x14ac:dyDescent="0.25">
      <c r="E1506" s="3">
        <f t="shared" ca="1" si="69"/>
        <v>0.88012863181911705</v>
      </c>
      <c r="F1506" s="3">
        <f t="shared" ca="1" si="70"/>
        <v>54.051680307053587</v>
      </c>
      <c r="G1506" s="3">
        <f t="shared" ca="1" si="71"/>
        <v>54.051680307053587</v>
      </c>
    </row>
    <row r="1507" spans="5:7" x14ac:dyDescent="0.25">
      <c r="E1507" s="3">
        <f t="shared" ca="1" si="69"/>
        <v>0.32984053557579063</v>
      </c>
      <c r="F1507" s="3">
        <f t="shared" ca="1" si="70"/>
        <v>20.466152001336862</v>
      </c>
      <c r="G1507" s="3">
        <f t="shared" ca="1" si="71"/>
        <v>20.466152001336862</v>
      </c>
    </row>
    <row r="1508" spans="5:7" x14ac:dyDescent="0.25">
      <c r="E1508" s="3">
        <f t="shared" ca="1" si="69"/>
        <v>0.5659745862908222</v>
      </c>
      <c r="F1508" s="3">
        <f t="shared" ca="1" si="70"/>
        <v>29.992580314207203</v>
      </c>
      <c r="G1508" s="3">
        <f t="shared" ca="1" si="71"/>
        <v>29.992580314207189</v>
      </c>
    </row>
    <row r="1509" spans="5:7" x14ac:dyDescent="0.25">
      <c r="E1509" s="3">
        <f t="shared" ca="1" si="69"/>
        <v>0.15851131490186743</v>
      </c>
      <c r="F1509" s="3">
        <f t="shared" ca="1" si="70"/>
        <v>13.814158822043222</v>
      </c>
      <c r="G1509" s="3">
        <f t="shared" ca="1" si="71"/>
        <v>13.814158822043215</v>
      </c>
    </row>
    <row r="1510" spans="5:7" x14ac:dyDescent="0.25">
      <c r="E1510" s="3">
        <f t="shared" ca="1" si="69"/>
        <v>0.18797525112298341</v>
      </c>
      <c r="F1510" s="3">
        <f t="shared" ca="1" si="70"/>
        <v>15.04915460545293</v>
      </c>
      <c r="G1510" s="3">
        <f t="shared" ca="1" si="71"/>
        <v>15.049154605452923</v>
      </c>
    </row>
    <row r="1511" spans="5:7" x14ac:dyDescent="0.25">
      <c r="E1511" s="3">
        <f t="shared" ca="1" si="69"/>
        <v>6.6753626256944587E-3</v>
      </c>
      <c r="F1511" s="3">
        <f t="shared" ca="1" si="70"/>
        <v>2.0375313999449709</v>
      </c>
      <c r="G1511" s="3">
        <f t="shared" ca="1" si="71"/>
        <v>2.03753139994501</v>
      </c>
    </row>
    <row r="1512" spans="5:7" x14ac:dyDescent="0.25">
      <c r="E1512" s="3">
        <f t="shared" ca="1" si="69"/>
        <v>0.64479119192488787</v>
      </c>
      <c r="F1512" s="3">
        <f t="shared" ca="1" si="70"/>
        <v>33.938026806362821</v>
      </c>
      <c r="G1512" s="3">
        <f t="shared" ca="1" si="71"/>
        <v>33.938026806362821</v>
      </c>
    </row>
    <row r="1513" spans="5:7" x14ac:dyDescent="0.25">
      <c r="E1513" s="3">
        <f t="shared" ca="1" si="69"/>
        <v>0.50007808790229802</v>
      </c>
      <c r="F1513" s="3">
        <f t="shared" ca="1" si="70"/>
        <v>27.091657462139526</v>
      </c>
      <c r="G1513" s="3">
        <f t="shared" ca="1" si="71"/>
        <v>27.091657462139516</v>
      </c>
    </row>
    <row r="1514" spans="5:7" x14ac:dyDescent="0.25">
      <c r="E1514" s="3">
        <f t="shared" ca="1" si="69"/>
        <v>0.37426068265878043</v>
      </c>
      <c r="F1514" s="3">
        <f t="shared" ca="1" si="70"/>
        <v>22.127550372893971</v>
      </c>
      <c r="G1514" s="3">
        <f t="shared" ca="1" si="71"/>
        <v>22.127550372893971</v>
      </c>
    </row>
    <row r="1515" spans="5:7" x14ac:dyDescent="0.25">
      <c r="E1515" s="3">
        <f t="shared" ca="1" si="69"/>
        <v>0.21806371996571172</v>
      </c>
      <c r="F1515" s="3">
        <f t="shared" ca="1" si="70"/>
        <v>16.248983807204922</v>
      </c>
      <c r="G1515" s="3">
        <f t="shared" ca="1" si="71"/>
        <v>16.248983807204919</v>
      </c>
    </row>
    <row r="1516" spans="5:7" x14ac:dyDescent="0.25">
      <c r="E1516" s="3">
        <f t="shared" ca="1" si="69"/>
        <v>0.56993218629650844</v>
      </c>
      <c r="F1516" s="3">
        <f t="shared" ca="1" si="70"/>
        <v>30.176613062818905</v>
      </c>
      <c r="G1516" s="3">
        <f t="shared" ca="1" si="71"/>
        <v>30.176613062818905</v>
      </c>
    </row>
    <row r="1517" spans="5:7" x14ac:dyDescent="0.25">
      <c r="E1517" s="3">
        <f t="shared" ca="1" si="69"/>
        <v>0.7770057991852779</v>
      </c>
      <c r="F1517" s="3">
        <f t="shared" ca="1" si="70"/>
        <v>42.707364476431238</v>
      </c>
      <c r="G1517" s="3">
        <f t="shared" ca="1" si="71"/>
        <v>42.707364476431238</v>
      </c>
    </row>
    <row r="1518" spans="5:7" x14ac:dyDescent="0.25">
      <c r="E1518" s="3">
        <f t="shared" ca="1" si="69"/>
        <v>0.77405077830981006</v>
      </c>
      <c r="F1518" s="3">
        <f t="shared" ca="1" si="70"/>
        <v>42.463874888652285</v>
      </c>
      <c r="G1518" s="3">
        <f t="shared" ca="1" si="71"/>
        <v>42.463874888652285</v>
      </c>
    </row>
    <row r="1519" spans="5:7" x14ac:dyDescent="0.25">
      <c r="E1519" s="3">
        <f t="shared" ca="1" si="69"/>
        <v>0.14650405490162521</v>
      </c>
      <c r="F1519" s="3">
        <f t="shared" ca="1" si="70"/>
        <v>13.287154719868848</v>
      </c>
      <c r="G1519" s="3">
        <f t="shared" ca="1" si="71"/>
        <v>13.28715471986885</v>
      </c>
    </row>
    <row r="1520" spans="5:7" x14ac:dyDescent="0.25">
      <c r="E1520" s="3">
        <f t="shared" ca="1" si="69"/>
        <v>0.85548748612580749</v>
      </c>
      <c r="F1520" s="3">
        <f t="shared" ca="1" si="70"/>
        <v>50.655476008225378</v>
      </c>
      <c r="G1520" s="3">
        <f t="shared" ca="1" si="71"/>
        <v>50.655476008225378</v>
      </c>
    </row>
    <row r="1521" spans="5:7" x14ac:dyDescent="0.25">
      <c r="E1521" s="3">
        <f t="shared" ca="1" si="69"/>
        <v>0.11346867441063047</v>
      </c>
      <c r="F1521" s="3">
        <f t="shared" ca="1" si="70"/>
        <v>11.734562937951894</v>
      </c>
      <c r="G1521" s="3">
        <f t="shared" ca="1" si="71"/>
        <v>11.734562937951884</v>
      </c>
    </row>
    <row r="1522" spans="5:7" x14ac:dyDescent="0.25">
      <c r="E1522" s="3">
        <f t="shared" ca="1" si="69"/>
        <v>0.90631903186435403</v>
      </c>
      <c r="F1522" s="3">
        <f t="shared" ca="1" si="70"/>
        <v>58.515730358242926</v>
      </c>
      <c r="G1522" s="3">
        <f t="shared" ca="1" si="71"/>
        <v>58.515730358242905</v>
      </c>
    </row>
    <row r="1523" spans="5:7" x14ac:dyDescent="0.25">
      <c r="E1523" s="3">
        <f t="shared" ca="1" si="69"/>
        <v>0.95582622453805643</v>
      </c>
      <c r="F1523" s="3">
        <f t="shared" ca="1" si="70"/>
        <v>72.079784400952036</v>
      </c>
      <c r="G1523" s="3">
        <f t="shared" ca="1" si="71"/>
        <v>72.079784400952036</v>
      </c>
    </row>
    <row r="1524" spans="5:7" x14ac:dyDescent="0.25">
      <c r="E1524" s="3">
        <f t="shared" ca="1" si="69"/>
        <v>0.93295973661036991</v>
      </c>
      <c r="F1524" s="3">
        <f t="shared" ca="1" si="70"/>
        <v>64.558850416861389</v>
      </c>
      <c r="G1524" s="3">
        <f t="shared" ca="1" si="71"/>
        <v>64.558850416861389</v>
      </c>
    </row>
    <row r="1525" spans="5:7" x14ac:dyDescent="0.25">
      <c r="E1525" s="3">
        <f t="shared" ca="1" si="69"/>
        <v>0.91524079647080225</v>
      </c>
      <c r="F1525" s="3">
        <f t="shared" ca="1" si="70"/>
        <v>60.3247359158375</v>
      </c>
      <c r="G1525" s="3">
        <f t="shared" ca="1" si="71"/>
        <v>60.3247359158375</v>
      </c>
    </row>
    <row r="1526" spans="5:7" x14ac:dyDescent="0.25">
      <c r="E1526" s="3">
        <f t="shared" ca="1" si="69"/>
        <v>0.94723447335761246</v>
      </c>
      <c r="F1526" s="3">
        <f t="shared" ca="1" si="70"/>
        <v>68.876769796244773</v>
      </c>
      <c r="G1526" s="3">
        <f t="shared" ca="1" si="71"/>
        <v>68.87676979624473</v>
      </c>
    </row>
    <row r="1527" spans="5:7" x14ac:dyDescent="0.25">
      <c r="E1527" s="3">
        <f t="shared" ca="1" si="69"/>
        <v>0.13452511511167187</v>
      </c>
      <c r="F1527" s="3">
        <f t="shared" ca="1" si="70"/>
        <v>12.743755988182471</v>
      </c>
      <c r="G1527" s="3">
        <f t="shared" ca="1" si="71"/>
        <v>12.743755988182475</v>
      </c>
    </row>
    <row r="1528" spans="5:7" x14ac:dyDescent="0.25">
      <c r="E1528" s="3">
        <f t="shared" ca="1" si="69"/>
        <v>0.25292868687176595</v>
      </c>
      <c r="F1528" s="3">
        <f t="shared" ca="1" si="70"/>
        <v>17.590016305924284</v>
      </c>
      <c r="G1528" s="3">
        <f t="shared" ca="1" si="71"/>
        <v>17.590016305924284</v>
      </c>
    </row>
    <row r="1529" spans="5:7" x14ac:dyDescent="0.25">
      <c r="E1529" s="3">
        <f t="shared" ca="1" si="69"/>
        <v>0.40943450306414719</v>
      </c>
      <c r="F1529" s="3">
        <f t="shared" ca="1" si="70"/>
        <v>23.465111863887348</v>
      </c>
      <c r="G1529" s="3">
        <f t="shared" ca="1" si="71"/>
        <v>23.465111863887365</v>
      </c>
    </row>
    <row r="1530" spans="5:7" x14ac:dyDescent="0.25">
      <c r="E1530" s="3">
        <f t="shared" ca="1" si="69"/>
        <v>0.80260738939325404</v>
      </c>
      <c r="F1530" s="3">
        <f t="shared" ca="1" si="70"/>
        <v>44.955164447607146</v>
      </c>
      <c r="G1530" s="3">
        <f t="shared" ca="1" si="71"/>
        <v>44.955164447607139</v>
      </c>
    </row>
    <row r="1531" spans="5:7" x14ac:dyDescent="0.25">
      <c r="E1531" s="3">
        <f t="shared" ca="1" si="69"/>
        <v>0.48973706389104665</v>
      </c>
      <c r="F1531" s="3">
        <f t="shared" ca="1" si="70"/>
        <v>26.660188771425531</v>
      </c>
      <c r="G1531" s="3">
        <f t="shared" ca="1" si="71"/>
        <v>26.660188771425524</v>
      </c>
    </row>
    <row r="1532" spans="5:7" x14ac:dyDescent="0.25">
      <c r="E1532" s="3">
        <f t="shared" ca="1" si="69"/>
        <v>0.1225447236069408</v>
      </c>
      <c r="F1532" s="3">
        <f t="shared" ca="1" si="70"/>
        <v>12.179125116916921</v>
      </c>
      <c r="G1532" s="3">
        <f t="shared" ca="1" si="71"/>
        <v>12.179125116916918</v>
      </c>
    </row>
    <row r="1533" spans="5:7" x14ac:dyDescent="0.25">
      <c r="E1533" s="3">
        <f t="shared" ca="1" si="69"/>
        <v>0.43546598590986252</v>
      </c>
      <c r="F1533" s="3">
        <f t="shared" ca="1" si="70"/>
        <v>24.475249337646147</v>
      </c>
      <c r="G1533" s="3">
        <f t="shared" ca="1" si="71"/>
        <v>24.475249337646147</v>
      </c>
    </row>
    <row r="1534" spans="5:7" x14ac:dyDescent="0.25">
      <c r="E1534" s="3">
        <f t="shared" ca="1" si="69"/>
        <v>0.88778896502497839</v>
      </c>
      <c r="F1534" s="3">
        <f t="shared" ca="1" si="70"/>
        <v>55.248836049022003</v>
      </c>
      <c r="G1534" s="3">
        <f t="shared" ca="1" si="71"/>
        <v>55.248836049022003</v>
      </c>
    </row>
    <row r="1535" spans="5:7" x14ac:dyDescent="0.25">
      <c r="E1535" s="3">
        <f t="shared" ca="1" si="69"/>
        <v>0.94364404860947948</v>
      </c>
      <c r="F1535" s="3">
        <f t="shared" ca="1" si="70"/>
        <v>67.689982915860469</v>
      </c>
      <c r="G1535" s="3">
        <f t="shared" ca="1" si="71"/>
        <v>67.689982915860469</v>
      </c>
    </row>
    <row r="1536" spans="5:7" x14ac:dyDescent="0.25">
      <c r="E1536" s="3">
        <f t="shared" ca="1" si="69"/>
        <v>0.33555297620424518</v>
      </c>
      <c r="F1536" s="3">
        <f t="shared" ca="1" si="70"/>
        <v>20.678836710444678</v>
      </c>
      <c r="G1536" s="3">
        <f t="shared" ca="1" si="71"/>
        <v>20.678836710444674</v>
      </c>
    </row>
    <row r="1537" spans="5:7" x14ac:dyDescent="0.25">
      <c r="E1537" s="3">
        <f t="shared" ca="1" si="69"/>
        <v>0.91641353041996099</v>
      </c>
      <c r="F1537" s="3">
        <f t="shared" ca="1" si="70"/>
        <v>60.576459996558079</v>
      </c>
      <c r="G1537" s="3">
        <f t="shared" ca="1" si="71"/>
        <v>60.576459996558079</v>
      </c>
    </row>
    <row r="1538" spans="5:7" x14ac:dyDescent="0.25">
      <c r="E1538" s="3">
        <f t="shared" ca="1" si="69"/>
        <v>0.17608807484275357</v>
      </c>
      <c r="F1538" s="3">
        <f t="shared" ca="1" si="70"/>
        <v>14.559512770763323</v>
      </c>
      <c r="G1538" s="3">
        <f t="shared" ca="1" si="71"/>
        <v>14.559512770763325</v>
      </c>
    </row>
    <row r="1539" spans="5:7" x14ac:dyDescent="0.25">
      <c r="E1539" s="3">
        <f t="shared" ref="E1539:E1602" ca="1" si="72">RAND()</f>
        <v>0.69013677300351173</v>
      </c>
      <c r="F1539" s="3">
        <f t="shared" ca="1" si="70"/>
        <v>36.553207238405761</v>
      </c>
      <c r="G1539" s="3">
        <f t="shared" ca="1" si="71"/>
        <v>36.553207238405761</v>
      </c>
    </row>
    <row r="1540" spans="5:7" x14ac:dyDescent="0.25">
      <c r="E1540" s="3">
        <f t="shared" ca="1" si="72"/>
        <v>0.97699931324668254</v>
      </c>
      <c r="F1540" s="3">
        <f t="shared" ref="F1540:F1603" ca="1" si="73">$C$3-$C$4*LN(_xlfn.NORM.S.INV(1-E1540/2)^2)</f>
        <v>83.83342378098834</v>
      </c>
      <c r="G1540" s="3">
        <f t="shared" ref="G1540:G1603" ca="1" si="74">$C$3-$C$4*LN(2*_xlfn.GAMMA.INV(1-E1540,0.5,1))</f>
        <v>83.83342378098834</v>
      </c>
    </row>
    <row r="1541" spans="5:7" x14ac:dyDescent="0.25">
      <c r="E1541" s="3">
        <f t="shared" ca="1" si="72"/>
        <v>0.37043479926665968</v>
      </c>
      <c r="F1541" s="3">
        <f t="shared" ca="1" si="73"/>
        <v>21.98351501477585</v>
      </c>
      <c r="G1541" s="3">
        <f t="shared" ca="1" si="74"/>
        <v>21.983515014775854</v>
      </c>
    </row>
    <row r="1542" spans="5:7" x14ac:dyDescent="0.25">
      <c r="E1542" s="3">
        <f t="shared" ca="1" si="72"/>
        <v>0.86666876505324397</v>
      </c>
      <c r="F1542" s="3">
        <f t="shared" ca="1" si="73"/>
        <v>52.119889567576806</v>
      </c>
      <c r="G1542" s="3">
        <f t="shared" ca="1" si="74"/>
        <v>52.119889567576791</v>
      </c>
    </row>
    <row r="1543" spans="5:7" x14ac:dyDescent="0.25">
      <c r="E1543" s="3">
        <f t="shared" ca="1" si="72"/>
        <v>0.11187950591698415</v>
      </c>
      <c r="F1543" s="3">
        <f t="shared" ca="1" si="73"/>
        <v>11.65503251961799</v>
      </c>
      <c r="G1543" s="3">
        <f t="shared" ca="1" si="74"/>
        <v>11.655032519617992</v>
      </c>
    </row>
    <row r="1544" spans="5:7" x14ac:dyDescent="0.25">
      <c r="E1544" s="3">
        <f t="shared" ca="1" si="72"/>
        <v>0.86260335015587397</v>
      </c>
      <c r="F1544" s="3">
        <f t="shared" ca="1" si="73"/>
        <v>51.573983459483962</v>
      </c>
      <c r="G1544" s="3">
        <f t="shared" ca="1" si="74"/>
        <v>51.573983459483941</v>
      </c>
    </row>
    <row r="1545" spans="5:7" x14ac:dyDescent="0.25">
      <c r="E1545" s="3">
        <f t="shared" ca="1" si="72"/>
        <v>0.98015511920004084</v>
      </c>
      <c r="F1545" s="3">
        <f t="shared" ca="1" si="73"/>
        <v>86.490465104202187</v>
      </c>
      <c r="G1545" s="3">
        <f t="shared" ca="1" si="74"/>
        <v>86.490465104202187</v>
      </c>
    </row>
    <row r="1546" spans="5:7" x14ac:dyDescent="0.25">
      <c r="E1546" s="3">
        <f t="shared" ca="1" si="72"/>
        <v>0.48400850613123936</v>
      </c>
      <c r="F1546" s="3">
        <f t="shared" ca="1" si="73"/>
        <v>26.423492651342549</v>
      </c>
      <c r="G1546" s="3">
        <f t="shared" ca="1" si="74"/>
        <v>26.423492651342549</v>
      </c>
    </row>
    <row r="1547" spans="5:7" x14ac:dyDescent="0.25">
      <c r="E1547" s="3">
        <f t="shared" ca="1" si="72"/>
        <v>3.9652290893354869E-2</v>
      </c>
      <c r="F1547" s="3">
        <f t="shared" ca="1" si="73"/>
        <v>7.0144370589501968</v>
      </c>
      <c r="G1547" s="3">
        <f t="shared" ca="1" si="74"/>
        <v>7.0144370589501861</v>
      </c>
    </row>
    <row r="1548" spans="5:7" x14ac:dyDescent="0.25">
      <c r="E1548" s="3">
        <f t="shared" ca="1" si="72"/>
        <v>0.41441319252520925</v>
      </c>
      <c r="F1548" s="3">
        <f t="shared" ca="1" si="73"/>
        <v>23.656783481226146</v>
      </c>
      <c r="G1548" s="3">
        <f t="shared" ca="1" si="74"/>
        <v>23.656783481226149</v>
      </c>
    </row>
    <row r="1549" spans="5:7" x14ac:dyDescent="0.25">
      <c r="E1549" s="3">
        <f t="shared" ca="1" si="72"/>
        <v>0.82571365974865474</v>
      </c>
      <c r="F1549" s="3">
        <f t="shared" ca="1" si="73"/>
        <v>47.237760673986777</v>
      </c>
      <c r="G1549" s="3">
        <f t="shared" ca="1" si="74"/>
        <v>47.237760673986784</v>
      </c>
    </row>
    <row r="1550" spans="5:7" x14ac:dyDescent="0.25">
      <c r="E1550" s="3">
        <f t="shared" ca="1" si="72"/>
        <v>0.37052525217966037</v>
      </c>
      <c r="F1550" s="3">
        <f t="shared" ca="1" si="73"/>
        <v>21.986917662757406</v>
      </c>
      <c r="G1550" s="3">
        <f t="shared" ca="1" si="74"/>
        <v>21.986917662757389</v>
      </c>
    </row>
    <row r="1551" spans="5:7" x14ac:dyDescent="0.25">
      <c r="E1551" s="3">
        <f t="shared" ca="1" si="72"/>
        <v>0.77056731905454456</v>
      </c>
      <c r="F1551" s="3">
        <f t="shared" ca="1" si="73"/>
        <v>42.180670370626359</v>
      </c>
      <c r="G1551" s="3">
        <f t="shared" ca="1" si="74"/>
        <v>42.180670370626359</v>
      </c>
    </row>
    <row r="1552" spans="5:7" x14ac:dyDescent="0.25">
      <c r="E1552" s="3">
        <f t="shared" ca="1" si="72"/>
        <v>2.2221926509114698E-2</v>
      </c>
      <c r="F1552" s="3">
        <f t="shared" ca="1" si="73"/>
        <v>5.1131819215293994</v>
      </c>
      <c r="G1552" s="3">
        <f t="shared" ca="1" si="74"/>
        <v>5.1131819215293817</v>
      </c>
    </row>
    <row r="1553" spans="5:7" x14ac:dyDescent="0.25">
      <c r="E1553" s="3">
        <f t="shared" ca="1" si="72"/>
        <v>0.23001286840677959</v>
      </c>
      <c r="F1553" s="3">
        <f t="shared" ca="1" si="73"/>
        <v>16.713326987679366</v>
      </c>
      <c r="G1553" s="3">
        <f t="shared" ca="1" si="74"/>
        <v>16.713326987679356</v>
      </c>
    </row>
    <row r="1554" spans="5:7" x14ac:dyDescent="0.25">
      <c r="E1554" s="3">
        <f t="shared" ca="1" si="72"/>
        <v>0.14373875292710225</v>
      </c>
      <c r="F1554" s="3">
        <f t="shared" ca="1" si="73"/>
        <v>13.16339310803578</v>
      </c>
      <c r="G1554" s="3">
        <f t="shared" ca="1" si="74"/>
        <v>13.163393108035775</v>
      </c>
    </row>
    <row r="1555" spans="5:7" x14ac:dyDescent="0.25">
      <c r="E1555" s="3">
        <f t="shared" ca="1" si="72"/>
        <v>0.25709184576260569</v>
      </c>
      <c r="F1555" s="3">
        <f t="shared" ca="1" si="73"/>
        <v>17.747727308794424</v>
      </c>
      <c r="G1555" s="3">
        <f t="shared" ca="1" si="74"/>
        <v>17.747727308794428</v>
      </c>
    </row>
    <row r="1556" spans="5:7" x14ac:dyDescent="0.25">
      <c r="E1556" s="3">
        <f t="shared" ca="1" si="72"/>
        <v>0.29624423962227742</v>
      </c>
      <c r="F1556" s="3">
        <f t="shared" ca="1" si="73"/>
        <v>19.2159423786037</v>
      </c>
      <c r="G1556" s="3">
        <f t="shared" ca="1" si="74"/>
        <v>19.215942378603625</v>
      </c>
    </row>
    <row r="1557" spans="5:7" x14ac:dyDescent="0.25">
      <c r="E1557" s="3">
        <f t="shared" ca="1" si="72"/>
        <v>0.63432869703936101</v>
      </c>
      <c r="F1557" s="3">
        <f t="shared" ca="1" si="73"/>
        <v>33.375576664702564</v>
      </c>
      <c r="G1557" s="3">
        <f t="shared" ca="1" si="74"/>
        <v>33.375576664702578</v>
      </c>
    </row>
    <row r="1558" spans="5:7" x14ac:dyDescent="0.25">
      <c r="E1558" s="3">
        <f t="shared" ca="1" si="72"/>
        <v>0.96703254967650509</v>
      </c>
      <c r="F1558" s="3">
        <f t="shared" ca="1" si="73"/>
        <v>77.350853692201213</v>
      </c>
      <c r="G1558" s="3">
        <f t="shared" ca="1" si="74"/>
        <v>77.350853692201213</v>
      </c>
    </row>
    <row r="1559" spans="5:7" x14ac:dyDescent="0.25">
      <c r="E1559" s="3">
        <f t="shared" ca="1" si="72"/>
        <v>0.45361439038932938</v>
      </c>
      <c r="F1559" s="3">
        <f t="shared" ca="1" si="73"/>
        <v>25.192612885444085</v>
      </c>
      <c r="G1559" s="3">
        <f t="shared" ca="1" si="74"/>
        <v>25.192612885444099</v>
      </c>
    </row>
    <row r="1560" spans="5:7" x14ac:dyDescent="0.25">
      <c r="E1560" s="3">
        <f t="shared" ca="1" si="72"/>
        <v>0.88330513340607308</v>
      </c>
      <c r="F1560" s="3">
        <f t="shared" ca="1" si="73"/>
        <v>54.538683833919158</v>
      </c>
      <c r="G1560" s="3">
        <f t="shared" ca="1" si="74"/>
        <v>54.538683833919158</v>
      </c>
    </row>
    <row r="1561" spans="5:7" x14ac:dyDescent="0.25">
      <c r="E1561" s="3">
        <f t="shared" ca="1" si="72"/>
        <v>0.34236209678553053</v>
      </c>
      <c r="F1561" s="3">
        <f t="shared" ca="1" si="73"/>
        <v>20.932596048804712</v>
      </c>
      <c r="G1561" s="3">
        <f t="shared" ca="1" si="74"/>
        <v>20.932596048804712</v>
      </c>
    </row>
    <row r="1562" spans="5:7" x14ac:dyDescent="0.25">
      <c r="E1562" s="3">
        <f t="shared" ca="1" si="72"/>
        <v>0.47446235675234227</v>
      </c>
      <c r="F1562" s="3">
        <f t="shared" ca="1" si="73"/>
        <v>26.032533502097817</v>
      </c>
      <c r="G1562" s="3">
        <f t="shared" ca="1" si="74"/>
        <v>26.032533502097817</v>
      </c>
    </row>
    <row r="1563" spans="5:7" x14ac:dyDescent="0.25">
      <c r="E1563" s="3">
        <f t="shared" ca="1" si="72"/>
        <v>0.58115480620853166</v>
      </c>
      <c r="F1563" s="3">
        <f t="shared" ca="1" si="73"/>
        <v>30.705558129064045</v>
      </c>
      <c r="G1563" s="3">
        <f t="shared" ca="1" si="74"/>
        <v>30.705558129064048</v>
      </c>
    </row>
    <row r="1564" spans="5:7" x14ac:dyDescent="0.25">
      <c r="E1564" s="3">
        <f t="shared" ca="1" si="72"/>
        <v>0.25366536847746846</v>
      </c>
      <c r="F1564" s="3">
        <f t="shared" ca="1" si="73"/>
        <v>17.617953684560369</v>
      </c>
      <c r="G1564" s="3">
        <f t="shared" ca="1" si="74"/>
        <v>17.61795368456038</v>
      </c>
    </row>
    <row r="1565" spans="5:7" x14ac:dyDescent="0.25">
      <c r="E1565" s="3">
        <f t="shared" ca="1" si="72"/>
        <v>0.92527487228527305</v>
      </c>
      <c r="F1565" s="3">
        <f t="shared" ca="1" si="73"/>
        <v>62.600280161372837</v>
      </c>
      <c r="G1565" s="3">
        <f t="shared" ca="1" si="74"/>
        <v>62.600280161372844</v>
      </c>
    </row>
    <row r="1566" spans="5:7" x14ac:dyDescent="0.25">
      <c r="E1566" s="3">
        <f t="shared" ca="1" si="72"/>
        <v>8.5578690747324382E-3</v>
      </c>
      <c r="F1566" s="3">
        <f t="shared" ca="1" si="73"/>
        <v>2.5995678056078724</v>
      </c>
      <c r="G1566" s="3">
        <f t="shared" ca="1" si="74"/>
        <v>2.5995678056078937</v>
      </c>
    </row>
    <row r="1567" spans="5:7" x14ac:dyDescent="0.25">
      <c r="E1567" s="3">
        <f t="shared" ca="1" si="72"/>
        <v>0.712715249856259</v>
      </c>
      <c r="F1567" s="3">
        <f t="shared" ca="1" si="73"/>
        <v>37.983741233420822</v>
      </c>
      <c r="G1567" s="3">
        <f t="shared" ca="1" si="74"/>
        <v>37.983741233420822</v>
      </c>
    </row>
    <row r="1568" spans="5:7" x14ac:dyDescent="0.25">
      <c r="E1568" s="3">
        <f t="shared" ca="1" si="72"/>
        <v>0.57661293974033367</v>
      </c>
      <c r="F1568" s="3">
        <f t="shared" ca="1" si="73"/>
        <v>30.490202544782786</v>
      </c>
      <c r="G1568" s="3">
        <f t="shared" ca="1" si="74"/>
        <v>30.490202544782786</v>
      </c>
    </row>
    <row r="1569" spans="5:7" x14ac:dyDescent="0.25">
      <c r="E1569" s="3">
        <f t="shared" ca="1" si="72"/>
        <v>0.92900844808002969</v>
      </c>
      <c r="F1569" s="3">
        <f t="shared" ca="1" si="73"/>
        <v>63.525454992147871</v>
      </c>
      <c r="G1569" s="3">
        <f t="shared" ca="1" si="74"/>
        <v>63.5254549921479</v>
      </c>
    </row>
    <row r="1570" spans="5:7" x14ac:dyDescent="0.25">
      <c r="E1570" s="3">
        <f t="shared" ca="1" si="72"/>
        <v>0.82238592379375619</v>
      </c>
      <c r="F1570" s="3">
        <f t="shared" ca="1" si="73"/>
        <v>46.891651972971985</v>
      </c>
      <c r="G1570" s="3">
        <f t="shared" ca="1" si="74"/>
        <v>46.891651972971971</v>
      </c>
    </row>
    <row r="1571" spans="5:7" x14ac:dyDescent="0.25">
      <c r="E1571" s="3">
        <f t="shared" ca="1" si="72"/>
        <v>0.11534269048421031</v>
      </c>
      <c r="F1571" s="3">
        <f t="shared" ca="1" si="73"/>
        <v>11.827674580505755</v>
      </c>
      <c r="G1571" s="3">
        <f t="shared" ca="1" si="74"/>
        <v>11.827674580505748</v>
      </c>
    </row>
    <row r="1572" spans="5:7" x14ac:dyDescent="0.25">
      <c r="E1572" s="3">
        <f t="shared" ca="1" si="72"/>
        <v>0.83013411927845193</v>
      </c>
      <c r="F1572" s="3">
        <f t="shared" ca="1" si="73"/>
        <v>47.707539484215076</v>
      </c>
      <c r="G1572" s="3">
        <f t="shared" ca="1" si="74"/>
        <v>47.707539484215076</v>
      </c>
    </row>
    <row r="1573" spans="5:7" x14ac:dyDescent="0.25">
      <c r="E1573" s="3">
        <f t="shared" ca="1" si="72"/>
        <v>0.71061545427847306</v>
      </c>
      <c r="F1573" s="3">
        <f t="shared" ca="1" si="73"/>
        <v>37.846519823216418</v>
      </c>
      <c r="G1573" s="3">
        <f t="shared" ca="1" si="74"/>
        <v>37.846519823216418</v>
      </c>
    </row>
    <row r="1574" spans="5:7" x14ac:dyDescent="0.25">
      <c r="E1574" s="3">
        <f t="shared" ca="1" si="72"/>
        <v>0.81797659562658331</v>
      </c>
      <c r="F1574" s="3">
        <f t="shared" ca="1" si="73"/>
        <v>46.442571306700032</v>
      </c>
      <c r="G1574" s="3">
        <f t="shared" ca="1" si="74"/>
        <v>46.442571306700017</v>
      </c>
    </row>
    <row r="1575" spans="5:7" x14ac:dyDescent="0.25">
      <c r="E1575" s="3">
        <f t="shared" ca="1" si="72"/>
        <v>0.6842453259747574</v>
      </c>
      <c r="F1575" s="3">
        <f t="shared" ca="1" si="73"/>
        <v>36.195253831767921</v>
      </c>
      <c r="G1575" s="3">
        <f t="shared" ca="1" si="74"/>
        <v>36.195253831767928</v>
      </c>
    </row>
    <row r="1576" spans="5:7" x14ac:dyDescent="0.25">
      <c r="E1576" s="3">
        <f t="shared" ca="1" si="72"/>
        <v>0.45263796084651331</v>
      </c>
      <c r="F1576" s="3">
        <f t="shared" ca="1" si="73"/>
        <v>25.15370805733442</v>
      </c>
      <c r="G1576" s="3">
        <f t="shared" ca="1" si="74"/>
        <v>25.153708057334441</v>
      </c>
    </row>
    <row r="1577" spans="5:7" x14ac:dyDescent="0.25">
      <c r="E1577" s="3">
        <f t="shared" ca="1" si="72"/>
        <v>0.41167649446075094</v>
      </c>
      <c r="F1577" s="3">
        <f t="shared" ca="1" si="73"/>
        <v>23.551342492111829</v>
      </c>
      <c r="G1577" s="3">
        <f t="shared" ca="1" si="74"/>
        <v>23.551342492111832</v>
      </c>
    </row>
    <row r="1578" spans="5:7" x14ac:dyDescent="0.25">
      <c r="E1578" s="3">
        <f t="shared" ca="1" si="72"/>
        <v>0.42306374032094818</v>
      </c>
      <c r="F1578" s="3">
        <f t="shared" ca="1" si="73"/>
        <v>23.9914621556415</v>
      </c>
      <c r="G1578" s="3">
        <f t="shared" ca="1" si="74"/>
        <v>23.991462155641521</v>
      </c>
    </row>
    <row r="1579" spans="5:7" x14ac:dyDescent="0.25">
      <c r="E1579" s="3">
        <f t="shared" ca="1" si="72"/>
        <v>0.54716215436010374</v>
      </c>
      <c r="F1579" s="3">
        <f t="shared" ca="1" si="73"/>
        <v>29.134422744160702</v>
      </c>
      <c r="G1579" s="3">
        <f t="shared" ca="1" si="74"/>
        <v>29.134422744160705</v>
      </c>
    </row>
    <row r="1580" spans="5:7" x14ac:dyDescent="0.25">
      <c r="E1580" s="3">
        <f t="shared" ca="1" si="72"/>
        <v>0.24280540043220789</v>
      </c>
      <c r="F1580" s="3">
        <f t="shared" ca="1" si="73"/>
        <v>17.20467595073697</v>
      </c>
      <c r="G1580" s="3">
        <f t="shared" ca="1" si="74"/>
        <v>17.204675950736963</v>
      </c>
    </row>
    <row r="1581" spans="5:7" x14ac:dyDescent="0.25">
      <c r="E1581" s="3">
        <f t="shared" ca="1" si="72"/>
        <v>0.83253459220510195</v>
      </c>
      <c r="F1581" s="3">
        <f t="shared" ca="1" si="73"/>
        <v>47.967631538081456</v>
      </c>
      <c r="G1581" s="3">
        <f t="shared" ca="1" si="74"/>
        <v>47.967631538081456</v>
      </c>
    </row>
    <row r="1582" spans="5:7" x14ac:dyDescent="0.25">
      <c r="E1582" s="3">
        <f t="shared" ca="1" si="72"/>
        <v>0.19891482162175667</v>
      </c>
      <c r="F1582" s="3">
        <f t="shared" ca="1" si="73"/>
        <v>15.491254625071303</v>
      </c>
      <c r="G1582" s="3">
        <f t="shared" ca="1" si="74"/>
        <v>15.491254625071305</v>
      </c>
    </row>
    <row r="1583" spans="5:7" x14ac:dyDescent="0.25">
      <c r="E1583" s="3">
        <f t="shared" ca="1" si="72"/>
        <v>0.34910013217242841</v>
      </c>
      <c r="F1583" s="3">
        <f t="shared" ca="1" si="73"/>
        <v>21.184052847829239</v>
      </c>
      <c r="G1583" s="3">
        <f t="shared" ca="1" si="74"/>
        <v>21.184052847829253</v>
      </c>
    </row>
    <row r="1584" spans="5:7" x14ac:dyDescent="0.25">
      <c r="E1584" s="3">
        <f t="shared" ca="1" si="72"/>
        <v>0.22355288916918337</v>
      </c>
      <c r="F1584" s="3">
        <f t="shared" ca="1" si="73"/>
        <v>16.463006034620012</v>
      </c>
      <c r="G1584" s="3">
        <f t="shared" ca="1" si="74"/>
        <v>16.463006034620012</v>
      </c>
    </row>
    <row r="1585" spans="5:7" x14ac:dyDescent="0.25">
      <c r="E1585" s="3">
        <f t="shared" ca="1" si="72"/>
        <v>0.18401814009888184</v>
      </c>
      <c r="F1585" s="3">
        <f t="shared" ca="1" si="73"/>
        <v>14.887302875525334</v>
      </c>
      <c r="G1585" s="3">
        <f t="shared" ca="1" si="74"/>
        <v>14.887302875525336</v>
      </c>
    </row>
    <row r="1586" spans="5:7" x14ac:dyDescent="0.25">
      <c r="E1586" s="3">
        <f t="shared" ca="1" si="72"/>
        <v>0.38648308526099806</v>
      </c>
      <c r="F1586" s="3">
        <f t="shared" ca="1" si="73"/>
        <v>22.589398451474846</v>
      </c>
      <c r="G1586" s="3">
        <f t="shared" ca="1" si="74"/>
        <v>22.589398451474864</v>
      </c>
    </row>
    <row r="1587" spans="5:7" x14ac:dyDescent="0.25">
      <c r="E1587" s="3">
        <f t="shared" ca="1" si="72"/>
        <v>3.1574939487053144E-2</v>
      </c>
      <c r="F1587" s="3">
        <f t="shared" ca="1" si="73"/>
        <v>6.22366610081089</v>
      </c>
      <c r="G1587" s="3">
        <f t="shared" ca="1" si="74"/>
        <v>6.2236661008109042</v>
      </c>
    </row>
    <row r="1588" spans="5:7" x14ac:dyDescent="0.25">
      <c r="E1588" s="3">
        <f t="shared" ca="1" si="72"/>
        <v>0.5328382103931657</v>
      </c>
      <c r="F1588" s="3">
        <f t="shared" ca="1" si="73"/>
        <v>28.498141305327486</v>
      </c>
      <c r="G1588" s="3">
        <f t="shared" ca="1" si="74"/>
        <v>28.498141305327486</v>
      </c>
    </row>
    <row r="1589" spans="5:7" x14ac:dyDescent="0.25">
      <c r="E1589" s="3">
        <f t="shared" ca="1" si="72"/>
        <v>0.17436342118200321</v>
      </c>
      <c r="F1589" s="3">
        <f t="shared" ca="1" si="73"/>
        <v>14.487576854664276</v>
      </c>
      <c r="G1589" s="3">
        <f t="shared" ca="1" si="74"/>
        <v>14.487576854664283</v>
      </c>
    </row>
    <row r="1590" spans="5:7" x14ac:dyDescent="0.25">
      <c r="E1590" s="3">
        <f t="shared" ca="1" si="72"/>
        <v>0.14529971547056497</v>
      </c>
      <c r="F1590" s="3">
        <f t="shared" ca="1" si="73"/>
        <v>13.233371621678128</v>
      </c>
      <c r="G1590" s="3">
        <f t="shared" ca="1" si="74"/>
        <v>13.233371621678117</v>
      </c>
    </row>
    <row r="1591" spans="5:7" x14ac:dyDescent="0.25">
      <c r="E1591" s="3">
        <f t="shared" ca="1" si="72"/>
        <v>0.54087181295437536</v>
      </c>
      <c r="F1591" s="3">
        <f t="shared" ca="1" si="73"/>
        <v>28.853267915723773</v>
      </c>
      <c r="G1591" s="3">
        <f t="shared" ca="1" si="74"/>
        <v>28.853267915723777</v>
      </c>
    </row>
    <row r="1592" spans="5:7" x14ac:dyDescent="0.25">
      <c r="E1592" s="3">
        <f t="shared" ca="1" si="72"/>
        <v>0.39253021928233844</v>
      </c>
      <c r="F1592" s="3">
        <f t="shared" ca="1" si="73"/>
        <v>22.818972712490908</v>
      </c>
      <c r="G1592" s="3">
        <f t="shared" ca="1" si="74"/>
        <v>22.818972712490911</v>
      </c>
    </row>
    <row r="1593" spans="5:7" x14ac:dyDescent="0.25">
      <c r="E1593" s="3">
        <f t="shared" ca="1" si="72"/>
        <v>0.26569120338901697</v>
      </c>
      <c r="F1593" s="3">
        <f t="shared" ca="1" si="73"/>
        <v>18.072288032349892</v>
      </c>
      <c r="G1593" s="3">
        <f t="shared" ca="1" si="74"/>
        <v>18.072288032349885</v>
      </c>
    </row>
    <row r="1594" spans="5:7" x14ac:dyDescent="0.25">
      <c r="E1594" s="3">
        <f t="shared" ca="1" si="72"/>
        <v>0.43445826172832358</v>
      </c>
      <c r="F1594" s="3">
        <f t="shared" ca="1" si="73"/>
        <v>24.435755123848775</v>
      </c>
      <c r="G1594" s="3">
        <f t="shared" ca="1" si="74"/>
        <v>24.435755123848772</v>
      </c>
    </row>
    <row r="1595" spans="5:7" x14ac:dyDescent="0.25">
      <c r="E1595" s="3">
        <f t="shared" ca="1" si="72"/>
        <v>0.44890831944653098</v>
      </c>
      <c r="F1595" s="3">
        <f t="shared" ca="1" si="73"/>
        <v>25.005439102135014</v>
      </c>
      <c r="G1595" s="3">
        <f t="shared" ca="1" si="74"/>
        <v>25.005439102135018</v>
      </c>
    </row>
    <row r="1596" spans="5:7" x14ac:dyDescent="0.25">
      <c r="E1596" s="3">
        <f t="shared" ca="1" si="72"/>
        <v>0.39800606520442494</v>
      </c>
      <c r="F1596" s="3">
        <f t="shared" ca="1" si="73"/>
        <v>23.027538460349135</v>
      </c>
      <c r="G1596" s="3">
        <f t="shared" ca="1" si="74"/>
        <v>23.027538460349131</v>
      </c>
    </row>
    <row r="1597" spans="5:7" x14ac:dyDescent="0.25">
      <c r="E1597" s="3">
        <f t="shared" ca="1" si="72"/>
        <v>0.27249895956452497</v>
      </c>
      <c r="F1597" s="3">
        <f t="shared" ca="1" si="73"/>
        <v>18.328228291750836</v>
      </c>
      <c r="G1597" s="3">
        <f t="shared" ca="1" si="74"/>
        <v>18.328228291750847</v>
      </c>
    </row>
    <row r="1598" spans="5:7" x14ac:dyDescent="0.25">
      <c r="E1598" s="3">
        <f t="shared" ca="1" si="72"/>
        <v>0.57520676104369062</v>
      </c>
      <c r="F1598" s="3">
        <f t="shared" ca="1" si="73"/>
        <v>30.423886456853651</v>
      </c>
      <c r="G1598" s="3">
        <f t="shared" ca="1" si="74"/>
        <v>30.423886456853651</v>
      </c>
    </row>
    <row r="1599" spans="5:7" x14ac:dyDescent="0.25">
      <c r="E1599" s="3">
        <f t="shared" ca="1" si="72"/>
        <v>0.79733735906512404</v>
      </c>
      <c r="F1599" s="3">
        <f t="shared" ca="1" si="73"/>
        <v>44.470619068446879</v>
      </c>
      <c r="G1599" s="3">
        <f t="shared" ca="1" si="74"/>
        <v>44.470619068446879</v>
      </c>
    </row>
    <row r="1600" spans="5:7" x14ac:dyDescent="0.25">
      <c r="E1600" s="3">
        <f t="shared" ca="1" si="72"/>
        <v>0.71762417076711027</v>
      </c>
      <c r="F1600" s="3">
        <f t="shared" ca="1" si="73"/>
        <v>38.308115217892052</v>
      </c>
      <c r="G1600" s="3">
        <f t="shared" ca="1" si="74"/>
        <v>38.308115217892052</v>
      </c>
    </row>
    <row r="1601" spans="5:7" x14ac:dyDescent="0.25">
      <c r="E1601" s="3">
        <f t="shared" ca="1" si="72"/>
        <v>0.47420591788148225</v>
      </c>
      <c r="F1601" s="3">
        <f t="shared" ca="1" si="73"/>
        <v>26.022088960364073</v>
      </c>
      <c r="G1601" s="3">
        <f t="shared" ca="1" si="74"/>
        <v>26.022088960364059</v>
      </c>
    </row>
    <row r="1602" spans="5:7" x14ac:dyDescent="0.25">
      <c r="E1602" s="3">
        <f t="shared" ca="1" si="72"/>
        <v>0.71862122034631448</v>
      </c>
      <c r="F1602" s="3">
        <f t="shared" ca="1" si="73"/>
        <v>38.374623207381859</v>
      </c>
      <c r="G1602" s="3">
        <f t="shared" ca="1" si="74"/>
        <v>38.374623207381866</v>
      </c>
    </row>
    <row r="1603" spans="5:7" x14ac:dyDescent="0.25">
      <c r="E1603" s="3">
        <f t="shared" ref="E1603:E1666" ca="1" si="75">RAND()</f>
        <v>0.47467068084429154</v>
      </c>
      <c r="F1603" s="3">
        <f t="shared" ca="1" si="73"/>
        <v>26.041020548463187</v>
      </c>
      <c r="G1603" s="3">
        <f t="shared" ca="1" si="74"/>
        <v>26.041020548463191</v>
      </c>
    </row>
    <row r="1604" spans="5:7" x14ac:dyDescent="0.25">
      <c r="E1604" s="3">
        <f t="shared" ca="1" si="75"/>
        <v>0.99667710569020873</v>
      </c>
      <c r="F1604" s="3">
        <f t="shared" ref="F1604:F1667" ca="1" si="76">$C$3-$C$4*LN(_xlfn.NORM.S.INV(1-E1604/2)^2)</f>
        <v>118.66024734367596</v>
      </c>
      <c r="G1604" s="3">
        <f t="shared" ref="G1604:G1667" ca="1" si="77">$C$3-$C$4*LN(2*_xlfn.GAMMA.INV(1-E1604,0.5,1))</f>
        <v>118.66024734367657</v>
      </c>
    </row>
    <row r="1605" spans="5:7" x14ac:dyDescent="0.25">
      <c r="E1605" s="3">
        <f t="shared" ca="1" si="75"/>
        <v>0.49226108896690701</v>
      </c>
      <c r="F1605" s="3">
        <f t="shared" ca="1" si="76"/>
        <v>26.764994424075766</v>
      </c>
      <c r="G1605" s="3">
        <f t="shared" ca="1" si="77"/>
        <v>26.764994424075766</v>
      </c>
    </row>
    <row r="1606" spans="5:7" x14ac:dyDescent="0.25">
      <c r="E1606" s="3">
        <f t="shared" ca="1" si="75"/>
        <v>0.44614684091656343</v>
      </c>
      <c r="F1606" s="3">
        <f t="shared" ca="1" si="76"/>
        <v>24.895994052294654</v>
      </c>
      <c r="G1606" s="3">
        <f t="shared" ca="1" si="77"/>
        <v>24.895994052294654</v>
      </c>
    </row>
    <row r="1607" spans="5:7" x14ac:dyDescent="0.25">
      <c r="E1607" s="3">
        <f t="shared" ca="1" si="75"/>
        <v>0.49780762786714494</v>
      </c>
      <c r="F1607" s="3">
        <f t="shared" ca="1" si="76"/>
        <v>26.996448522055978</v>
      </c>
      <c r="G1607" s="3">
        <f t="shared" ca="1" si="77"/>
        <v>26.996448522055996</v>
      </c>
    </row>
    <row r="1608" spans="5:7" x14ac:dyDescent="0.25">
      <c r="E1608" s="3">
        <f t="shared" ca="1" si="75"/>
        <v>0.85458904928906443</v>
      </c>
      <c r="F1608" s="3">
        <f t="shared" ca="1" si="76"/>
        <v>50.542666618249797</v>
      </c>
      <c r="G1608" s="3">
        <f t="shared" ca="1" si="77"/>
        <v>50.542666618249797</v>
      </c>
    </row>
    <row r="1609" spans="5:7" x14ac:dyDescent="0.25">
      <c r="E1609" s="3">
        <f t="shared" ca="1" si="75"/>
        <v>0.57167175757033273</v>
      </c>
      <c r="F1609" s="3">
        <f t="shared" ca="1" si="76"/>
        <v>30.257909180391259</v>
      </c>
      <c r="G1609" s="3">
        <f t="shared" ca="1" si="77"/>
        <v>30.257909180391263</v>
      </c>
    </row>
    <row r="1610" spans="5:7" x14ac:dyDescent="0.25">
      <c r="E1610" s="3">
        <f t="shared" ca="1" si="75"/>
        <v>0.57242445246791351</v>
      </c>
      <c r="F1610" s="3">
        <f t="shared" ca="1" si="76"/>
        <v>30.293162674245576</v>
      </c>
      <c r="G1610" s="3">
        <f t="shared" ca="1" si="77"/>
        <v>30.293162674245583</v>
      </c>
    </row>
    <row r="1611" spans="5:7" x14ac:dyDescent="0.25">
      <c r="E1611" s="3">
        <f t="shared" ca="1" si="75"/>
        <v>0.78894986944637935</v>
      </c>
      <c r="F1611" s="3">
        <f t="shared" ca="1" si="76"/>
        <v>43.723703694489409</v>
      </c>
      <c r="G1611" s="3">
        <f t="shared" ca="1" si="77"/>
        <v>43.723703694489402</v>
      </c>
    </row>
    <row r="1612" spans="5:7" x14ac:dyDescent="0.25">
      <c r="E1612" s="3">
        <f t="shared" ca="1" si="75"/>
        <v>0.24257575743792292</v>
      </c>
      <c r="F1612" s="3">
        <f t="shared" ca="1" si="76"/>
        <v>17.195901512147795</v>
      </c>
      <c r="G1612" s="3">
        <f t="shared" ca="1" si="77"/>
        <v>17.195901512147799</v>
      </c>
    </row>
    <row r="1613" spans="5:7" x14ac:dyDescent="0.25">
      <c r="E1613" s="3">
        <f t="shared" ca="1" si="75"/>
        <v>0.23624384481390648</v>
      </c>
      <c r="F1613" s="3">
        <f t="shared" ca="1" si="76"/>
        <v>16.953327022394276</v>
      </c>
      <c r="G1613" s="3">
        <f t="shared" ca="1" si="77"/>
        <v>16.95332702239428</v>
      </c>
    </row>
    <row r="1614" spans="5:7" x14ac:dyDescent="0.25">
      <c r="E1614" s="3">
        <f t="shared" ca="1" si="75"/>
        <v>0.50836696956492866</v>
      </c>
      <c r="F1614" s="3">
        <f t="shared" ca="1" si="76"/>
        <v>27.441609642716543</v>
      </c>
      <c r="G1614" s="3">
        <f t="shared" ca="1" si="77"/>
        <v>27.441609642716543</v>
      </c>
    </row>
    <row r="1615" spans="5:7" x14ac:dyDescent="0.25">
      <c r="E1615" s="3">
        <f t="shared" ca="1" si="75"/>
        <v>3.3911725924192115E-2</v>
      </c>
      <c r="F1615" s="3">
        <f t="shared" ca="1" si="76"/>
        <v>6.4650055630478498</v>
      </c>
      <c r="G1615" s="3">
        <f t="shared" ca="1" si="77"/>
        <v>6.4650055630478498</v>
      </c>
    </row>
    <row r="1616" spans="5:7" x14ac:dyDescent="0.25">
      <c r="E1616" s="3">
        <f t="shared" ca="1" si="75"/>
        <v>0.18615626402405783</v>
      </c>
      <c r="F1616" s="3">
        <f t="shared" ca="1" si="76"/>
        <v>14.974890607039978</v>
      </c>
      <c r="G1616" s="3">
        <f t="shared" ca="1" si="77"/>
        <v>14.974890607039983</v>
      </c>
    </row>
    <row r="1617" spans="5:7" x14ac:dyDescent="0.25">
      <c r="E1617" s="3">
        <f t="shared" ca="1" si="75"/>
        <v>0.57496901739089379</v>
      </c>
      <c r="F1617" s="3">
        <f t="shared" ca="1" si="76"/>
        <v>30.412690907469624</v>
      </c>
      <c r="G1617" s="3">
        <f t="shared" ca="1" si="77"/>
        <v>30.412690907469621</v>
      </c>
    </row>
    <row r="1618" spans="5:7" x14ac:dyDescent="0.25">
      <c r="E1618" s="3">
        <f t="shared" ca="1" si="75"/>
        <v>0.73625782237702309</v>
      </c>
      <c r="F1618" s="3">
        <f t="shared" ca="1" si="76"/>
        <v>39.588089623324272</v>
      </c>
      <c r="G1618" s="3">
        <f t="shared" ca="1" si="77"/>
        <v>39.588089623324272</v>
      </c>
    </row>
    <row r="1619" spans="5:7" x14ac:dyDescent="0.25">
      <c r="E1619" s="3">
        <f t="shared" ca="1" si="75"/>
        <v>9.2724934413440874E-2</v>
      </c>
      <c r="F1619" s="3">
        <f t="shared" ca="1" si="76"/>
        <v>10.648906634478879</v>
      </c>
      <c r="G1619" s="3">
        <f t="shared" ca="1" si="77"/>
        <v>10.648906634478875</v>
      </c>
    </row>
    <row r="1620" spans="5:7" x14ac:dyDescent="0.25">
      <c r="E1620" s="3">
        <f t="shared" ca="1" si="75"/>
        <v>0.55044030482051864</v>
      </c>
      <c r="F1620" s="3">
        <f t="shared" ca="1" si="76"/>
        <v>29.282058020153343</v>
      </c>
      <c r="G1620" s="3">
        <f t="shared" ca="1" si="77"/>
        <v>29.282058020153343</v>
      </c>
    </row>
    <row r="1621" spans="5:7" x14ac:dyDescent="0.25">
      <c r="E1621" s="3">
        <f t="shared" ca="1" si="75"/>
        <v>0.68332897538304205</v>
      </c>
      <c r="F1621" s="3">
        <f t="shared" ca="1" si="76"/>
        <v>36.140109276210737</v>
      </c>
      <c r="G1621" s="3">
        <f t="shared" ca="1" si="77"/>
        <v>36.140109276210737</v>
      </c>
    </row>
    <row r="1622" spans="5:7" x14ac:dyDescent="0.25">
      <c r="E1622" s="3">
        <f t="shared" ca="1" si="75"/>
        <v>0.59404454834000708</v>
      </c>
      <c r="F1622" s="3">
        <f t="shared" ca="1" si="76"/>
        <v>31.32674447781784</v>
      </c>
      <c r="G1622" s="3">
        <f t="shared" ca="1" si="77"/>
        <v>31.326744477817844</v>
      </c>
    </row>
    <row r="1623" spans="5:7" x14ac:dyDescent="0.25">
      <c r="E1623" s="3">
        <f t="shared" ca="1" si="75"/>
        <v>0.77369882189558503</v>
      </c>
      <c r="F1623" s="3">
        <f t="shared" ca="1" si="76"/>
        <v>42.435074706707979</v>
      </c>
      <c r="G1623" s="3">
        <f t="shared" ca="1" si="77"/>
        <v>42.435074706707994</v>
      </c>
    </row>
    <row r="1624" spans="5:7" x14ac:dyDescent="0.25">
      <c r="E1624" s="3">
        <f t="shared" ca="1" si="75"/>
        <v>0.31624392286463698</v>
      </c>
      <c r="F1624" s="3">
        <f t="shared" ca="1" si="76"/>
        <v>19.960328752317828</v>
      </c>
      <c r="G1624" s="3">
        <f t="shared" ca="1" si="77"/>
        <v>19.960328752317832</v>
      </c>
    </row>
    <row r="1625" spans="5:7" x14ac:dyDescent="0.25">
      <c r="E1625" s="3">
        <f t="shared" ca="1" si="75"/>
        <v>1.7900754635538085E-2</v>
      </c>
      <c r="F1625" s="3">
        <f t="shared" ca="1" si="76"/>
        <v>4.4857266385177432</v>
      </c>
      <c r="G1625" s="3">
        <f t="shared" ca="1" si="77"/>
        <v>4.4857266385177414</v>
      </c>
    </row>
    <row r="1626" spans="5:7" x14ac:dyDescent="0.25">
      <c r="E1626" s="3">
        <f t="shared" ca="1" si="75"/>
        <v>0.98365476082574554</v>
      </c>
      <c r="F1626" s="3">
        <f t="shared" ca="1" si="76"/>
        <v>89.98323142616816</v>
      </c>
      <c r="G1626" s="3">
        <f t="shared" ca="1" si="77"/>
        <v>89.98323142616816</v>
      </c>
    </row>
    <row r="1627" spans="5:7" x14ac:dyDescent="0.25">
      <c r="E1627" s="3">
        <f t="shared" ca="1" si="75"/>
        <v>0.22411140129967166</v>
      </c>
      <c r="F1627" s="3">
        <f t="shared" ca="1" si="76"/>
        <v>16.484712358352038</v>
      </c>
      <c r="G1627" s="3">
        <f t="shared" ca="1" si="77"/>
        <v>16.484712358352038</v>
      </c>
    </row>
    <row r="1628" spans="5:7" x14ac:dyDescent="0.25">
      <c r="E1628" s="3">
        <f t="shared" ca="1" si="75"/>
        <v>8.4552395769937894E-2</v>
      </c>
      <c r="F1628" s="3">
        <f t="shared" ca="1" si="76"/>
        <v>10.187356078431932</v>
      </c>
      <c r="G1628" s="3">
        <f t="shared" ca="1" si="77"/>
        <v>10.187356078431934</v>
      </c>
    </row>
    <row r="1629" spans="5:7" x14ac:dyDescent="0.25">
      <c r="E1629" s="3">
        <f t="shared" ca="1" si="75"/>
        <v>0.90974966936425383</v>
      </c>
      <c r="F1629" s="3">
        <f t="shared" ca="1" si="76"/>
        <v>59.190265395242164</v>
      </c>
      <c r="G1629" s="3">
        <f t="shared" ca="1" si="77"/>
        <v>59.190265395242143</v>
      </c>
    </row>
    <row r="1630" spans="5:7" x14ac:dyDescent="0.25">
      <c r="E1630" s="3">
        <f t="shared" ca="1" si="75"/>
        <v>0.59930847049256175</v>
      </c>
      <c r="F1630" s="3">
        <f t="shared" ca="1" si="76"/>
        <v>31.584880734646404</v>
      </c>
      <c r="G1630" s="3">
        <f t="shared" ca="1" si="77"/>
        <v>31.584880734646404</v>
      </c>
    </row>
    <row r="1631" spans="5:7" x14ac:dyDescent="0.25">
      <c r="E1631" s="3">
        <f t="shared" ca="1" si="75"/>
        <v>0.46732356313402268</v>
      </c>
      <c r="F1631" s="3">
        <f t="shared" ca="1" si="76"/>
        <v>25.74286365113387</v>
      </c>
      <c r="G1631" s="3">
        <f t="shared" ca="1" si="77"/>
        <v>25.74286365113387</v>
      </c>
    </row>
    <row r="1632" spans="5:7" x14ac:dyDescent="0.25">
      <c r="E1632" s="3">
        <f t="shared" ca="1" si="75"/>
        <v>0.41708180335485634</v>
      </c>
      <c r="F1632" s="3">
        <f t="shared" ca="1" si="76"/>
        <v>23.759800110390813</v>
      </c>
      <c r="G1632" s="3">
        <f t="shared" ca="1" si="77"/>
        <v>23.759800110390813</v>
      </c>
    </row>
    <row r="1633" spans="5:7" x14ac:dyDescent="0.25">
      <c r="E1633" s="3">
        <f t="shared" ca="1" si="75"/>
        <v>0.63045138371493703</v>
      </c>
      <c r="F1633" s="3">
        <f t="shared" ca="1" si="76"/>
        <v>33.170555881432776</v>
      </c>
      <c r="G1633" s="3">
        <f t="shared" ca="1" si="77"/>
        <v>33.170555881432783</v>
      </c>
    </row>
    <row r="1634" spans="5:7" x14ac:dyDescent="0.25">
      <c r="E1634" s="3">
        <f t="shared" ca="1" si="75"/>
        <v>0.9505406388700981</v>
      </c>
      <c r="F1634" s="3">
        <f t="shared" ca="1" si="76"/>
        <v>70.043087052987175</v>
      </c>
      <c r="G1634" s="3">
        <f t="shared" ca="1" si="77"/>
        <v>70.043087052987175</v>
      </c>
    </row>
    <row r="1635" spans="5:7" x14ac:dyDescent="0.25">
      <c r="E1635" s="3">
        <f t="shared" ca="1" si="75"/>
        <v>0.49427513808629009</v>
      </c>
      <c r="F1635" s="3">
        <f t="shared" ca="1" si="76"/>
        <v>26.848855999312619</v>
      </c>
      <c r="G1635" s="3">
        <f t="shared" ca="1" si="77"/>
        <v>26.848855999312619</v>
      </c>
    </row>
    <row r="1636" spans="5:7" x14ac:dyDescent="0.25">
      <c r="E1636" s="3">
        <f t="shared" ca="1" si="75"/>
        <v>0.41319768982571159</v>
      </c>
      <c r="F1636" s="3">
        <f t="shared" ca="1" si="76"/>
        <v>23.609926761379487</v>
      </c>
      <c r="G1636" s="3">
        <f t="shared" ca="1" si="77"/>
        <v>23.609926761379501</v>
      </c>
    </row>
    <row r="1637" spans="5:7" x14ac:dyDescent="0.25">
      <c r="E1637" s="3">
        <f t="shared" ca="1" si="75"/>
        <v>0.95578025882865014</v>
      </c>
      <c r="F1637" s="3">
        <f t="shared" ca="1" si="76"/>
        <v>72.06104478094764</v>
      </c>
      <c r="G1637" s="3">
        <f t="shared" ca="1" si="77"/>
        <v>72.06104478094764</v>
      </c>
    </row>
    <row r="1638" spans="5:7" x14ac:dyDescent="0.25">
      <c r="E1638" s="3">
        <f t="shared" ca="1" si="75"/>
        <v>0.30867598233033033</v>
      </c>
      <c r="F1638" s="3">
        <f t="shared" ca="1" si="76"/>
        <v>19.678808037359627</v>
      </c>
      <c r="G1638" s="3">
        <f t="shared" ca="1" si="77"/>
        <v>19.678808037359648</v>
      </c>
    </row>
    <row r="1639" spans="5:7" x14ac:dyDescent="0.25">
      <c r="E1639" s="3">
        <f t="shared" ca="1" si="75"/>
        <v>0.62721119822017612</v>
      </c>
      <c r="F1639" s="3">
        <f t="shared" ca="1" si="76"/>
        <v>33.000590968171267</v>
      </c>
      <c r="G1639" s="3">
        <f t="shared" ca="1" si="77"/>
        <v>33.000590968171267</v>
      </c>
    </row>
    <row r="1640" spans="5:7" x14ac:dyDescent="0.25">
      <c r="E1640" s="3">
        <f t="shared" ca="1" si="75"/>
        <v>0.98929994850384306</v>
      </c>
      <c r="F1640" s="3">
        <f t="shared" ca="1" si="76"/>
        <v>97.61033714632724</v>
      </c>
      <c r="G1640" s="3">
        <f t="shared" ca="1" si="77"/>
        <v>97.61033714632741</v>
      </c>
    </row>
    <row r="1641" spans="5:7" x14ac:dyDescent="0.25">
      <c r="E1641" s="3">
        <f t="shared" ca="1" si="75"/>
        <v>0.34806324242656128</v>
      </c>
      <c r="F1641" s="3">
        <f t="shared" ca="1" si="76"/>
        <v>21.145331119684002</v>
      </c>
      <c r="G1641" s="3">
        <f t="shared" ca="1" si="77"/>
        <v>21.145331119684002</v>
      </c>
    </row>
    <row r="1642" spans="5:7" x14ac:dyDescent="0.25">
      <c r="E1642" s="3">
        <f t="shared" ca="1" si="75"/>
        <v>0.39024761839266808</v>
      </c>
      <c r="F1642" s="3">
        <f t="shared" ca="1" si="76"/>
        <v>22.732226158454822</v>
      </c>
      <c r="G1642" s="3">
        <f t="shared" ca="1" si="77"/>
        <v>22.732226158454818</v>
      </c>
    </row>
    <row r="1643" spans="5:7" x14ac:dyDescent="0.25">
      <c r="E1643" s="3">
        <f t="shared" ca="1" si="75"/>
        <v>6.8793106208840604E-2</v>
      </c>
      <c r="F1643" s="3">
        <f t="shared" ca="1" si="76"/>
        <v>9.2231573441504153</v>
      </c>
      <c r="G1643" s="3">
        <f t="shared" ca="1" si="77"/>
        <v>9.2231573441504011</v>
      </c>
    </row>
    <row r="1644" spans="5:7" x14ac:dyDescent="0.25">
      <c r="E1644" s="3">
        <f t="shared" ca="1" si="75"/>
        <v>0.41991114621298287</v>
      </c>
      <c r="F1644" s="3">
        <f t="shared" ca="1" si="76"/>
        <v>23.869241918256268</v>
      </c>
      <c r="G1644" s="3">
        <f t="shared" ca="1" si="77"/>
        <v>23.869241918256257</v>
      </c>
    </row>
    <row r="1645" spans="5:7" x14ac:dyDescent="0.25">
      <c r="E1645" s="3">
        <f t="shared" ca="1" si="75"/>
        <v>0.187346604487025</v>
      </c>
      <c r="F1645" s="3">
        <f t="shared" ca="1" si="76"/>
        <v>15.023514401640522</v>
      </c>
      <c r="G1645" s="3">
        <f t="shared" ca="1" si="77"/>
        <v>15.023514401640519</v>
      </c>
    </row>
    <row r="1646" spans="5:7" x14ac:dyDescent="0.25">
      <c r="E1646" s="3">
        <f t="shared" ca="1" si="75"/>
        <v>0.30453589243919865</v>
      </c>
      <c r="F1646" s="3">
        <f t="shared" ca="1" si="76"/>
        <v>19.52474162783512</v>
      </c>
      <c r="G1646" s="3">
        <f t="shared" ca="1" si="77"/>
        <v>19.524741627835123</v>
      </c>
    </row>
    <row r="1647" spans="5:7" x14ac:dyDescent="0.25">
      <c r="E1647" s="3">
        <f t="shared" ca="1" si="75"/>
        <v>0.61568893231313004</v>
      </c>
      <c r="F1647" s="3">
        <f t="shared" ca="1" si="76"/>
        <v>32.405884318311081</v>
      </c>
      <c r="G1647" s="3">
        <f t="shared" ca="1" si="77"/>
        <v>32.405884318311081</v>
      </c>
    </row>
    <row r="1648" spans="5:7" x14ac:dyDescent="0.25">
      <c r="E1648" s="3">
        <f t="shared" ca="1" si="75"/>
        <v>0.74578491051630369</v>
      </c>
      <c r="F1648" s="3">
        <f t="shared" ca="1" si="76"/>
        <v>40.274978528144302</v>
      </c>
      <c r="G1648" s="3">
        <f t="shared" ca="1" si="77"/>
        <v>40.274978528144302</v>
      </c>
    </row>
    <row r="1649" spans="5:7" x14ac:dyDescent="0.25">
      <c r="E1649" s="3">
        <f t="shared" ca="1" si="75"/>
        <v>0.53334488282504089</v>
      </c>
      <c r="F1649" s="3">
        <f t="shared" ca="1" si="76"/>
        <v>28.520411686740196</v>
      </c>
      <c r="G1649" s="3">
        <f t="shared" ca="1" si="77"/>
        <v>28.520411686740196</v>
      </c>
    </row>
    <row r="1650" spans="5:7" x14ac:dyDescent="0.25">
      <c r="E1650" s="3">
        <f t="shared" ca="1" si="75"/>
        <v>0.70964885377156905</v>
      </c>
      <c r="F1650" s="3">
        <f t="shared" ca="1" si="76"/>
        <v>37.783654654146517</v>
      </c>
      <c r="G1650" s="3">
        <f t="shared" ca="1" si="77"/>
        <v>37.783654654146517</v>
      </c>
    </row>
    <row r="1651" spans="5:7" x14ac:dyDescent="0.25">
      <c r="E1651" s="3">
        <f t="shared" ca="1" si="75"/>
        <v>0.11787568344276844</v>
      </c>
      <c r="F1651" s="3">
        <f t="shared" ca="1" si="76"/>
        <v>11.952408162786535</v>
      </c>
      <c r="G1651" s="3">
        <f t="shared" ca="1" si="77"/>
        <v>11.95240816278654</v>
      </c>
    </row>
    <row r="1652" spans="5:7" x14ac:dyDescent="0.25">
      <c r="E1652" s="3">
        <f t="shared" ca="1" si="75"/>
        <v>0.33459213085103023</v>
      </c>
      <c r="F1652" s="3">
        <f t="shared" ca="1" si="76"/>
        <v>20.643051399688829</v>
      </c>
      <c r="G1652" s="3">
        <f t="shared" ca="1" si="77"/>
        <v>20.643051399688833</v>
      </c>
    </row>
    <row r="1653" spans="5:7" x14ac:dyDescent="0.25">
      <c r="E1653" s="3">
        <f t="shared" ca="1" si="75"/>
        <v>0.74309688885740688</v>
      </c>
      <c r="F1653" s="3">
        <f t="shared" ca="1" si="76"/>
        <v>40.078798372621833</v>
      </c>
      <c r="G1653" s="3">
        <f t="shared" ca="1" si="77"/>
        <v>40.07879837262184</v>
      </c>
    </row>
    <row r="1654" spans="5:7" x14ac:dyDescent="0.25">
      <c r="E1654" s="3">
        <f t="shared" ca="1" si="75"/>
        <v>0.42881472417680289</v>
      </c>
      <c r="F1654" s="3">
        <f t="shared" ca="1" si="76"/>
        <v>24.215190948617543</v>
      </c>
      <c r="G1654" s="3">
        <f t="shared" ca="1" si="77"/>
        <v>24.215190948617543</v>
      </c>
    </row>
    <row r="1655" spans="5:7" x14ac:dyDescent="0.25">
      <c r="E1655" s="3">
        <f t="shared" ca="1" si="75"/>
        <v>0.48351329005379229</v>
      </c>
      <c r="F1655" s="3">
        <f t="shared" ca="1" si="76"/>
        <v>26.403105945830731</v>
      </c>
      <c r="G1655" s="3">
        <f t="shared" ca="1" si="77"/>
        <v>26.403105945830728</v>
      </c>
    </row>
    <row r="1656" spans="5:7" x14ac:dyDescent="0.25">
      <c r="E1656" s="3">
        <f t="shared" ca="1" si="75"/>
        <v>0.30319395832442608</v>
      </c>
      <c r="F1656" s="3">
        <f t="shared" ca="1" si="76"/>
        <v>19.474789626597548</v>
      </c>
      <c r="G1656" s="3">
        <f t="shared" ca="1" si="77"/>
        <v>19.474789626597552</v>
      </c>
    </row>
    <row r="1657" spans="5:7" x14ac:dyDescent="0.25">
      <c r="E1657" s="3">
        <f t="shared" ca="1" si="75"/>
        <v>9.6173450459923204E-2</v>
      </c>
      <c r="F1657" s="3">
        <f t="shared" ca="1" si="76"/>
        <v>10.83726436544349</v>
      </c>
      <c r="G1657" s="3">
        <f t="shared" ca="1" si="77"/>
        <v>10.837264365443479</v>
      </c>
    </row>
    <row r="1658" spans="5:7" x14ac:dyDescent="0.25">
      <c r="E1658" s="3">
        <f t="shared" ca="1" si="75"/>
        <v>0.21926681950607285</v>
      </c>
      <c r="F1658" s="3">
        <f t="shared" ca="1" si="76"/>
        <v>16.296002093025784</v>
      </c>
      <c r="G1658" s="3">
        <f t="shared" ca="1" si="77"/>
        <v>16.296002093025773</v>
      </c>
    </row>
    <row r="1659" spans="5:7" x14ac:dyDescent="0.25">
      <c r="E1659" s="3">
        <f t="shared" ca="1" si="75"/>
        <v>0.35058636327014481</v>
      </c>
      <c r="F1659" s="3">
        <f t="shared" ca="1" si="76"/>
        <v>21.239572823101547</v>
      </c>
      <c r="G1659" s="3">
        <f t="shared" ca="1" si="77"/>
        <v>21.239572823101561</v>
      </c>
    </row>
    <row r="1660" spans="5:7" x14ac:dyDescent="0.25">
      <c r="E1660" s="3">
        <f t="shared" ca="1" si="75"/>
        <v>0.664860509782771</v>
      </c>
      <c r="F1660" s="3">
        <f t="shared" ca="1" si="76"/>
        <v>35.057490724600349</v>
      </c>
      <c r="G1660" s="3">
        <f t="shared" ca="1" si="77"/>
        <v>35.057490724600342</v>
      </c>
    </row>
    <row r="1661" spans="5:7" x14ac:dyDescent="0.25">
      <c r="E1661" s="3">
        <f t="shared" ca="1" si="75"/>
        <v>0.7158879396674368</v>
      </c>
      <c r="F1661" s="3">
        <f t="shared" ca="1" si="76"/>
        <v>38.192807541909417</v>
      </c>
      <c r="G1661" s="3">
        <f t="shared" ca="1" si="77"/>
        <v>38.192807541909417</v>
      </c>
    </row>
    <row r="1662" spans="5:7" x14ac:dyDescent="0.25">
      <c r="E1662" s="3">
        <f t="shared" ca="1" si="75"/>
        <v>0.3546749573414576</v>
      </c>
      <c r="F1662" s="3">
        <f t="shared" ca="1" si="76"/>
        <v>21.392423786737517</v>
      </c>
      <c r="G1662" s="3">
        <f t="shared" ca="1" si="77"/>
        <v>21.392423786737517</v>
      </c>
    </row>
    <row r="1663" spans="5:7" x14ac:dyDescent="0.25">
      <c r="E1663" s="3">
        <f t="shared" ca="1" si="75"/>
        <v>0.61089231716412185</v>
      </c>
      <c r="F1663" s="3">
        <f t="shared" ca="1" si="76"/>
        <v>32.162599645329252</v>
      </c>
      <c r="G1663" s="3">
        <f t="shared" ca="1" si="77"/>
        <v>32.162599645329252</v>
      </c>
    </row>
    <row r="1664" spans="5:7" x14ac:dyDescent="0.25">
      <c r="E1664" s="3">
        <f t="shared" ca="1" si="75"/>
        <v>1.3539279903953316E-2</v>
      </c>
      <c r="F1664" s="3">
        <f t="shared" ca="1" si="76"/>
        <v>3.729466687100448</v>
      </c>
      <c r="G1664" s="3">
        <f t="shared" ca="1" si="77"/>
        <v>3.7294666871004445</v>
      </c>
    </row>
    <row r="1665" spans="5:7" x14ac:dyDescent="0.25">
      <c r="E1665" s="3">
        <f t="shared" ca="1" si="75"/>
        <v>0.3716700855984445</v>
      </c>
      <c r="F1665" s="3">
        <f t="shared" ca="1" si="76"/>
        <v>22.029994964871651</v>
      </c>
      <c r="G1665" s="3">
        <f t="shared" ca="1" si="77"/>
        <v>22.029994964871651</v>
      </c>
    </row>
    <row r="1666" spans="5:7" x14ac:dyDescent="0.25">
      <c r="E1666" s="3">
        <f t="shared" ca="1" si="75"/>
        <v>2.6190778394604042E-2</v>
      </c>
      <c r="F1666" s="3">
        <f t="shared" ca="1" si="76"/>
        <v>5.617556954742069</v>
      </c>
      <c r="G1666" s="3">
        <f t="shared" ca="1" si="77"/>
        <v>5.617556954742069</v>
      </c>
    </row>
    <row r="1667" spans="5:7" x14ac:dyDescent="0.25">
      <c r="E1667" s="3">
        <f t="shared" ref="E1667:E1730" ca="1" si="78">RAND()</f>
        <v>0.31603094588825942</v>
      </c>
      <c r="F1667" s="3">
        <f t="shared" ca="1" si="76"/>
        <v>19.952407115916468</v>
      </c>
      <c r="G1667" s="3">
        <f t="shared" ca="1" si="77"/>
        <v>19.952407115916454</v>
      </c>
    </row>
    <row r="1668" spans="5:7" x14ac:dyDescent="0.25">
      <c r="E1668" s="3">
        <f t="shared" ca="1" si="78"/>
        <v>0.46189381903116888</v>
      </c>
      <c r="F1668" s="3">
        <f t="shared" ref="F1668:F1731" ca="1" si="79">$C$3-$C$4*LN(_xlfn.NORM.S.INV(1-E1668/2)^2)</f>
        <v>25.524008737416118</v>
      </c>
      <c r="G1668" s="3">
        <f t="shared" ref="G1668:G1731" ca="1" si="80">$C$3-$C$4*LN(2*_xlfn.GAMMA.INV(1-E1668,0.5,1))</f>
        <v>25.524008737416114</v>
      </c>
    </row>
    <row r="1669" spans="5:7" x14ac:dyDescent="0.25">
      <c r="E1669" s="3">
        <f t="shared" ca="1" si="78"/>
        <v>0.23953392476332613</v>
      </c>
      <c r="F1669" s="3">
        <f t="shared" ca="1" si="79"/>
        <v>17.07952602455682</v>
      </c>
      <c r="G1669" s="3">
        <f t="shared" ca="1" si="80"/>
        <v>17.079526024556824</v>
      </c>
    </row>
    <row r="1670" spans="5:7" x14ac:dyDescent="0.25">
      <c r="E1670" s="3">
        <f t="shared" ca="1" si="78"/>
        <v>0.21778297247029088</v>
      </c>
      <c r="F1670" s="3">
        <f t="shared" ca="1" si="79"/>
        <v>16.238002816508374</v>
      </c>
      <c r="G1670" s="3">
        <f t="shared" ca="1" si="80"/>
        <v>16.238002816508377</v>
      </c>
    </row>
    <row r="1671" spans="5:7" x14ac:dyDescent="0.25">
      <c r="E1671" s="3">
        <f t="shared" ca="1" si="78"/>
        <v>0.68503732490268565</v>
      </c>
      <c r="F1671" s="3">
        <f t="shared" ca="1" si="79"/>
        <v>36.24302895277053</v>
      </c>
      <c r="G1671" s="3">
        <f t="shared" ca="1" si="80"/>
        <v>36.243028952770544</v>
      </c>
    </row>
    <row r="1672" spans="5:7" x14ac:dyDescent="0.25">
      <c r="E1672" s="3">
        <f t="shared" ca="1" si="78"/>
        <v>6.4954705155163661E-2</v>
      </c>
      <c r="F1672" s="3">
        <f t="shared" ca="1" si="79"/>
        <v>8.9698155276987563</v>
      </c>
      <c r="G1672" s="3">
        <f t="shared" ca="1" si="80"/>
        <v>8.9698155276987439</v>
      </c>
    </row>
    <row r="1673" spans="5:7" x14ac:dyDescent="0.25">
      <c r="E1673" s="3">
        <f t="shared" ca="1" si="78"/>
        <v>5.2875659885460502E-2</v>
      </c>
      <c r="F1673" s="3">
        <f t="shared" ca="1" si="79"/>
        <v>8.1093723575736831</v>
      </c>
      <c r="G1673" s="3">
        <f t="shared" ca="1" si="80"/>
        <v>8.1093723575736796</v>
      </c>
    </row>
    <row r="1674" spans="5:7" x14ac:dyDescent="0.25">
      <c r="E1674" s="3">
        <f t="shared" ca="1" si="78"/>
        <v>0.274465638703555</v>
      </c>
      <c r="F1674" s="3">
        <f t="shared" ca="1" si="79"/>
        <v>18.40202275009251</v>
      </c>
      <c r="G1674" s="3">
        <f t="shared" ca="1" si="80"/>
        <v>18.402022750092513</v>
      </c>
    </row>
    <row r="1675" spans="5:7" x14ac:dyDescent="0.25">
      <c r="E1675" s="3">
        <f t="shared" ca="1" si="78"/>
        <v>7.4098571515215927E-2</v>
      </c>
      <c r="F1675" s="3">
        <f t="shared" ca="1" si="79"/>
        <v>9.5603445767881734</v>
      </c>
      <c r="G1675" s="3">
        <f t="shared" ca="1" si="80"/>
        <v>9.5603445767881894</v>
      </c>
    </row>
    <row r="1676" spans="5:7" x14ac:dyDescent="0.25">
      <c r="E1676" s="3">
        <f t="shared" ca="1" si="78"/>
        <v>0.28184273680474825</v>
      </c>
      <c r="F1676" s="3">
        <f t="shared" ca="1" si="79"/>
        <v>18.678330201160932</v>
      </c>
      <c r="G1676" s="3">
        <f t="shared" ca="1" si="80"/>
        <v>18.678330201160932</v>
      </c>
    </row>
    <row r="1677" spans="5:7" x14ac:dyDescent="0.25">
      <c r="E1677" s="3">
        <f t="shared" ca="1" si="78"/>
        <v>0.82698996591580753</v>
      </c>
      <c r="F1677" s="3">
        <f t="shared" ca="1" si="79"/>
        <v>47.37220348051568</v>
      </c>
      <c r="G1677" s="3">
        <f t="shared" ca="1" si="80"/>
        <v>47.37220348051568</v>
      </c>
    </row>
    <row r="1678" spans="5:7" x14ac:dyDescent="0.25">
      <c r="E1678" s="3">
        <f t="shared" ca="1" si="78"/>
        <v>0.2095687087309489</v>
      </c>
      <c r="F1678" s="3">
        <f t="shared" ca="1" si="79"/>
        <v>15.915113318632921</v>
      </c>
      <c r="G1678" s="3">
        <f t="shared" ca="1" si="80"/>
        <v>15.915113318632924</v>
      </c>
    </row>
    <row r="1679" spans="5:7" x14ac:dyDescent="0.25">
      <c r="E1679" s="3">
        <f t="shared" ca="1" si="78"/>
        <v>0.62576066751203518</v>
      </c>
      <c r="F1679" s="3">
        <f t="shared" ca="1" si="79"/>
        <v>32.924898945271217</v>
      </c>
      <c r="G1679" s="3">
        <f t="shared" ca="1" si="80"/>
        <v>32.924898945271231</v>
      </c>
    </row>
    <row r="1680" spans="5:7" x14ac:dyDescent="0.25">
      <c r="E1680" s="3">
        <f t="shared" ca="1" si="78"/>
        <v>5.1559535832827019E-2</v>
      </c>
      <c r="F1680" s="3">
        <f t="shared" ca="1" si="79"/>
        <v>8.0086971450239428</v>
      </c>
      <c r="G1680" s="3">
        <f t="shared" ca="1" si="80"/>
        <v>8.0086971450239304</v>
      </c>
    </row>
    <row r="1681" spans="5:7" x14ac:dyDescent="0.25">
      <c r="E1681" s="3">
        <f t="shared" ca="1" si="78"/>
        <v>0.32286200114913743</v>
      </c>
      <c r="F1681" s="3">
        <f t="shared" ca="1" si="79"/>
        <v>20.206494479778588</v>
      </c>
      <c r="G1681" s="3">
        <f t="shared" ca="1" si="80"/>
        <v>20.206494479778588</v>
      </c>
    </row>
    <row r="1682" spans="5:7" x14ac:dyDescent="0.25">
      <c r="E1682" s="3">
        <f t="shared" ca="1" si="78"/>
        <v>0.44709097862838754</v>
      </c>
      <c r="F1682" s="3">
        <f t="shared" ca="1" si="79"/>
        <v>24.933381208709609</v>
      </c>
      <c r="G1682" s="3">
        <f t="shared" ca="1" si="80"/>
        <v>24.933381208709601</v>
      </c>
    </row>
    <row r="1683" spans="5:7" x14ac:dyDescent="0.25">
      <c r="E1683" s="3">
        <f t="shared" ca="1" si="78"/>
        <v>0.47027803563910464</v>
      </c>
      <c r="F1683" s="3">
        <f t="shared" ca="1" si="79"/>
        <v>25.862475809484469</v>
      </c>
      <c r="G1683" s="3">
        <f t="shared" ca="1" si="80"/>
        <v>25.862475809484469</v>
      </c>
    </row>
    <row r="1684" spans="5:7" x14ac:dyDescent="0.25">
      <c r="E1684" s="3">
        <f t="shared" ca="1" si="78"/>
        <v>0.35012959398827259</v>
      </c>
      <c r="F1684" s="3">
        <f t="shared" ca="1" si="79"/>
        <v>21.222507346867943</v>
      </c>
      <c r="G1684" s="3">
        <f t="shared" ca="1" si="80"/>
        <v>21.222507346867971</v>
      </c>
    </row>
    <row r="1685" spans="5:7" x14ac:dyDescent="0.25">
      <c r="E1685" s="3">
        <f t="shared" ca="1" si="78"/>
        <v>0.66027228553615236</v>
      </c>
      <c r="F1685" s="3">
        <f t="shared" ca="1" si="79"/>
        <v>34.796589917714137</v>
      </c>
      <c r="G1685" s="3">
        <f t="shared" ca="1" si="80"/>
        <v>34.79658991771413</v>
      </c>
    </row>
    <row r="1686" spans="5:7" x14ac:dyDescent="0.25">
      <c r="E1686" s="3">
        <f t="shared" ca="1" si="78"/>
        <v>0.54121731272929618</v>
      </c>
      <c r="F1686" s="3">
        <f t="shared" ca="1" si="79"/>
        <v>28.868638854099128</v>
      </c>
      <c r="G1686" s="3">
        <f t="shared" ca="1" si="80"/>
        <v>28.868638854099125</v>
      </c>
    </row>
    <row r="1687" spans="5:7" x14ac:dyDescent="0.25">
      <c r="E1687" s="3">
        <f t="shared" ca="1" si="78"/>
        <v>0.1290402304447269</v>
      </c>
      <c r="F1687" s="3">
        <f t="shared" ca="1" si="79"/>
        <v>12.48812877066071</v>
      </c>
      <c r="G1687" s="3">
        <f t="shared" ca="1" si="80"/>
        <v>12.488128770660712</v>
      </c>
    </row>
    <row r="1688" spans="5:7" x14ac:dyDescent="0.25">
      <c r="E1688" s="3">
        <f t="shared" ca="1" si="78"/>
        <v>0.14976680571949796</v>
      </c>
      <c r="F1688" s="3">
        <f t="shared" ca="1" si="79"/>
        <v>13.431978939450289</v>
      </c>
      <c r="G1688" s="3">
        <f t="shared" ca="1" si="80"/>
        <v>13.431978939450293</v>
      </c>
    </row>
    <row r="1689" spans="5:7" x14ac:dyDescent="0.25">
      <c r="E1689" s="3">
        <f t="shared" ca="1" si="78"/>
        <v>5.064030185775803E-2</v>
      </c>
      <c r="F1689" s="3">
        <f t="shared" ca="1" si="79"/>
        <v>7.9374393625565478</v>
      </c>
      <c r="G1689" s="3">
        <f t="shared" ca="1" si="80"/>
        <v>7.9374393625565549</v>
      </c>
    </row>
    <row r="1690" spans="5:7" x14ac:dyDescent="0.25">
      <c r="E1690" s="3">
        <f t="shared" ca="1" si="78"/>
        <v>0.54105400394453784</v>
      </c>
      <c r="F1690" s="3">
        <f t="shared" ca="1" si="79"/>
        <v>28.861372385405254</v>
      </c>
      <c r="G1690" s="3">
        <f t="shared" ca="1" si="80"/>
        <v>28.861372385405254</v>
      </c>
    </row>
    <row r="1691" spans="5:7" x14ac:dyDescent="0.25">
      <c r="E1691" s="3">
        <f t="shared" ca="1" si="78"/>
        <v>1.17259358741022E-2</v>
      </c>
      <c r="F1691" s="3">
        <f t="shared" ca="1" si="79"/>
        <v>3.3612936669306954</v>
      </c>
      <c r="G1691" s="3">
        <f t="shared" ca="1" si="80"/>
        <v>3.3612936669306954</v>
      </c>
    </row>
    <row r="1692" spans="5:7" x14ac:dyDescent="0.25">
      <c r="E1692" s="3">
        <f t="shared" ca="1" si="78"/>
        <v>0.68895979319224798</v>
      </c>
      <c r="F1692" s="3">
        <f t="shared" ca="1" si="79"/>
        <v>36.481217429143925</v>
      </c>
      <c r="G1692" s="3">
        <f t="shared" ca="1" si="80"/>
        <v>36.481217429143925</v>
      </c>
    </row>
    <row r="1693" spans="5:7" x14ac:dyDescent="0.25">
      <c r="E1693" s="3">
        <f t="shared" ca="1" si="78"/>
        <v>0.96036187256474992</v>
      </c>
      <c r="F1693" s="3">
        <f t="shared" ca="1" si="79"/>
        <v>74.03169533657254</v>
      </c>
      <c r="G1693" s="3">
        <f t="shared" ca="1" si="80"/>
        <v>74.031695336572483</v>
      </c>
    </row>
    <row r="1694" spans="5:7" x14ac:dyDescent="0.25">
      <c r="E1694" s="3">
        <f t="shared" ca="1" si="78"/>
        <v>0.47794839752723972</v>
      </c>
      <c r="F1694" s="3">
        <f t="shared" ca="1" si="79"/>
        <v>26.174812963183612</v>
      </c>
      <c r="G1694" s="3">
        <f t="shared" ca="1" si="80"/>
        <v>26.174812963183626</v>
      </c>
    </row>
    <row r="1695" spans="5:7" x14ac:dyDescent="0.25">
      <c r="E1695" s="3">
        <f t="shared" ca="1" si="78"/>
        <v>0.68522516669152433</v>
      </c>
      <c r="F1695" s="3">
        <f t="shared" ca="1" si="79"/>
        <v>36.254375539518705</v>
      </c>
      <c r="G1695" s="3">
        <f t="shared" ca="1" si="80"/>
        <v>36.254375539518705</v>
      </c>
    </row>
    <row r="1696" spans="5:7" x14ac:dyDescent="0.25">
      <c r="E1696" s="3">
        <f t="shared" ca="1" si="78"/>
        <v>0.48099885628430372</v>
      </c>
      <c r="F1696" s="3">
        <f t="shared" ca="1" si="79"/>
        <v>26.29977394670663</v>
      </c>
      <c r="G1696" s="3">
        <f t="shared" ca="1" si="80"/>
        <v>26.29977394670663</v>
      </c>
    </row>
    <row r="1697" spans="5:7" x14ac:dyDescent="0.25">
      <c r="E1697" s="3">
        <f t="shared" ca="1" si="78"/>
        <v>0.28618161201587899</v>
      </c>
      <c r="F1697" s="3">
        <f t="shared" ca="1" si="79"/>
        <v>18.840519152066779</v>
      </c>
      <c r="G1697" s="3">
        <f t="shared" ca="1" si="80"/>
        <v>18.840519152066783</v>
      </c>
    </row>
    <row r="1698" spans="5:7" x14ac:dyDescent="0.25">
      <c r="E1698" s="3">
        <f t="shared" ca="1" si="78"/>
        <v>5.5676152441743509E-2</v>
      </c>
      <c r="F1698" s="3">
        <f t="shared" ca="1" si="79"/>
        <v>8.3186049116386371</v>
      </c>
      <c r="G1698" s="3">
        <f t="shared" ca="1" si="80"/>
        <v>8.3186049116386354</v>
      </c>
    </row>
    <row r="1699" spans="5:7" x14ac:dyDescent="0.25">
      <c r="E1699" s="3">
        <f t="shared" ca="1" si="78"/>
        <v>0.85974245849569797</v>
      </c>
      <c r="F1699" s="3">
        <f t="shared" ca="1" si="79"/>
        <v>51.199228990632008</v>
      </c>
      <c r="G1699" s="3">
        <f t="shared" ca="1" si="80"/>
        <v>51.199228990631994</v>
      </c>
    </row>
    <row r="1700" spans="5:7" x14ac:dyDescent="0.25">
      <c r="E1700" s="3">
        <f t="shared" ca="1" si="78"/>
        <v>0.76812780376373058</v>
      </c>
      <c r="F1700" s="3">
        <f t="shared" ca="1" si="79"/>
        <v>41.984738615750764</v>
      </c>
      <c r="G1700" s="3">
        <f t="shared" ca="1" si="80"/>
        <v>41.984738615750771</v>
      </c>
    </row>
    <row r="1701" spans="5:7" x14ac:dyDescent="0.25">
      <c r="E1701" s="3">
        <f t="shared" ca="1" si="78"/>
        <v>0.37828890830385853</v>
      </c>
      <c r="F1701" s="3">
        <f t="shared" ca="1" si="79"/>
        <v>22.279466394316003</v>
      </c>
      <c r="G1701" s="3">
        <f t="shared" ca="1" si="80"/>
        <v>22.279466394316007</v>
      </c>
    </row>
    <row r="1702" spans="5:7" x14ac:dyDescent="0.25">
      <c r="E1702" s="3">
        <f t="shared" ca="1" si="78"/>
        <v>0.80586848720450843</v>
      </c>
      <c r="F1702" s="3">
        <f t="shared" ca="1" si="79"/>
        <v>45.261240851425114</v>
      </c>
      <c r="G1702" s="3">
        <f t="shared" ca="1" si="80"/>
        <v>45.2612408514251</v>
      </c>
    </row>
    <row r="1703" spans="5:7" x14ac:dyDescent="0.25">
      <c r="E1703" s="3">
        <f t="shared" ca="1" si="78"/>
        <v>0.53662796077946706</v>
      </c>
      <c r="F1703" s="3">
        <f t="shared" ca="1" si="79"/>
        <v>28.665128005822382</v>
      </c>
      <c r="G1703" s="3">
        <f t="shared" ca="1" si="80"/>
        <v>28.665128005822382</v>
      </c>
    </row>
    <row r="1704" spans="5:7" x14ac:dyDescent="0.25">
      <c r="E1704" s="3">
        <f t="shared" ca="1" si="78"/>
        <v>0.71513475416809402</v>
      </c>
      <c r="F1704" s="3">
        <f t="shared" ca="1" si="79"/>
        <v>38.142985186359439</v>
      </c>
      <c r="G1704" s="3">
        <f t="shared" ca="1" si="80"/>
        <v>38.142985186359425</v>
      </c>
    </row>
    <row r="1705" spans="5:7" x14ac:dyDescent="0.25">
      <c r="E1705" s="3">
        <f t="shared" ca="1" si="78"/>
        <v>0.56961004013238747</v>
      </c>
      <c r="F1705" s="3">
        <f t="shared" ca="1" si="79"/>
        <v>30.161585350924689</v>
      </c>
      <c r="G1705" s="3">
        <f t="shared" ca="1" si="80"/>
        <v>30.161585350924682</v>
      </c>
    </row>
    <row r="1706" spans="5:7" x14ac:dyDescent="0.25">
      <c r="E1706" s="3">
        <f t="shared" ca="1" si="78"/>
        <v>0.5893255394970327</v>
      </c>
      <c r="F1706" s="3">
        <f t="shared" ca="1" si="79"/>
        <v>31.097562616498148</v>
      </c>
      <c r="G1706" s="3">
        <f t="shared" ca="1" si="80"/>
        <v>31.097562616498148</v>
      </c>
    </row>
    <row r="1707" spans="5:7" x14ac:dyDescent="0.25">
      <c r="E1707" s="3">
        <f t="shared" ca="1" si="78"/>
        <v>0.24672013582720065</v>
      </c>
      <c r="F1707" s="3">
        <f t="shared" ca="1" si="79"/>
        <v>17.354019722884971</v>
      </c>
      <c r="G1707" s="3">
        <f t="shared" ca="1" si="80"/>
        <v>17.354019722884971</v>
      </c>
    </row>
    <row r="1708" spans="5:7" x14ac:dyDescent="0.25">
      <c r="E1708" s="3">
        <f t="shared" ca="1" si="78"/>
        <v>0.77840859588607736</v>
      </c>
      <c r="F1708" s="3">
        <f t="shared" ca="1" si="79"/>
        <v>42.824021603471465</v>
      </c>
      <c r="G1708" s="3">
        <f t="shared" ca="1" si="80"/>
        <v>42.824021603471465</v>
      </c>
    </row>
    <row r="1709" spans="5:7" x14ac:dyDescent="0.25">
      <c r="E1709" s="3">
        <f t="shared" ca="1" si="78"/>
        <v>0.3979281543731743</v>
      </c>
      <c r="F1709" s="3">
        <f t="shared" ca="1" si="79"/>
        <v>23.024566217258045</v>
      </c>
      <c r="G1709" s="3">
        <f t="shared" ca="1" si="80"/>
        <v>23.024566217258045</v>
      </c>
    </row>
    <row r="1710" spans="5:7" x14ac:dyDescent="0.25">
      <c r="E1710" s="3">
        <f t="shared" ca="1" si="78"/>
        <v>0.91418812049742959</v>
      </c>
      <c r="F1710" s="3">
        <f t="shared" ca="1" si="79"/>
        <v>60.101708498209703</v>
      </c>
      <c r="G1710" s="3">
        <f t="shared" ca="1" si="80"/>
        <v>60.101708498209703</v>
      </c>
    </row>
    <row r="1711" spans="5:7" x14ac:dyDescent="0.25">
      <c r="E1711" s="3">
        <f t="shared" ca="1" si="78"/>
        <v>0.9383747272987486</v>
      </c>
      <c r="F1711" s="3">
        <f t="shared" ca="1" si="79"/>
        <v>66.078128986653041</v>
      </c>
      <c r="G1711" s="3">
        <f t="shared" ca="1" si="80"/>
        <v>66.078128986653041</v>
      </c>
    </row>
    <row r="1712" spans="5:7" x14ac:dyDescent="0.25">
      <c r="E1712" s="3">
        <f t="shared" ca="1" si="78"/>
        <v>0.53745026070016511</v>
      </c>
      <c r="F1712" s="3">
        <f t="shared" ca="1" si="79"/>
        <v>28.701487177690737</v>
      </c>
      <c r="G1712" s="3">
        <f t="shared" ca="1" si="80"/>
        <v>28.701487177690726</v>
      </c>
    </row>
    <row r="1713" spans="5:7" x14ac:dyDescent="0.25">
      <c r="E1713" s="3">
        <f t="shared" ca="1" si="78"/>
        <v>0.21530731931595137</v>
      </c>
      <c r="F1713" s="3">
        <f t="shared" ca="1" si="79"/>
        <v>16.141019400699442</v>
      </c>
      <c r="G1713" s="3">
        <f t="shared" ca="1" si="80"/>
        <v>16.141019400699442</v>
      </c>
    </row>
    <row r="1714" spans="5:7" x14ac:dyDescent="0.25">
      <c r="E1714" s="3">
        <f t="shared" ca="1" si="78"/>
        <v>0.22169596207434372</v>
      </c>
      <c r="F1714" s="3">
        <f t="shared" ca="1" si="79"/>
        <v>16.390746138321713</v>
      </c>
      <c r="G1714" s="3">
        <f t="shared" ca="1" si="80"/>
        <v>16.390746138321713</v>
      </c>
    </row>
    <row r="1715" spans="5:7" x14ac:dyDescent="0.25">
      <c r="E1715" s="3">
        <f t="shared" ca="1" si="78"/>
        <v>0.50766739964689478</v>
      </c>
      <c r="F1715" s="3">
        <f t="shared" ca="1" si="79"/>
        <v>27.411927478492032</v>
      </c>
      <c r="G1715" s="3">
        <f t="shared" ca="1" si="80"/>
        <v>27.411927478492032</v>
      </c>
    </row>
    <row r="1716" spans="5:7" x14ac:dyDescent="0.25">
      <c r="E1716" s="3">
        <f t="shared" ca="1" si="78"/>
        <v>1.3751431664626002E-2</v>
      </c>
      <c r="F1716" s="3">
        <f t="shared" ca="1" si="79"/>
        <v>3.7701031125101885</v>
      </c>
      <c r="G1716" s="3">
        <f t="shared" ca="1" si="80"/>
        <v>3.7701031125102098</v>
      </c>
    </row>
    <row r="1717" spans="5:7" x14ac:dyDescent="0.25">
      <c r="E1717" s="3">
        <f t="shared" ca="1" si="78"/>
        <v>0.81464974878458751</v>
      </c>
      <c r="F1717" s="3">
        <f t="shared" ca="1" si="79"/>
        <v>46.110627719256833</v>
      </c>
      <c r="G1717" s="3">
        <f t="shared" ca="1" si="80"/>
        <v>46.11062771925684</v>
      </c>
    </row>
    <row r="1718" spans="5:7" x14ac:dyDescent="0.25">
      <c r="E1718" s="3">
        <f t="shared" ca="1" si="78"/>
        <v>0.50569867608103192</v>
      </c>
      <c r="F1718" s="3">
        <f t="shared" ca="1" si="79"/>
        <v>27.328543063968269</v>
      </c>
      <c r="G1718" s="3">
        <f t="shared" ca="1" si="80"/>
        <v>27.328543063968269</v>
      </c>
    </row>
    <row r="1719" spans="5:7" x14ac:dyDescent="0.25">
      <c r="E1719" s="3">
        <f t="shared" ca="1" si="78"/>
        <v>0.71420488020808148</v>
      </c>
      <c r="F1719" s="3">
        <f t="shared" ca="1" si="79"/>
        <v>38.081639511038532</v>
      </c>
      <c r="G1719" s="3">
        <f t="shared" ca="1" si="80"/>
        <v>38.081639511038532</v>
      </c>
    </row>
    <row r="1720" spans="5:7" x14ac:dyDescent="0.25">
      <c r="E1720" s="3">
        <f t="shared" ca="1" si="78"/>
        <v>0.37986932720872602</v>
      </c>
      <c r="F1720" s="3">
        <f t="shared" ca="1" si="79"/>
        <v>22.339146060940624</v>
      </c>
      <c r="G1720" s="3">
        <f t="shared" ca="1" si="80"/>
        <v>22.339146060940621</v>
      </c>
    </row>
    <row r="1721" spans="5:7" x14ac:dyDescent="0.25">
      <c r="E1721" s="3">
        <f t="shared" ca="1" si="78"/>
        <v>0.21011011378588296</v>
      </c>
      <c r="F1721" s="3">
        <f t="shared" ca="1" si="79"/>
        <v>15.936494231143461</v>
      </c>
      <c r="G1721" s="3">
        <f t="shared" ca="1" si="80"/>
        <v>15.936494231143463</v>
      </c>
    </row>
    <row r="1722" spans="5:7" x14ac:dyDescent="0.25">
      <c r="E1722" s="3">
        <f t="shared" ca="1" si="78"/>
        <v>0.97465670966332862</v>
      </c>
      <c r="F1722" s="3">
        <f t="shared" ca="1" si="79"/>
        <v>82.087070923054995</v>
      </c>
      <c r="G1722" s="3">
        <f t="shared" ca="1" si="80"/>
        <v>82.08707092305508</v>
      </c>
    </row>
    <row r="1723" spans="5:7" x14ac:dyDescent="0.25">
      <c r="E1723" s="3">
        <f t="shared" ca="1" si="78"/>
        <v>0.46335599224098634</v>
      </c>
      <c r="F1723" s="3">
        <f t="shared" ca="1" si="79"/>
        <v>25.582822642371077</v>
      </c>
      <c r="G1723" s="3">
        <f t="shared" ca="1" si="80"/>
        <v>25.582822642371084</v>
      </c>
    </row>
    <row r="1724" spans="5:7" x14ac:dyDescent="0.25">
      <c r="E1724" s="3">
        <f t="shared" ca="1" si="78"/>
        <v>0.379037356478795</v>
      </c>
      <c r="F1724" s="3">
        <f t="shared" ca="1" si="79"/>
        <v>22.307723660468511</v>
      </c>
      <c r="G1724" s="3">
        <f t="shared" ca="1" si="80"/>
        <v>22.307723660468515</v>
      </c>
    </row>
    <row r="1725" spans="5:7" x14ac:dyDescent="0.25">
      <c r="E1725" s="3">
        <f t="shared" ca="1" si="78"/>
        <v>0.82683386874731479</v>
      </c>
      <c r="F1725" s="3">
        <f t="shared" ca="1" si="79"/>
        <v>47.355709207652183</v>
      </c>
      <c r="G1725" s="3">
        <f t="shared" ca="1" si="80"/>
        <v>47.355709207652197</v>
      </c>
    </row>
    <row r="1726" spans="5:7" x14ac:dyDescent="0.25">
      <c r="E1726" s="3">
        <f t="shared" ca="1" si="78"/>
        <v>0.83732341186109682</v>
      </c>
      <c r="F1726" s="3">
        <f t="shared" ca="1" si="79"/>
        <v>48.497484804251862</v>
      </c>
      <c r="G1726" s="3">
        <f t="shared" ca="1" si="80"/>
        <v>48.497484804251862</v>
      </c>
    </row>
    <row r="1727" spans="5:7" x14ac:dyDescent="0.25">
      <c r="E1727" s="3">
        <f t="shared" ca="1" si="78"/>
        <v>0.58019392000420256</v>
      </c>
      <c r="F1727" s="3">
        <f t="shared" ca="1" si="79"/>
        <v>30.659847994314219</v>
      </c>
      <c r="G1727" s="3">
        <f t="shared" ca="1" si="80"/>
        <v>30.659847994314223</v>
      </c>
    </row>
    <row r="1728" spans="5:7" x14ac:dyDescent="0.25">
      <c r="E1728" s="3">
        <f t="shared" ca="1" si="78"/>
        <v>0.19126775209500024</v>
      </c>
      <c r="F1728" s="3">
        <f t="shared" ca="1" si="79"/>
        <v>15.183012014047453</v>
      </c>
      <c r="G1728" s="3">
        <f t="shared" ca="1" si="80"/>
        <v>15.183012014047454</v>
      </c>
    </row>
    <row r="1729" spans="5:7" x14ac:dyDescent="0.25">
      <c r="E1729" s="3">
        <f t="shared" ca="1" si="78"/>
        <v>0.65256862811221805</v>
      </c>
      <c r="F1729" s="3">
        <f t="shared" ca="1" si="79"/>
        <v>34.365272947838726</v>
      </c>
      <c r="G1729" s="3">
        <f t="shared" ca="1" si="80"/>
        <v>34.365272947838733</v>
      </c>
    </row>
    <row r="1730" spans="5:7" x14ac:dyDescent="0.25">
      <c r="E1730" s="3">
        <f t="shared" ca="1" si="78"/>
        <v>0.8531254467887941</v>
      </c>
      <c r="F1730" s="3">
        <f t="shared" ca="1" si="79"/>
        <v>50.360344533195104</v>
      </c>
      <c r="G1730" s="3">
        <f t="shared" ca="1" si="80"/>
        <v>50.360344533195104</v>
      </c>
    </row>
    <row r="1731" spans="5:7" x14ac:dyDescent="0.25">
      <c r="E1731" s="3">
        <f t="shared" ref="E1731:E1794" ca="1" si="81">RAND()</f>
        <v>0.60308894994270601</v>
      </c>
      <c r="F1731" s="3">
        <f t="shared" ca="1" si="79"/>
        <v>31.771936673659425</v>
      </c>
      <c r="G1731" s="3">
        <f t="shared" ca="1" si="80"/>
        <v>31.77193667365944</v>
      </c>
    </row>
    <row r="1732" spans="5:7" x14ac:dyDescent="0.25">
      <c r="E1732" s="3">
        <f t="shared" ca="1" si="81"/>
        <v>9.5873535717987957E-2</v>
      </c>
      <c r="F1732" s="3">
        <f t="shared" ref="F1732:F1795" ca="1" si="82">$C$3-$C$4*LN(_xlfn.NORM.S.INV(1-E1732/2)^2)</f>
        <v>10.821022315850588</v>
      </c>
      <c r="G1732" s="3">
        <f t="shared" ref="G1732:G1795" ca="1" si="83">$C$3-$C$4*LN(2*_xlfn.GAMMA.INV(1-E1732,0.5,1))</f>
        <v>10.821022315850588</v>
      </c>
    </row>
    <row r="1733" spans="5:7" x14ac:dyDescent="0.25">
      <c r="E1733" s="3">
        <f t="shared" ca="1" si="81"/>
        <v>0.26135703670434574</v>
      </c>
      <c r="F1733" s="3">
        <f t="shared" ca="1" si="82"/>
        <v>17.908897283795437</v>
      </c>
      <c r="G1733" s="3">
        <f t="shared" ca="1" si="83"/>
        <v>17.908897283795444</v>
      </c>
    </row>
    <row r="1734" spans="5:7" x14ac:dyDescent="0.25">
      <c r="E1734" s="3">
        <f t="shared" ca="1" si="81"/>
        <v>0.42192171155627189</v>
      </c>
      <c r="F1734" s="3">
        <f t="shared" ca="1" si="82"/>
        <v>23.947153849471544</v>
      </c>
      <c r="G1734" s="3">
        <f t="shared" ca="1" si="83"/>
        <v>23.947153849471544</v>
      </c>
    </row>
    <row r="1735" spans="5:7" x14ac:dyDescent="0.25">
      <c r="E1735" s="3">
        <f t="shared" ca="1" si="81"/>
        <v>0.15992844173564502</v>
      </c>
      <c r="F1735" s="3">
        <f t="shared" ca="1" si="82"/>
        <v>13.875328401050535</v>
      </c>
      <c r="G1735" s="3">
        <f t="shared" ca="1" si="83"/>
        <v>13.875328401050535</v>
      </c>
    </row>
    <row r="1736" spans="5:7" x14ac:dyDescent="0.25">
      <c r="E1736" s="3">
        <f t="shared" ca="1" si="81"/>
        <v>0.68246247452506736</v>
      </c>
      <c r="F1736" s="3">
        <f t="shared" ca="1" si="82"/>
        <v>36.0880938299034</v>
      </c>
      <c r="G1736" s="3">
        <f t="shared" ca="1" si="83"/>
        <v>36.0880938299034</v>
      </c>
    </row>
    <row r="1737" spans="5:7" x14ac:dyDescent="0.25">
      <c r="E1737" s="3">
        <f t="shared" ca="1" si="81"/>
        <v>0.505021764559626</v>
      </c>
      <c r="F1737" s="3">
        <f t="shared" ca="1" si="82"/>
        <v>27.299922494493021</v>
      </c>
      <c r="G1737" s="3">
        <f t="shared" ca="1" si="83"/>
        <v>27.299922494493025</v>
      </c>
    </row>
    <row r="1738" spans="5:7" x14ac:dyDescent="0.25">
      <c r="E1738" s="3">
        <f t="shared" ca="1" si="81"/>
        <v>0.53813259431932969</v>
      </c>
      <c r="F1738" s="3">
        <f t="shared" ca="1" si="82"/>
        <v>28.731692124898505</v>
      </c>
      <c r="G1738" s="3">
        <f t="shared" ca="1" si="83"/>
        <v>28.731692124898501</v>
      </c>
    </row>
    <row r="1739" spans="5:7" x14ac:dyDescent="0.25">
      <c r="E1739" s="3">
        <f t="shared" ca="1" si="81"/>
        <v>0.87496651665758185</v>
      </c>
      <c r="F1739" s="3">
        <f t="shared" ca="1" si="82"/>
        <v>53.286724899645264</v>
      </c>
      <c r="G1739" s="3">
        <f t="shared" ca="1" si="83"/>
        <v>53.286724899645279</v>
      </c>
    </row>
    <row r="1740" spans="5:7" x14ac:dyDescent="0.25">
      <c r="E1740" s="3">
        <f t="shared" ca="1" si="81"/>
        <v>0.12317681606392428</v>
      </c>
      <c r="F1740" s="3">
        <f t="shared" ca="1" si="82"/>
        <v>12.209512571495043</v>
      </c>
      <c r="G1740" s="3">
        <f t="shared" ca="1" si="83"/>
        <v>12.209512571495036</v>
      </c>
    </row>
    <row r="1741" spans="5:7" x14ac:dyDescent="0.25">
      <c r="E1741" s="3">
        <f t="shared" ca="1" si="81"/>
        <v>0.14355745410089005</v>
      </c>
      <c r="F1741" s="3">
        <f t="shared" ca="1" si="82"/>
        <v>13.155245408171073</v>
      </c>
      <c r="G1741" s="3">
        <f t="shared" ca="1" si="83"/>
        <v>13.155245408171066</v>
      </c>
    </row>
    <row r="1742" spans="5:7" x14ac:dyDescent="0.25">
      <c r="E1742" s="3">
        <f t="shared" ca="1" si="81"/>
        <v>0.36156126679021661</v>
      </c>
      <c r="F1742" s="3">
        <f t="shared" ca="1" si="82"/>
        <v>21.650297560906282</v>
      </c>
      <c r="G1742" s="3">
        <f t="shared" ca="1" si="83"/>
        <v>21.650297560906282</v>
      </c>
    </row>
    <row r="1743" spans="5:7" x14ac:dyDescent="0.25">
      <c r="E1743" s="3">
        <f t="shared" ca="1" si="81"/>
        <v>3.2596720226923614E-2</v>
      </c>
      <c r="F1743" s="3">
        <f t="shared" ca="1" si="82"/>
        <v>6.3306147596010245</v>
      </c>
      <c r="G1743" s="3">
        <f t="shared" ca="1" si="83"/>
        <v>6.3306147596010156</v>
      </c>
    </row>
    <row r="1744" spans="5:7" x14ac:dyDescent="0.25">
      <c r="E1744" s="3">
        <f t="shared" ca="1" si="81"/>
        <v>0.93498881934981559</v>
      </c>
      <c r="F1744" s="3">
        <f t="shared" ca="1" si="82"/>
        <v>65.113331858864385</v>
      </c>
      <c r="G1744" s="3">
        <f t="shared" ca="1" si="83"/>
        <v>65.113331858864356</v>
      </c>
    </row>
    <row r="1745" spans="5:7" x14ac:dyDescent="0.25">
      <c r="E1745" s="3">
        <f t="shared" ca="1" si="81"/>
        <v>0.18996781946766461</v>
      </c>
      <c r="F1745" s="3">
        <f t="shared" ca="1" si="82"/>
        <v>15.130248498044256</v>
      </c>
      <c r="G1745" s="3">
        <f t="shared" ca="1" si="83"/>
        <v>15.130248498044258</v>
      </c>
    </row>
    <row r="1746" spans="5:7" x14ac:dyDescent="0.25">
      <c r="E1746" s="3">
        <f t="shared" ca="1" si="81"/>
        <v>0.87507985232693752</v>
      </c>
      <c r="F1746" s="3">
        <f t="shared" ca="1" si="82"/>
        <v>53.30318353220467</v>
      </c>
      <c r="G1746" s="3">
        <f t="shared" ca="1" si="83"/>
        <v>53.303183532204685</v>
      </c>
    </row>
    <row r="1747" spans="5:7" x14ac:dyDescent="0.25">
      <c r="E1747" s="3">
        <f t="shared" ca="1" si="81"/>
        <v>0.77282305245008687</v>
      </c>
      <c r="F1747" s="3">
        <f t="shared" ca="1" si="82"/>
        <v>42.363594408058816</v>
      </c>
      <c r="G1747" s="3">
        <f t="shared" ca="1" si="83"/>
        <v>42.363594408058823</v>
      </c>
    </row>
    <row r="1748" spans="5:7" x14ac:dyDescent="0.25">
      <c r="E1748" s="3">
        <f t="shared" ca="1" si="81"/>
        <v>0.48866529568163253</v>
      </c>
      <c r="F1748" s="3">
        <f t="shared" ca="1" si="82"/>
        <v>26.615782031157963</v>
      </c>
      <c r="G1748" s="3">
        <f t="shared" ca="1" si="83"/>
        <v>26.615782031157966</v>
      </c>
    </row>
    <row r="1749" spans="5:7" x14ac:dyDescent="0.25">
      <c r="E1749" s="3">
        <f t="shared" ca="1" si="81"/>
        <v>0.11154431579764912</v>
      </c>
      <c r="F1749" s="3">
        <f t="shared" ca="1" si="82"/>
        <v>11.638189328651798</v>
      </c>
      <c r="G1749" s="3">
        <f t="shared" ca="1" si="83"/>
        <v>11.638189328651785</v>
      </c>
    </row>
    <row r="1750" spans="5:7" x14ac:dyDescent="0.25">
      <c r="E1750" s="3">
        <f t="shared" ca="1" si="81"/>
        <v>0.10861019405420025</v>
      </c>
      <c r="F1750" s="3">
        <f t="shared" ca="1" si="82"/>
        <v>11.489702109722799</v>
      </c>
      <c r="G1750" s="3">
        <f t="shared" ca="1" si="83"/>
        <v>11.489702109722785</v>
      </c>
    </row>
    <row r="1751" spans="5:7" x14ac:dyDescent="0.25">
      <c r="E1751" s="3">
        <f t="shared" ca="1" si="81"/>
        <v>0.37695331211007144</v>
      </c>
      <c r="F1751" s="3">
        <f t="shared" ca="1" si="82"/>
        <v>22.229066239554378</v>
      </c>
      <c r="G1751" s="3">
        <f t="shared" ca="1" si="83"/>
        <v>22.229066239554378</v>
      </c>
    </row>
    <row r="1752" spans="5:7" x14ac:dyDescent="0.25">
      <c r="E1752" s="3">
        <f t="shared" ca="1" si="81"/>
        <v>0.14619037555969339</v>
      </c>
      <c r="F1752" s="3">
        <f t="shared" ca="1" si="82"/>
        <v>13.273163729684251</v>
      </c>
      <c r="G1752" s="3">
        <f t="shared" ca="1" si="83"/>
        <v>13.273163729684256</v>
      </c>
    </row>
    <row r="1753" spans="5:7" x14ac:dyDescent="0.25">
      <c r="E1753" s="3">
        <f t="shared" ca="1" si="81"/>
        <v>0.91072164299879099</v>
      </c>
      <c r="F1753" s="3">
        <f t="shared" ca="1" si="82"/>
        <v>59.386000256418512</v>
      </c>
      <c r="G1753" s="3">
        <f t="shared" ca="1" si="83"/>
        <v>59.386000256418512</v>
      </c>
    </row>
    <row r="1754" spans="5:7" x14ac:dyDescent="0.25">
      <c r="E1754" s="3">
        <f t="shared" ca="1" si="81"/>
        <v>0.72240110556344017</v>
      </c>
      <c r="F1754" s="3">
        <f t="shared" ca="1" si="82"/>
        <v>38.628721764447185</v>
      </c>
      <c r="G1754" s="3">
        <f t="shared" ca="1" si="83"/>
        <v>38.628721764447178</v>
      </c>
    </row>
    <row r="1755" spans="5:7" x14ac:dyDescent="0.25">
      <c r="E1755" s="3">
        <f t="shared" ca="1" si="81"/>
        <v>0.66603827506913171</v>
      </c>
      <c r="F1755" s="3">
        <f t="shared" ca="1" si="82"/>
        <v>35.124959746934607</v>
      </c>
      <c r="G1755" s="3">
        <f t="shared" ca="1" si="83"/>
        <v>35.124959746934607</v>
      </c>
    </row>
    <row r="1756" spans="5:7" x14ac:dyDescent="0.25">
      <c r="E1756" s="3">
        <f t="shared" ca="1" si="81"/>
        <v>0.58404168415921509</v>
      </c>
      <c r="F1756" s="3">
        <f t="shared" ca="1" si="82"/>
        <v>30.84337771933092</v>
      </c>
      <c r="G1756" s="3">
        <f t="shared" ca="1" si="83"/>
        <v>30.843377719330924</v>
      </c>
    </row>
    <row r="1757" spans="5:7" x14ac:dyDescent="0.25">
      <c r="E1757" s="3">
        <f t="shared" ca="1" si="81"/>
        <v>0.69162204744442446</v>
      </c>
      <c r="F1757" s="3">
        <f t="shared" ca="1" si="82"/>
        <v>36.644400874054043</v>
      </c>
      <c r="G1757" s="3">
        <f t="shared" ca="1" si="83"/>
        <v>36.644400874054035</v>
      </c>
    </row>
    <row r="1758" spans="5:7" x14ac:dyDescent="0.25">
      <c r="E1758" s="3">
        <f t="shared" ca="1" si="81"/>
        <v>0.51601822990347435</v>
      </c>
      <c r="F1758" s="3">
        <f t="shared" ca="1" si="82"/>
        <v>27.768071932666988</v>
      </c>
      <c r="G1758" s="3">
        <f t="shared" ca="1" si="83"/>
        <v>27.768071932666992</v>
      </c>
    </row>
    <row r="1759" spans="5:7" x14ac:dyDescent="0.25">
      <c r="E1759" s="3">
        <f t="shared" ca="1" si="81"/>
        <v>0.83399365136736836</v>
      </c>
      <c r="F1759" s="3">
        <f t="shared" ca="1" si="82"/>
        <v>48.127493136255346</v>
      </c>
      <c r="G1759" s="3">
        <f t="shared" ca="1" si="83"/>
        <v>48.127493136255339</v>
      </c>
    </row>
    <row r="1760" spans="5:7" x14ac:dyDescent="0.25">
      <c r="E1760" s="3">
        <f t="shared" ca="1" si="81"/>
        <v>0.81829904871777859</v>
      </c>
      <c r="F1760" s="3">
        <f t="shared" ca="1" si="82"/>
        <v>46.475054921705947</v>
      </c>
      <c r="G1760" s="3">
        <f t="shared" ca="1" si="83"/>
        <v>46.475054921705947</v>
      </c>
    </row>
    <row r="1761" spans="5:7" x14ac:dyDescent="0.25">
      <c r="E1761" s="3">
        <f t="shared" ca="1" si="81"/>
        <v>0.1345500399900843</v>
      </c>
      <c r="F1761" s="3">
        <f t="shared" ca="1" si="82"/>
        <v>12.744907247359873</v>
      </c>
      <c r="G1761" s="3">
        <f t="shared" ca="1" si="83"/>
        <v>12.744907247359873</v>
      </c>
    </row>
    <row r="1762" spans="5:7" x14ac:dyDescent="0.25">
      <c r="E1762" s="3">
        <f t="shared" ca="1" si="81"/>
        <v>0.42077405670024159</v>
      </c>
      <c r="F1762" s="3">
        <f t="shared" ca="1" si="82"/>
        <v>23.902666238582366</v>
      </c>
      <c r="G1762" s="3">
        <f t="shared" ca="1" si="83"/>
        <v>23.902666238582366</v>
      </c>
    </row>
    <row r="1763" spans="5:7" x14ac:dyDescent="0.25">
      <c r="E1763" s="3">
        <f t="shared" ca="1" si="81"/>
        <v>0.9566866224941184</v>
      </c>
      <c r="F1763" s="3">
        <f t="shared" ca="1" si="82"/>
        <v>72.43419538863219</v>
      </c>
      <c r="G1763" s="3">
        <f t="shared" ca="1" si="83"/>
        <v>72.43419538863219</v>
      </c>
    </row>
    <row r="1764" spans="5:7" x14ac:dyDescent="0.25">
      <c r="E1764" s="3">
        <f t="shared" ca="1" si="81"/>
        <v>0.91549591860150925</v>
      </c>
      <c r="F1764" s="3">
        <f t="shared" ca="1" si="82"/>
        <v>60.379201689594296</v>
      </c>
      <c r="G1764" s="3">
        <f t="shared" ca="1" si="83"/>
        <v>60.379201689594296</v>
      </c>
    </row>
    <row r="1765" spans="5:7" x14ac:dyDescent="0.25">
      <c r="E1765" s="3">
        <f t="shared" ca="1" si="81"/>
        <v>0.75657600733359742</v>
      </c>
      <c r="F1765" s="3">
        <f t="shared" ca="1" si="82"/>
        <v>41.08244292057141</v>
      </c>
      <c r="G1765" s="3">
        <f t="shared" ca="1" si="83"/>
        <v>41.082442920571417</v>
      </c>
    </row>
    <row r="1766" spans="5:7" x14ac:dyDescent="0.25">
      <c r="E1766" s="3">
        <f t="shared" ca="1" si="81"/>
        <v>0.93825719964575227</v>
      </c>
      <c r="F1766" s="3">
        <f t="shared" ca="1" si="82"/>
        <v>66.043764723257013</v>
      </c>
      <c r="G1766" s="3">
        <f t="shared" ca="1" si="83"/>
        <v>66.043764723257013</v>
      </c>
    </row>
    <row r="1767" spans="5:7" x14ac:dyDescent="0.25">
      <c r="E1767" s="3">
        <f t="shared" ca="1" si="81"/>
        <v>0.27278354188046405</v>
      </c>
      <c r="F1767" s="3">
        <f t="shared" ca="1" si="82"/>
        <v>18.338910245946817</v>
      </c>
      <c r="G1767" s="3">
        <f t="shared" ca="1" si="83"/>
        <v>18.338910245946817</v>
      </c>
    </row>
    <row r="1768" spans="5:7" x14ac:dyDescent="0.25">
      <c r="E1768" s="3">
        <f t="shared" ca="1" si="81"/>
        <v>0.86253149878238744</v>
      </c>
      <c r="F1768" s="3">
        <f t="shared" ca="1" si="82"/>
        <v>51.564478281486466</v>
      </c>
      <c r="G1768" s="3">
        <f t="shared" ca="1" si="83"/>
        <v>51.564478281486458</v>
      </c>
    </row>
    <row r="1769" spans="5:7" x14ac:dyDescent="0.25">
      <c r="E1769" s="3">
        <f t="shared" ca="1" si="81"/>
        <v>0.14274895943548271</v>
      </c>
      <c r="F1769" s="3">
        <f t="shared" ca="1" si="82"/>
        <v>13.118859733370613</v>
      </c>
      <c r="G1769" s="3">
        <f t="shared" ca="1" si="83"/>
        <v>13.118859733370613</v>
      </c>
    </row>
    <row r="1770" spans="5:7" x14ac:dyDescent="0.25">
      <c r="E1770" s="3">
        <f t="shared" ca="1" si="81"/>
        <v>0.28939558688410472</v>
      </c>
      <c r="F1770" s="3">
        <f t="shared" ca="1" si="82"/>
        <v>18.960527753031677</v>
      </c>
      <c r="G1770" s="3">
        <f t="shared" ca="1" si="83"/>
        <v>18.960527753031677</v>
      </c>
    </row>
    <row r="1771" spans="5:7" x14ac:dyDescent="0.25">
      <c r="E1771" s="3">
        <f t="shared" ca="1" si="81"/>
        <v>0.45881461443132598</v>
      </c>
      <c r="F1771" s="3">
        <f t="shared" ca="1" si="82"/>
        <v>25.400438684731263</v>
      </c>
      <c r="G1771" s="3">
        <f t="shared" ca="1" si="83"/>
        <v>25.400438684731263</v>
      </c>
    </row>
    <row r="1772" spans="5:7" x14ac:dyDescent="0.25">
      <c r="E1772" s="3">
        <f t="shared" ca="1" si="81"/>
        <v>0.90277407267469167</v>
      </c>
      <c r="F1772" s="3">
        <f t="shared" ca="1" si="82"/>
        <v>57.843954106233191</v>
      </c>
      <c r="G1772" s="3">
        <f t="shared" ca="1" si="83"/>
        <v>57.843954106233213</v>
      </c>
    </row>
    <row r="1773" spans="5:7" x14ac:dyDescent="0.25">
      <c r="E1773" s="3">
        <f t="shared" ca="1" si="81"/>
        <v>0.59641354679306091</v>
      </c>
      <c r="F1773" s="3">
        <f t="shared" ca="1" si="82"/>
        <v>31.442587590516467</v>
      </c>
      <c r="G1773" s="3">
        <f t="shared" ca="1" si="83"/>
        <v>31.442587590516467</v>
      </c>
    </row>
    <row r="1774" spans="5:7" x14ac:dyDescent="0.25">
      <c r="E1774" s="3">
        <f t="shared" ca="1" si="81"/>
        <v>0.28020933466447229</v>
      </c>
      <c r="F1774" s="3">
        <f t="shared" ca="1" si="82"/>
        <v>18.617214645732712</v>
      </c>
      <c r="G1774" s="3">
        <f t="shared" ca="1" si="83"/>
        <v>18.617214645732712</v>
      </c>
    </row>
    <row r="1775" spans="5:7" x14ac:dyDescent="0.25">
      <c r="E1775" s="3">
        <f t="shared" ca="1" si="81"/>
        <v>0.51373637313632992</v>
      </c>
      <c r="F1775" s="3">
        <f t="shared" ca="1" si="82"/>
        <v>27.670355600957251</v>
      </c>
      <c r="G1775" s="3">
        <f t="shared" ca="1" si="83"/>
        <v>27.670355600957244</v>
      </c>
    </row>
    <row r="1776" spans="5:7" x14ac:dyDescent="0.25">
      <c r="E1776" s="3">
        <f t="shared" ca="1" si="81"/>
        <v>0.54159949785006622</v>
      </c>
      <c r="F1776" s="3">
        <f t="shared" ca="1" si="82"/>
        <v>28.885651475243677</v>
      </c>
      <c r="G1776" s="3">
        <f t="shared" ca="1" si="83"/>
        <v>28.885651475243677</v>
      </c>
    </row>
    <row r="1777" spans="5:7" x14ac:dyDescent="0.25">
      <c r="E1777" s="3">
        <f t="shared" ca="1" si="81"/>
        <v>0.55588560973677303</v>
      </c>
      <c r="F1777" s="3">
        <f t="shared" ca="1" si="82"/>
        <v>29.52903240638868</v>
      </c>
      <c r="G1777" s="3">
        <f t="shared" ca="1" si="83"/>
        <v>29.52903240638868</v>
      </c>
    </row>
    <row r="1778" spans="5:7" x14ac:dyDescent="0.25">
      <c r="E1778" s="3">
        <f t="shared" ca="1" si="81"/>
        <v>0.72362915983012921</v>
      </c>
      <c r="F1778" s="3">
        <f t="shared" ca="1" si="82"/>
        <v>38.711954891503822</v>
      </c>
      <c r="G1778" s="3">
        <f t="shared" ca="1" si="83"/>
        <v>38.711954891503822</v>
      </c>
    </row>
    <row r="1779" spans="5:7" x14ac:dyDescent="0.25">
      <c r="E1779" s="3">
        <f t="shared" ca="1" si="81"/>
        <v>8.0862790293245723E-4</v>
      </c>
      <c r="F1779" s="3">
        <f t="shared" ca="1" si="82"/>
        <v>-1.7603429683518819</v>
      </c>
      <c r="G1779" s="3">
        <f t="shared" ca="1" si="83"/>
        <v>-1.7603429683518854</v>
      </c>
    </row>
    <row r="1780" spans="5:7" x14ac:dyDescent="0.25">
      <c r="E1780" s="3">
        <f t="shared" ca="1" si="81"/>
        <v>0.4240371081457871</v>
      </c>
      <c r="F1780" s="3">
        <f t="shared" ca="1" si="82"/>
        <v>24.029257624831551</v>
      </c>
      <c r="G1780" s="3">
        <f t="shared" ca="1" si="83"/>
        <v>24.029257624831569</v>
      </c>
    </row>
    <row r="1781" spans="5:7" x14ac:dyDescent="0.25">
      <c r="E1781" s="3">
        <f t="shared" ca="1" si="81"/>
        <v>0.56242509120669704</v>
      </c>
      <c r="F1781" s="3">
        <f t="shared" ca="1" si="82"/>
        <v>29.828591661403657</v>
      </c>
      <c r="G1781" s="3">
        <f t="shared" ca="1" si="83"/>
        <v>29.828591661403657</v>
      </c>
    </row>
    <row r="1782" spans="5:7" x14ac:dyDescent="0.25">
      <c r="E1782" s="3">
        <f t="shared" ca="1" si="81"/>
        <v>0.3520939219889605</v>
      </c>
      <c r="F1782" s="3">
        <f t="shared" ca="1" si="82"/>
        <v>21.295912041235081</v>
      </c>
      <c r="G1782" s="3">
        <f t="shared" ca="1" si="83"/>
        <v>21.295912041235081</v>
      </c>
    </row>
    <row r="1783" spans="5:7" x14ac:dyDescent="0.25">
      <c r="E1783" s="3">
        <f t="shared" ca="1" si="81"/>
        <v>0.5792505875644941</v>
      </c>
      <c r="F1783" s="3">
        <f t="shared" ca="1" si="82"/>
        <v>30.615051144667589</v>
      </c>
      <c r="G1783" s="3">
        <f t="shared" ca="1" si="83"/>
        <v>30.615051144667593</v>
      </c>
    </row>
    <row r="1784" spans="5:7" x14ac:dyDescent="0.25">
      <c r="E1784" s="3">
        <f t="shared" ca="1" si="81"/>
        <v>0.75786637089855047</v>
      </c>
      <c r="F1784" s="3">
        <f t="shared" ca="1" si="82"/>
        <v>41.181219239986817</v>
      </c>
      <c r="G1784" s="3">
        <f t="shared" ca="1" si="83"/>
        <v>41.181219239986817</v>
      </c>
    </row>
    <row r="1785" spans="5:7" x14ac:dyDescent="0.25">
      <c r="E1785" s="3">
        <f t="shared" ca="1" si="81"/>
        <v>0.8799657212900488</v>
      </c>
      <c r="F1785" s="3">
        <f t="shared" ca="1" si="82"/>
        <v>54.02704768887412</v>
      </c>
      <c r="G1785" s="3">
        <f t="shared" ca="1" si="83"/>
        <v>54.027047688874099</v>
      </c>
    </row>
    <row r="1786" spans="5:7" x14ac:dyDescent="0.25">
      <c r="E1786" s="3">
        <f t="shared" ca="1" si="81"/>
        <v>0.79707727580697862</v>
      </c>
      <c r="F1786" s="3">
        <f t="shared" ca="1" si="82"/>
        <v>44.44701904165332</v>
      </c>
      <c r="G1786" s="3">
        <f t="shared" ca="1" si="83"/>
        <v>44.44701904165332</v>
      </c>
    </row>
    <row r="1787" spans="5:7" x14ac:dyDescent="0.25">
      <c r="E1787" s="3">
        <f t="shared" ca="1" si="81"/>
        <v>0.9463727837845981</v>
      </c>
      <c r="F1787" s="3">
        <f t="shared" ca="1" si="82"/>
        <v>68.584761383249116</v>
      </c>
      <c r="G1787" s="3">
        <f t="shared" ca="1" si="83"/>
        <v>68.584761383249116</v>
      </c>
    </row>
    <row r="1788" spans="5:7" x14ac:dyDescent="0.25">
      <c r="E1788" s="3">
        <f t="shared" ca="1" si="81"/>
        <v>0.2498003665221421</v>
      </c>
      <c r="F1788" s="3">
        <f t="shared" ca="1" si="82"/>
        <v>17.4712294782348</v>
      </c>
      <c r="G1788" s="3">
        <f t="shared" ca="1" si="83"/>
        <v>17.471229478234797</v>
      </c>
    </row>
    <row r="1789" spans="5:7" x14ac:dyDescent="0.25">
      <c r="E1789" s="3">
        <f t="shared" ca="1" si="81"/>
        <v>0.58724184925321921</v>
      </c>
      <c r="F1789" s="3">
        <f t="shared" ca="1" si="82"/>
        <v>30.99702241498624</v>
      </c>
      <c r="G1789" s="3">
        <f t="shared" ca="1" si="83"/>
        <v>30.99702241498624</v>
      </c>
    </row>
    <row r="1790" spans="5:7" x14ac:dyDescent="0.25">
      <c r="E1790" s="3">
        <f t="shared" ca="1" si="81"/>
        <v>0.63775388813281653</v>
      </c>
      <c r="F1790" s="3">
        <f t="shared" ca="1" si="82"/>
        <v>33.558205631159005</v>
      </c>
      <c r="G1790" s="3">
        <f t="shared" ca="1" si="83"/>
        <v>33.558205631158998</v>
      </c>
    </row>
    <row r="1791" spans="5:7" x14ac:dyDescent="0.25">
      <c r="E1791" s="3">
        <f t="shared" ca="1" si="81"/>
        <v>0.37744327823106461</v>
      </c>
      <c r="F1791" s="3">
        <f t="shared" ca="1" si="82"/>
        <v>22.247552008662922</v>
      </c>
      <c r="G1791" s="3">
        <f t="shared" ca="1" si="83"/>
        <v>22.247552008662922</v>
      </c>
    </row>
    <row r="1792" spans="5:7" x14ac:dyDescent="0.25">
      <c r="E1792" s="3">
        <f t="shared" ca="1" si="81"/>
        <v>0.87661777513810235</v>
      </c>
      <c r="F1792" s="3">
        <f t="shared" ca="1" si="82"/>
        <v>53.527984467359097</v>
      </c>
      <c r="G1792" s="3">
        <f t="shared" ca="1" si="83"/>
        <v>53.527984467359104</v>
      </c>
    </row>
    <row r="1793" spans="5:7" x14ac:dyDescent="0.25">
      <c r="E1793" s="3">
        <f t="shared" ca="1" si="81"/>
        <v>0.32442381928342201</v>
      </c>
      <c r="F1793" s="3">
        <f t="shared" ca="1" si="82"/>
        <v>20.264595563960871</v>
      </c>
      <c r="G1793" s="3">
        <f t="shared" ca="1" si="83"/>
        <v>20.264595563960913</v>
      </c>
    </row>
    <row r="1794" spans="5:7" x14ac:dyDescent="0.25">
      <c r="E1794" s="3">
        <f t="shared" ca="1" si="81"/>
        <v>0.89214615040657352</v>
      </c>
      <c r="F1794" s="3">
        <f t="shared" ca="1" si="82"/>
        <v>55.966277857238488</v>
      </c>
      <c r="G1794" s="3">
        <f t="shared" ca="1" si="83"/>
        <v>55.966277857238488</v>
      </c>
    </row>
    <row r="1795" spans="5:7" x14ac:dyDescent="0.25">
      <c r="E1795" s="3">
        <f t="shared" ref="E1795:E1858" ca="1" si="84">RAND()</f>
        <v>0.39330888416609877</v>
      </c>
      <c r="F1795" s="3">
        <f t="shared" ca="1" si="82"/>
        <v>22.848590197645255</v>
      </c>
      <c r="G1795" s="3">
        <f t="shared" ca="1" si="83"/>
        <v>22.848590197645258</v>
      </c>
    </row>
    <row r="1796" spans="5:7" x14ac:dyDescent="0.25">
      <c r="E1796" s="3">
        <f t="shared" ca="1" si="84"/>
        <v>0.49735398866900493</v>
      </c>
      <c r="F1796" s="3">
        <f t="shared" ref="F1796:F1859" ca="1" si="85">$C$3-$C$4*LN(_xlfn.NORM.S.INV(1-E1796/2)^2)</f>
        <v>26.977458375264675</v>
      </c>
      <c r="G1796" s="3">
        <f t="shared" ref="G1796:G1859" ca="1" si="86">$C$3-$C$4*LN(2*_xlfn.GAMMA.INV(1-E1796,0.5,1))</f>
        <v>26.977458375264678</v>
      </c>
    </row>
    <row r="1797" spans="5:7" x14ac:dyDescent="0.25">
      <c r="E1797" s="3">
        <f t="shared" ca="1" si="84"/>
        <v>0.36540866281075057</v>
      </c>
      <c r="F1797" s="3">
        <f t="shared" ca="1" si="85"/>
        <v>21.794636435257384</v>
      </c>
      <c r="G1797" s="3">
        <f t="shared" ca="1" si="86"/>
        <v>21.794636435257374</v>
      </c>
    </row>
    <row r="1798" spans="5:7" x14ac:dyDescent="0.25">
      <c r="E1798" s="3">
        <f t="shared" ca="1" si="84"/>
        <v>0.65160407604288539</v>
      </c>
      <c r="F1798" s="3">
        <f t="shared" ca="1" si="85"/>
        <v>34.311846922931693</v>
      </c>
      <c r="G1798" s="3">
        <f t="shared" ca="1" si="86"/>
        <v>34.311846922931693</v>
      </c>
    </row>
    <row r="1799" spans="5:7" x14ac:dyDescent="0.25">
      <c r="E1799" s="3">
        <f t="shared" ca="1" si="84"/>
        <v>0.75081316658912545</v>
      </c>
      <c r="F1799" s="3">
        <f t="shared" ca="1" si="85"/>
        <v>40.647178123648906</v>
      </c>
      <c r="G1799" s="3">
        <f t="shared" ca="1" si="86"/>
        <v>40.647178123648899</v>
      </c>
    </row>
    <row r="1800" spans="5:7" x14ac:dyDescent="0.25">
      <c r="E1800" s="3">
        <f t="shared" ca="1" si="84"/>
        <v>0.37451073334501328</v>
      </c>
      <c r="F1800" s="3">
        <f t="shared" ca="1" si="85"/>
        <v>22.136972477462493</v>
      </c>
      <c r="G1800" s="3">
        <f t="shared" ca="1" si="86"/>
        <v>22.136972477462493</v>
      </c>
    </row>
    <row r="1801" spans="5:7" x14ac:dyDescent="0.25">
      <c r="E1801" s="3">
        <f t="shared" ca="1" si="84"/>
        <v>0.53164631695484643</v>
      </c>
      <c r="F1801" s="3">
        <f t="shared" ca="1" si="85"/>
        <v>28.445818826436962</v>
      </c>
      <c r="G1801" s="3">
        <f t="shared" ca="1" si="86"/>
        <v>28.445818826436962</v>
      </c>
    </row>
    <row r="1802" spans="5:7" x14ac:dyDescent="0.25">
      <c r="E1802" s="3">
        <f t="shared" ca="1" si="84"/>
        <v>0.69066283805319495</v>
      </c>
      <c r="F1802" s="3">
        <f t="shared" ca="1" si="85"/>
        <v>36.585462386024844</v>
      </c>
      <c r="G1802" s="3">
        <f t="shared" ca="1" si="86"/>
        <v>36.585462386024844</v>
      </c>
    </row>
    <row r="1803" spans="5:7" x14ac:dyDescent="0.25">
      <c r="E1803" s="3">
        <f t="shared" ca="1" si="84"/>
        <v>0.79770818300066371</v>
      </c>
      <c r="F1803" s="3">
        <f t="shared" ca="1" si="85"/>
        <v>44.504317795885669</v>
      </c>
      <c r="G1803" s="3">
        <f t="shared" ca="1" si="86"/>
        <v>44.504317795885683</v>
      </c>
    </row>
    <row r="1804" spans="5:7" x14ac:dyDescent="0.25">
      <c r="E1804" s="3">
        <f t="shared" ca="1" si="84"/>
        <v>0.6141539823280967</v>
      </c>
      <c r="F1804" s="3">
        <f t="shared" ca="1" si="85"/>
        <v>32.327764688950708</v>
      </c>
      <c r="G1804" s="3">
        <f t="shared" ca="1" si="86"/>
        <v>32.327764688950722</v>
      </c>
    </row>
    <row r="1805" spans="5:7" x14ac:dyDescent="0.25">
      <c r="E1805" s="3">
        <f t="shared" ca="1" si="84"/>
        <v>0.21219983659789343</v>
      </c>
      <c r="F1805" s="3">
        <f t="shared" ca="1" si="85"/>
        <v>16.018885752996709</v>
      </c>
      <c r="G1805" s="3">
        <f t="shared" ca="1" si="86"/>
        <v>16.018885752996709</v>
      </c>
    </row>
    <row r="1806" spans="5:7" x14ac:dyDescent="0.25">
      <c r="E1806" s="3">
        <f t="shared" ca="1" si="84"/>
        <v>0.99860821868339733</v>
      </c>
      <c r="F1806" s="3">
        <f t="shared" ca="1" si="85"/>
        <v>134.32482145618718</v>
      </c>
      <c r="G1806" s="3">
        <f t="shared" ca="1" si="86"/>
        <v>134.32482145618718</v>
      </c>
    </row>
    <row r="1807" spans="5:7" x14ac:dyDescent="0.25">
      <c r="E1807" s="3">
        <f t="shared" ca="1" si="84"/>
        <v>0.7987840042083727</v>
      </c>
      <c r="F1807" s="3">
        <f t="shared" ca="1" si="85"/>
        <v>44.602418293658744</v>
      </c>
      <c r="G1807" s="3">
        <f t="shared" ca="1" si="86"/>
        <v>44.602418293658751</v>
      </c>
    </row>
    <row r="1808" spans="5:7" x14ac:dyDescent="0.25">
      <c r="E1808" s="3">
        <f t="shared" ca="1" si="84"/>
        <v>0.98851742536536524</v>
      </c>
      <c r="F1808" s="3">
        <f t="shared" ca="1" si="85"/>
        <v>96.33977784652086</v>
      </c>
      <c r="G1808" s="3">
        <f t="shared" ca="1" si="86"/>
        <v>96.33977784652086</v>
      </c>
    </row>
    <row r="1809" spans="5:7" x14ac:dyDescent="0.25">
      <c r="E1809" s="3">
        <f t="shared" ca="1" si="84"/>
        <v>8.6980512723501713E-2</v>
      </c>
      <c r="F1809" s="3">
        <f t="shared" ca="1" si="85"/>
        <v>10.326861303751576</v>
      </c>
      <c r="G1809" s="3">
        <f t="shared" ca="1" si="86"/>
        <v>10.326861303751576</v>
      </c>
    </row>
    <row r="1810" spans="5:7" x14ac:dyDescent="0.25">
      <c r="E1810" s="3">
        <f t="shared" ca="1" si="84"/>
        <v>0.30070304534278192</v>
      </c>
      <c r="F1810" s="3">
        <f t="shared" ca="1" si="85"/>
        <v>19.382045459694595</v>
      </c>
      <c r="G1810" s="3">
        <f t="shared" ca="1" si="86"/>
        <v>19.382045459694599</v>
      </c>
    </row>
    <row r="1811" spans="5:7" x14ac:dyDescent="0.25">
      <c r="E1811" s="3">
        <f t="shared" ca="1" si="84"/>
        <v>0.5559887863738735</v>
      </c>
      <c r="F1811" s="3">
        <f t="shared" ca="1" si="85"/>
        <v>29.533733360024044</v>
      </c>
      <c r="G1811" s="3">
        <f t="shared" ca="1" si="86"/>
        <v>29.533733360024044</v>
      </c>
    </row>
    <row r="1812" spans="5:7" x14ac:dyDescent="0.25">
      <c r="E1812" s="3">
        <f t="shared" ca="1" si="84"/>
        <v>2.1558725761244402E-2</v>
      </c>
      <c r="F1812" s="3">
        <f t="shared" ca="1" si="85"/>
        <v>5.0228731562372388</v>
      </c>
      <c r="G1812" s="3">
        <f t="shared" ca="1" si="86"/>
        <v>5.0228731562372388</v>
      </c>
    </row>
    <row r="1813" spans="5:7" x14ac:dyDescent="0.25">
      <c r="E1813" s="3">
        <f t="shared" ca="1" si="84"/>
        <v>0.71200886330860857</v>
      </c>
      <c r="F1813" s="3">
        <f t="shared" ca="1" si="85"/>
        <v>37.937478053002671</v>
      </c>
      <c r="G1813" s="3">
        <f t="shared" ca="1" si="86"/>
        <v>37.937478053002671</v>
      </c>
    </row>
    <row r="1814" spans="5:7" x14ac:dyDescent="0.25">
      <c r="E1814" s="3">
        <f t="shared" ca="1" si="84"/>
        <v>0.30594317951522243</v>
      </c>
      <c r="F1814" s="3">
        <f t="shared" ca="1" si="85"/>
        <v>19.577118260214281</v>
      </c>
      <c r="G1814" s="3">
        <f t="shared" ca="1" si="86"/>
        <v>19.577118260214306</v>
      </c>
    </row>
    <row r="1815" spans="5:7" x14ac:dyDescent="0.25">
      <c r="E1815" s="3">
        <f t="shared" ca="1" si="84"/>
        <v>0.11433987455970329</v>
      </c>
      <c r="F1815" s="3">
        <f t="shared" ca="1" si="85"/>
        <v>11.777938491302928</v>
      </c>
      <c r="G1815" s="3">
        <f t="shared" ca="1" si="86"/>
        <v>11.777938491302921</v>
      </c>
    </row>
    <row r="1816" spans="5:7" x14ac:dyDescent="0.25">
      <c r="E1816" s="3">
        <f t="shared" ca="1" si="84"/>
        <v>0.5616865258155922</v>
      </c>
      <c r="F1816" s="3">
        <f t="shared" ca="1" si="85"/>
        <v>29.794594246057287</v>
      </c>
      <c r="G1816" s="3">
        <f t="shared" ca="1" si="86"/>
        <v>29.794594246057283</v>
      </c>
    </row>
    <row r="1817" spans="5:7" x14ac:dyDescent="0.25">
      <c r="E1817" s="3">
        <f t="shared" ca="1" si="84"/>
        <v>9.1417073854933473E-2</v>
      </c>
      <c r="F1817" s="3">
        <f t="shared" ca="1" si="85"/>
        <v>10.576525550755976</v>
      </c>
      <c r="G1817" s="3">
        <f t="shared" ca="1" si="86"/>
        <v>10.576525550755962</v>
      </c>
    </row>
    <row r="1818" spans="5:7" x14ac:dyDescent="0.25">
      <c r="E1818" s="3">
        <f t="shared" ca="1" si="84"/>
        <v>0.83889376100653135</v>
      </c>
      <c r="F1818" s="3">
        <f t="shared" ca="1" si="85"/>
        <v>48.674536353117801</v>
      </c>
      <c r="G1818" s="3">
        <f t="shared" ca="1" si="86"/>
        <v>48.674536353117816</v>
      </c>
    </row>
    <row r="1819" spans="5:7" x14ac:dyDescent="0.25">
      <c r="E1819" s="3">
        <f t="shared" ca="1" si="84"/>
        <v>0.69503867413928377</v>
      </c>
      <c r="F1819" s="3">
        <f t="shared" ca="1" si="85"/>
        <v>36.855667625679281</v>
      </c>
      <c r="G1819" s="3">
        <f t="shared" ca="1" si="86"/>
        <v>36.855667625679281</v>
      </c>
    </row>
    <row r="1820" spans="5:7" x14ac:dyDescent="0.25">
      <c r="E1820" s="3">
        <f t="shared" ca="1" si="84"/>
        <v>0.16791826209428129</v>
      </c>
      <c r="F1820" s="3">
        <f t="shared" ca="1" si="85"/>
        <v>14.216540426852388</v>
      </c>
      <c r="G1820" s="3">
        <f t="shared" ca="1" si="86"/>
        <v>14.216540426852392</v>
      </c>
    </row>
    <row r="1821" spans="5:7" x14ac:dyDescent="0.25">
      <c r="E1821" s="3">
        <f t="shared" ca="1" si="84"/>
        <v>0.66810993359119408</v>
      </c>
      <c r="F1821" s="3">
        <f t="shared" ca="1" si="85"/>
        <v>35.244137864059397</v>
      </c>
      <c r="G1821" s="3">
        <f t="shared" ca="1" si="86"/>
        <v>35.244137864059411</v>
      </c>
    </row>
    <row r="1822" spans="5:7" x14ac:dyDescent="0.25">
      <c r="E1822" s="3">
        <f t="shared" ca="1" si="84"/>
        <v>0.12369905459373265</v>
      </c>
      <c r="F1822" s="3">
        <f t="shared" ca="1" si="85"/>
        <v>12.234565687021217</v>
      </c>
      <c r="G1822" s="3">
        <f t="shared" ca="1" si="86"/>
        <v>12.23456568702121</v>
      </c>
    </row>
    <row r="1823" spans="5:7" x14ac:dyDescent="0.25">
      <c r="E1823" s="3">
        <f t="shared" ca="1" si="84"/>
        <v>0.95423365618289069</v>
      </c>
      <c r="F1823" s="3">
        <f t="shared" ca="1" si="85"/>
        <v>71.441590173169601</v>
      </c>
      <c r="G1823" s="3">
        <f t="shared" ca="1" si="86"/>
        <v>71.441590173169644</v>
      </c>
    </row>
    <row r="1824" spans="5:7" x14ac:dyDescent="0.25">
      <c r="E1824" s="3">
        <f t="shared" ca="1" si="84"/>
        <v>2.4703254392886231E-2</v>
      </c>
      <c r="F1824" s="3">
        <f t="shared" ca="1" si="85"/>
        <v>5.4351903060140074</v>
      </c>
      <c r="G1824" s="3">
        <f t="shared" ca="1" si="86"/>
        <v>5.4351903060140039</v>
      </c>
    </row>
    <row r="1825" spans="5:7" x14ac:dyDescent="0.25">
      <c r="E1825" s="3">
        <f t="shared" ca="1" si="84"/>
        <v>0.26067624920724275</v>
      </c>
      <c r="F1825" s="3">
        <f t="shared" ca="1" si="85"/>
        <v>17.883198323881743</v>
      </c>
      <c r="G1825" s="3">
        <f t="shared" ca="1" si="86"/>
        <v>17.883198323881746</v>
      </c>
    </row>
    <row r="1826" spans="5:7" x14ac:dyDescent="0.25">
      <c r="E1826" s="3">
        <f t="shared" ca="1" si="84"/>
        <v>0.57122947254648238</v>
      </c>
      <c r="F1826" s="3">
        <f t="shared" ca="1" si="85"/>
        <v>30.237216044460446</v>
      </c>
      <c r="G1826" s="3">
        <f t="shared" ca="1" si="86"/>
        <v>30.237216044460446</v>
      </c>
    </row>
    <row r="1827" spans="5:7" x14ac:dyDescent="0.25">
      <c r="E1827" s="3">
        <f t="shared" ca="1" si="84"/>
        <v>0.75198937272933464</v>
      </c>
      <c r="F1827" s="3">
        <f t="shared" ca="1" si="85"/>
        <v>40.735249439000157</v>
      </c>
      <c r="G1827" s="3">
        <f t="shared" ca="1" si="86"/>
        <v>40.735249439000171</v>
      </c>
    </row>
    <row r="1828" spans="5:7" x14ac:dyDescent="0.25">
      <c r="E1828" s="3">
        <f t="shared" ca="1" si="84"/>
        <v>0.63344632415608726</v>
      </c>
      <c r="F1828" s="3">
        <f t="shared" ca="1" si="85"/>
        <v>33.328760786344915</v>
      </c>
      <c r="G1828" s="3">
        <f t="shared" ca="1" si="86"/>
        <v>33.328760786344915</v>
      </c>
    </row>
    <row r="1829" spans="5:7" x14ac:dyDescent="0.25">
      <c r="E1829" s="3">
        <f t="shared" ca="1" si="84"/>
        <v>0.46163250096131769</v>
      </c>
      <c r="F1829" s="3">
        <f t="shared" ca="1" si="85"/>
        <v>25.513506875614436</v>
      </c>
      <c r="G1829" s="3">
        <f t="shared" ca="1" si="86"/>
        <v>25.513506875614439</v>
      </c>
    </row>
    <row r="1830" spans="5:7" x14ac:dyDescent="0.25">
      <c r="E1830" s="3">
        <f t="shared" ca="1" si="84"/>
        <v>0.41142199047059669</v>
      </c>
      <c r="F1830" s="3">
        <f t="shared" ca="1" si="85"/>
        <v>23.541547125913652</v>
      </c>
      <c r="G1830" s="3">
        <f t="shared" ca="1" si="86"/>
        <v>23.541547125913652</v>
      </c>
    </row>
    <row r="1831" spans="5:7" x14ac:dyDescent="0.25">
      <c r="E1831" s="3">
        <f t="shared" ca="1" si="84"/>
        <v>0.45556495201858305</v>
      </c>
      <c r="F1831" s="3">
        <f t="shared" ca="1" si="85"/>
        <v>25.270441754763148</v>
      </c>
      <c r="G1831" s="3">
        <f t="shared" ca="1" si="86"/>
        <v>25.270441754763144</v>
      </c>
    </row>
    <row r="1832" spans="5:7" x14ac:dyDescent="0.25">
      <c r="E1832" s="3">
        <f t="shared" ca="1" si="84"/>
        <v>0.4878653162935136</v>
      </c>
      <c r="F1832" s="3">
        <f t="shared" ca="1" si="85"/>
        <v>26.5826735024648</v>
      </c>
      <c r="G1832" s="3">
        <f t="shared" ca="1" si="86"/>
        <v>26.5826735024648</v>
      </c>
    </row>
    <row r="1833" spans="5:7" x14ac:dyDescent="0.25">
      <c r="E1833" s="3">
        <f t="shared" ca="1" si="84"/>
        <v>0.5686817937084121</v>
      </c>
      <c r="F1833" s="3">
        <f t="shared" ca="1" si="85"/>
        <v>30.118331217451651</v>
      </c>
      <c r="G1833" s="3">
        <f t="shared" ca="1" si="86"/>
        <v>30.118331217451654</v>
      </c>
    </row>
    <row r="1834" spans="5:7" x14ac:dyDescent="0.25">
      <c r="E1834" s="3">
        <f t="shared" ca="1" si="84"/>
        <v>0.10217837969703492</v>
      </c>
      <c r="F1834" s="3">
        <f t="shared" ca="1" si="85"/>
        <v>11.157219483872709</v>
      </c>
      <c r="G1834" s="3">
        <f t="shared" ca="1" si="86"/>
        <v>11.157219483872701</v>
      </c>
    </row>
    <row r="1835" spans="5:7" x14ac:dyDescent="0.25">
      <c r="E1835" s="3">
        <f t="shared" ca="1" si="84"/>
        <v>0.61378685344731154</v>
      </c>
      <c r="F1835" s="3">
        <f t="shared" ca="1" si="85"/>
        <v>32.309117500329656</v>
      </c>
      <c r="G1835" s="3">
        <f t="shared" ca="1" si="86"/>
        <v>32.309117500329648</v>
      </c>
    </row>
    <row r="1836" spans="5:7" x14ac:dyDescent="0.25">
      <c r="E1836" s="3">
        <f t="shared" ca="1" si="84"/>
        <v>0.67983813613040345</v>
      </c>
      <c r="F1836" s="3">
        <f t="shared" ca="1" si="85"/>
        <v>35.931315259016664</v>
      </c>
      <c r="G1836" s="3">
        <f t="shared" ca="1" si="86"/>
        <v>35.931315259016664</v>
      </c>
    </row>
    <row r="1837" spans="5:7" x14ac:dyDescent="0.25">
      <c r="E1837" s="3">
        <f t="shared" ca="1" si="84"/>
        <v>0.94304234394489672</v>
      </c>
      <c r="F1837" s="3">
        <f t="shared" ca="1" si="85"/>
        <v>67.498495966318416</v>
      </c>
      <c r="G1837" s="3">
        <f t="shared" ca="1" si="86"/>
        <v>67.498495966318416</v>
      </c>
    </row>
    <row r="1838" spans="5:7" x14ac:dyDescent="0.25">
      <c r="E1838" s="3">
        <f t="shared" ca="1" si="84"/>
        <v>0.70798139975923291</v>
      </c>
      <c r="F1838" s="3">
        <f t="shared" ca="1" si="85"/>
        <v>37.675650234392435</v>
      </c>
      <c r="G1838" s="3">
        <f t="shared" ca="1" si="86"/>
        <v>37.675650234392428</v>
      </c>
    </row>
    <row r="1839" spans="5:7" x14ac:dyDescent="0.25">
      <c r="E1839" s="3">
        <f t="shared" ca="1" si="84"/>
        <v>0.24407658509145858</v>
      </c>
      <c r="F1839" s="3">
        <f t="shared" ca="1" si="85"/>
        <v>17.253218692285373</v>
      </c>
      <c r="G1839" s="3">
        <f t="shared" ca="1" si="86"/>
        <v>17.253218692285373</v>
      </c>
    </row>
    <row r="1840" spans="5:7" x14ac:dyDescent="0.25">
      <c r="E1840" s="3">
        <f t="shared" ca="1" si="84"/>
        <v>0.98824012614123258</v>
      </c>
      <c r="F1840" s="3">
        <f t="shared" ca="1" si="85"/>
        <v>95.910221048094769</v>
      </c>
      <c r="G1840" s="3">
        <f t="shared" ca="1" si="86"/>
        <v>95.910221048094769</v>
      </c>
    </row>
    <row r="1841" spans="5:7" x14ac:dyDescent="0.25">
      <c r="E1841" s="3">
        <f t="shared" ca="1" si="84"/>
        <v>0.8250049482150561</v>
      </c>
      <c r="F1841" s="3">
        <f t="shared" ca="1" si="85"/>
        <v>47.163517401344095</v>
      </c>
      <c r="G1841" s="3">
        <f t="shared" ca="1" si="86"/>
        <v>47.163517401344095</v>
      </c>
    </row>
    <row r="1842" spans="5:7" x14ac:dyDescent="0.25">
      <c r="E1842" s="3">
        <f t="shared" ca="1" si="84"/>
        <v>0.94699825841797136</v>
      </c>
      <c r="F1842" s="3">
        <f t="shared" ca="1" si="85"/>
        <v>68.796251184954372</v>
      </c>
      <c r="G1842" s="3">
        <f t="shared" ca="1" si="86"/>
        <v>68.796251184954428</v>
      </c>
    </row>
    <row r="1843" spans="5:7" x14ac:dyDescent="0.25">
      <c r="E1843" s="3">
        <f t="shared" ca="1" si="84"/>
        <v>0.97068651248099924</v>
      </c>
      <c r="F1843" s="3">
        <f t="shared" ca="1" si="85"/>
        <v>79.466440721893122</v>
      </c>
      <c r="G1843" s="3">
        <f t="shared" ca="1" si="86"/>
        <v>79.466440721893193</v>
      </c>
    </row>
    <row r="1844" spans="5:7" x14ac:dyDescent="0.25">
      <c r="E1844" s="3">
        <f t="shared" ca="1" si="84"/>
        <v>0.68404803721741692</v>
      </c>
      <c r="F1844" s="3">
        <f t="shared" ca="1" si="85"/>
        <v>36.183369390226673</v>
      </c>
      <c r="G1844" s="3">
        <f t="shared" ca="1" si="86"/>
        <v>36.183369390226673</v>
      </c>
    </row>
    <row r="1845" spans="5:7" x14ac:dyDescent="0.25">
      <c r="E1845" s="3">
        <f t="shared" ca="1" si="84"/>
        <v>0.98622692702349501</v>
      </c>
      <c r="F1845" s="3">
        <f t="shared" ca="1" si="85"/>
        <v>93.065578530513662</v>
      </c>
      <c r="G1845" s="3">
        <f t="shared" ca="1" si="86"/>
        <v>93.06557853051352</v>
      </c>
    </row>
    <row r="1846" spans="5:7" x14ac:dyDescent="0.25">
      <c r="E1846" s="3">
        <f t="shared" ca="1" si="84"/>
        <v>7.220922364465332E-2</v>
      </c>
      <c r="F1846" s="3">
        <f t="shared" ca="1" si="85"/>
        <v>9.4418860944394574</v>
      </c>
      <c r="G1846" s="3">
        <f t="shared" ca="1" si="86"/>
        <v>9.4418860944394467</v>
      </c>
    </row>
    <row r="1847" spans="5:7" x14ac:dyDescent="0.25">
      <c r="E1847" s="3">
        <f t="shared" ca="1" si="84"/>
        <v>0.88127354381073009</v>
      </c>
      <c r="F1847" s="3">
        <f t="shared" ca="1" si="85"/>
        <v>54.225730531574449</v>
      </c>
      <c r="G1847" s="3">
        <f t="shared" ca="1" si="86"/>
        <v>54.22573053157447</v>
      </c>
    </row>
    <row r="1848" spans="5:7" x14ac:dyDescent="0.25">
      <c r="E1848" s="3">
        <f t="shared" ca="1" si="84"/>
        <v>0.52830176049063104</v>
      </c>
      <c r="F1848" s="3">
        <f t="shared" ca="1" si="85"/>
        <v>28.299488805458203</v>
      </c>
      <c r="G1848" s="3">
        <f t="shared" ca="1" si="86"/>
        <v>28.299488805458203</v>
      </c>
    </row>
    <row r="1849" spans="5:7" x14ac:dyDescent="0.25">
      <c r="E1849" s="3">
        <f t="shared" ca="1" si="84"/>
        <v>0.97718098012308141</v>
      </c>
      <c r="F1849" s="3">
        <f t="shared" ca="1" si="85"/>
        <v>83.976197281638008</v>
      </c>
      <c r="G1849" s="3">
        <f t="shared" ca="1" si="86"/>
        <v>83.976197281637923</v>
      </c>
    </row>
    <row r="1850" spans="5:7" x14ac:dyDescent="0.25">
      <c r="E1850" s="3">
        <f t="shared" ca="1" si="84"/>
        <v>0.93197827883495754</v>
      </c>
      <c r="F1850" s="3">
        <f t="shared" ca="1" si="85"/>
        <v>64.296616792134927</v>
      </c>
      <c r="G1850" s="3">
        <f t="shared" ca="1" si="86"/>
        <v>64.296616792134927</v>
      </c>
    </row>
    <row r="1851" spans="5:7" x14ac:dyDescent="0.25">
      <c r="E1851" s="3">
        <f t="shared" ca="1" si="84"/>
        <v>0.6495291610089855</v>
      </c>
      <c r="F1851" s="3">
        <f t="shared" ca="1" si="85"/>
        <v>34.197344343409029</v>
      </c>
      <c r="G1851" s="3">
        <f t="shared" ca="1" si="86"/>
        <v>34.197344343409029</v>
      </c>
    </row>
    <row r="1852" spans="5:7" x14ac:dyDescent="0.25">
      <c r="E1852" s="3">
        <f t="shared" ca="1" si="84"/>
        <v>0.20723830963706646</v>
      </c>
      <c r="F1852" s="3">
        <f t="shared" ca="1" si="85"/>
        <v>15.822914193323335</v>
      </c>
      <c r="G1852" s="3">
        <f t="shared" ca="1" si="86"/>
        <v>15.822914193323339</v>
      </c>
    </row>
    <row r="1853" spans="5:7" x14ac:dyDescent="0.25">
      <c r="E1853" s="3">
        <f t="shared" ca="1" si="84"/>
        <v>0.16784560343585986</v>
      </c>
      <c r="F1853" s="3">
        <f t="shared" ca="1" si="85"/>
        <v>14.213464305527767</v>
      </c>
      <c r="G1853" s="3">
        <f t="shared" ca="1" si="86"/>
        <v>14.213464305527785</v>
      </c>
    </row>
    <row r="1854" spans="5:7" x14ac:dyDescent="0.25">
      <c r="E1854" s="3">
        <f t="shared" ca="1" si="84"/>
        <v>0.34565009445702022</v>
      </c>
      <c r="F1854" s="3">
        <f t="shared" ca="1" si="85"/>
        <v>21.055252227058716</v>
      </c>
      <c r="G1854" s="3">
        <f t="shared" ca="1" si="86"/>
        <v>21.055252227058716</v>
      </c>
    </row>
    <row r="1855" spans="5:7" x14ac:dyDescent="0.25">
      <c r="E1855" s="3">
        <f t="shared" ca="1" si="84"/>
        <v>0.39746091478027834</v>
      </c>
      <c r="F1855" s="3">
        <f t="shared" ca="1" si="85"/>
        <v>23.006744291804409</v>
      </c>
      <c r="G1855" s="3">
        <f t="shared" ca="1" si="86"/>
        <v>23.006744291804409</v>
      </c>
    </row>
    <row r="1856" spans="5:7" x14ac:dyDescent="0.25">
      <c r="E1856" s="3">
        <f t="shared" ca="1" si="84"/>
        <v>0.51943889155850531</v>
      </c>
      <c r="F1856" s="3">
        <f t="shared" ca="1" si="85"/>
        <v>27.915133155239644</v>
      </c>
      <c r="G1856" s="3">
        <f t="shared" ca="1" si="86"/>
        <v>27.915133155239648</v>
      </c>
    </row>
    <row r="1857" spans="5:7" x14ac:dyDescent="0.25">
      <c r="E1857" s="3">
        <f t="shared" ca="1" si="84"/>
        <v>0.12203334607905558</v>
      </c>
      <c r="F1857" s="3">
        <f t="shared" ca="1" si="85"/>
        <v>12.154488897418847</v>
      </c>
      <c r="G1857" s="3">
        <f t="shared" ca="1" si="86"/>
        <v>12.154488897418837</v>
      </c>
    </row>
    <row r="1858" spans="5:7" x14ac:dyDescent="0.25">
      <c r="E1858" s="3">
        <f t="shared" ca="1" si="84"/>
        <v>0.86169424030817721</v>
      </c>
      <c r="F1858" s="3">
        <f t="shared" ca="1" si="85"/>
        <v>51.454075227445074</v>
      </c>
      <c r="G1858" s="3">
        <f t="shared" ca="1" si="86"/>
        <v>51.45407522744506</v>
      </c>
    </row>
    <row r="1859" spans="5:7" x14ac:dyDescent="0.25">
      <c r="E1859" s="3">
        <f t="shared" ref="E1859:E1922" ca="1" si="87">RAND()</f>
        <v>0.42574656798889365</v>
      </c>
      <c r="F1859" s="3">
        <f t="shared" ca="1" si="85"/>
        <v>24.095704771781335</v>
      </c>
      <c r="G1859" s="3">
        <f t="shared" ca="1" si="86"/>
        <v>24.095704771781335</v>
      </c>
    </row>
    <row r="1860" spans="5:7" x14ac:dyDescent="0.25">
      <c r="E1860" s="3">
        <f t="shared" ca="1" si="87"/>
        <v>8.0639591888859719E-2</v>
      </c>
      <c r="F1860" s="3">
        <f t="shared" ref="F1860:F1923" ca="1" si="88">$C$3-$C$4*LN(_xlfn.NORM.S.INV(1-E1860/2)^2)</f>
        <v>9.9579333091439395</v>
      </c>
      <c r="G1860" s="3">
        <f t="shared" ref="G1860:G1923" ca="1" si="89">$C$3-$C$4*LN(2*_xlfn.GAMMA.INV(1-E1860,0.5,1))</f>
        <v>9.9579333091439253</v>
      </c>
    </row>
    <row r="1861" spans="5:7" x14ac:dyDescent="0.25">
      <c r="E1861" s="3">
        <f t="shared" ca="1" si="87"/>
        <v>3.5985973701308738E-2</v>
      </c>
      <c r="F1861" s="3">
        <f t="shared" ca="1" si="88"/>
        <v>6.6701233138513203</v>
      </c>
      <c r="G1861" s="3">
        <f t="shared" ca="1" si="89"/>
        <v>6.6701233138513327</v>
      </c>
    </row>
    <row r="1862" spans="5:7" x14ac:dyDescent="0.25">
      <c r="E1862" s="3">
        <f t="shared" ca="1" si="87"/>
        <v>0.38120514450397713</v>
      </c>
      <c r="F1862" s="3">
        <f t="shared" ca="1" si="88"/>
        <v>22.389624398189515</v>
      </c>
      <c r="G1862" s="3">
        <f t="shared" ca="1" si="89"/>
        <v>22.389624398189476</v>
      </c>
    </row>
    <row r="1863" spans="5:7" x14ac:dyDescent="0.25">
      <c r="E1863" s="3">
        <f t="shared" ca="1" si="87"/>
        <v>0.40433562826345226</v>
      </c>
      <c r="F1863" s="3">
        <f t="shared" ca="1" si="88"/>
        <v>23.269486724817899</v>
      </c>
      <c r="G1863" s="3">
        <f t="shared" ca="1" si="89"/>
        <v>23.269486724817902</v>
      </c>
    </row>
    <row r="1864" spans="5:7" x14ac:dyDescent="0.25">
      <c r="E1864" s="3">
        <f t="shared" ca="1" si="87"/>
        <v>0.6709171271149571</v>
      </c>
      <c r="F1864" s="3">
        <f t="shared" ca="1" si="88"/>
        <v>35.406664649444309</v>
      </c>
      <c r="G1864" s="3">
        <f t="shared" ca="1" si="89"/>
        <v>35.406664649444309</v>
      </c>
    </row>
    <row r="1865" spans="5:7" x14ac:dyDescent="0.25">
      <c r="E1865" s="3">
        <f t="shared" ca="1" si="87"/>
        <v>0.65255948257258167</v>
      </c>
      <c r="F1865" s="3">
        <f t="shared" ca="1" si="88"/>
        <v>34.364765787393836</v>
      </c>
      <c r="G1865" s="3">
        <f t="shared" ca="1" si="89"/>
        <v>34.364765787393843</v>
      </c>
    </row>
    <row r="1866" spans="5:7" x14ac:dyDescent="0.25">
      <c r="E1866" s="3">
        <f t="shared" ca="1" si="87"/>
        <v>0.20546752511764865</v>
      </c>
      <c r="F1866" s="3">
        <f t="shared" ca="1" si="88"/>
        <v>15.752668907265026</v>
      </c>
      <c r="G1866" s="3">
        <f t="shared" ca="1" si="89"/>
        <v>15.752668907265036</v>
      </c>
    </row>
    <row r="1867" spans="5:7" x14ac:dyDescent="0.25">
      <c r="E1867" s="3">
        <f t="shared" ca="1" si="87"/>
        <v>0.25530906540604736</v>
      </c>
      <c r="F1867" s="3">
        <f t="shared" ca="1" si="88"/>
        <v>17.680240991391621</v>
      </c>
      <c r="G1867" s="3">
        <f t="shared" ca="1" si="89"/>
        <v>17.680240991391631</v>
      </c>
    </row>
    <row r="1868" spans="5:7" x14ac:dyDescent="0.25">
      <c r="E1868" s="3">
        <f t="shared" ca="1" si="87"/>
        <v>0.30329941744898303</v>
      </c>
      <c r="F1868" s="3">
        <f t="shared" ca="1" si="88"/>
        <v>19.478715515941161</v>
      </c>
      <c r="G1868" s="3">
        <f t="shared" ca="1" si="89"/>
        <v>19.478715515941115</v>
      </c>
    </row>
    <row r="1869" spans="5:7" x14ac:dyDescent="0.25">
      <c r="E1869" s="3">
        <f t="shared" ca="1" si="87"/>
        <v>0.83150961696278514</v>
      </c>
      <c r="F1869" s="3">
        <f t="shared" ca="1" si="88"/>
        <v>47.856135914378548</v>
      </c>
      <c r="G1869" s="3">
        <f t="shared" ca="1" si="89"/>
        <v>47.856135914378548</v>
      </c>
    </row>
    <row r="1870" spans="5:7" x14ac:dyDescent="0.25">
      <c r="E1870" s="3">
        <f t="shared" ca="1" si="87"/>
        <v>0.60934085295826745</v>
      </c>
      <c r="F1870" s="3">
        <f t="shared" ca="1" si="88"/>
        <v>32.084429098039877</v>
      </c>
      <c r="G1870" s="3">
        <f t="shared" ca="1" si="89"/>
        <v>32.084429098039877</v>
      </c>
    </row>
    <row r="1871" spans="5:7" x14ac:dyDescent="0.25">
      <c r="E1871" s="3">
        <f t="shared" ca="1" si="87"/>
        <v>0.11801324008239378</v>
      </c>
      <c r="F1871" s="3">
        <f t="shared" ca="1" si="88"/>
        <v>11.959146046024546</v>
      </c>
      <c r="G1871" s="3">
        <f t="shared" ca="1" si="89"/>
        <v>11.959146046024534</v>
      </c>
    </row>
    <row r="1872" spans="5:7" x14ac:dyDescent="0.25">
      <c r="E1872" s="3">
        <f t="shared" ca="1" si="87"/>
        <v>0.10311354146694307</v>
      </c>
      <c r="F1872" s="3">
        <f t="shared" ca="1" si="88"/>
        <v>11.206189035194507</v>
      </c>
      <c r="G1872" s="3">
        <f t="shared" ca="1" si="89"/>
        <v>11.206189035194502</v>
      </c>
    </row>
    <row r="1873" spans="5:7" x14ac:dyDescent="0.25">
      <c r="E1873" s="3">
        <f t="shared" ca="1" si="87"/>
        <v>0.79168437541479819</v>
      </c>
      <c r="F1873" s="3">
        <f t="shared" ca="1" si="88"/>
        <v>43.964058992501705</v>
      </c>
      <c r="G1873" s="3">
        <f t="shared" ca="1" si="89"/>
        <v>43.964058992501705</v>
      </c>
    </row>
    <row r="1874" spans="5:7" x14ac:dyDescent="0.25">
      <c r="E1874" s="3">
        <f t="shared" ca="1" si="87"/>
        <v>0.26395935310044494</v>
      </c>
      <c r="F1874" s="3">
        <f t="shared" ca="1" si="88"/>
        <v>18.007044572932909</v>
      </c>
      <c r="G1874" s="3">
        <f t="shared" ca="1" si="89"/>
        <v>18.007044572932909</v>
      </c>
    </row>
    <row r="1875" spans="5:7" x14ac:dyDescent="0.25">
      <c r="E1875" s="3">
        <f t="shared" ca="1" si="87"/>
        <v>5.2180049879605339E-2</v>
      </c>
      <c r="F1875" s="3">
        <f t="shared" ca="1" si="88"/>
        <v>8.056356901484655</v>
      </c>
      <c r="G1875" s="3">
        <f t="shared" ca="1" si="89"/>
        <v>8.0563569014846586</v>
      </c>
    </row>
    <row r="1876" spans="5:7" x14ac:dyDescent="0.25">
      <c r="E1876" s="3">
        <f t="shared" ca="1" si="87"/>
        <v>0.67907390872437778</v>
      </c>
      <c r="F1876" s="3">
        <f t="shared" ca="1" si="88"/>
        <v>35.885872512824292</v>
      </c>
      <c r="G1876" s="3">
        <f t="shared" ca="1" si="89"/>
        <v>35.885872512824292</v>
      </c>
    </row>
    <row r="1877" spans="5:7" x14ac:dyDescent="0.25">
      <c r="E1877" s="3">
        <f t="shared" ca="1" si="87"/>
        <v>0.45037644103133245</v>
      </c>
      <c r="F1877" s="3">
        <f t="shared" ca="1" si="88"/>
        <v>25.063740319916445</v>
      </c>
      <c r="G1877" s="3">
        <f t="shared" ca="1" si="89"/>
        <v>25.063740319916448</v>
      </c>
    </row>
    <row r="1878" spans="5:7" x14ac:dyDescent="0.25">
      <c r="E1878" s="3">
        <f t="shared" ca="1" si="87"/>
        <v>0.64874404263751373</v>
      </c>
      <c r="F1878" s="3">
        <f t="shared" ca="1" si="88"/>
        <v>34.154168576753769</v>
      </c>
      <c r="G1878" s="3">
        <f t="shared" ca="1" si="89"/>
        <v>34.154168576753769</v>
      </c>
    </row>
    <row r="1879" spans="5:7" x14ac:dyDescent="0.25">
      <c r="E1879" s="3">
        <f t="shared" ca="1" si="87"/>
        <v>0.31557635694406072</v>
      </c>
      <c r="F1879" s="3">
        <f t="shared" ca="1" si="88"/>
        <v>19.935498704546944</v>
      </c>
      <c r="G1879" s="3">
        <f t="shared" ca="1" si="89"/>
        <v>19.93549870454703</v>
      </c>
    </row>
    <row r="1880" spans="5:7" x14ac:dyDescent="0.25">
      <c r="E1880" s="3">
        <f t="shared" ca="1" si="87"/>
        <v>0.36951124531999968</v>
      </c>
      <c r="F1880" s="3">
        <f t="shared" ca="1" si="88"/>
        <v>21.948780106435319</v>
      </c>
      <c r="G1880" s="3">
        <f t="shared" ca="1" si="89"/>
        <v>21.948780106435347</v>
      </c>
    </row>
    <row r="1881" spans="5:7" x14ac:dyDescent="0.25">
      <c r="E1881" s="3">
        <f t="shared" ca="1" si="87"/>
        <v>5.8664620432256842E-2</v>
      </c>
      <c r="F1881" s="3">
        <f t="shared" ca="1" si="88"/>
        <v>8.5349671806861824</v>
      </c>
      <c r="G1881" s="3">
        <f t="shared" ca="1" si="89"/>
        <v>8.53496718068617</v>
      </c>
    </row>
    <row r="1882" spans="5:7" x14ac:dyDescent="0.25">
      <c r="E1882" s="3">
        <f t="shared" ca="1" si="87"/>
        <v>0.63144810343937507</v>
      </c>
      <c r="F1882" s="3">
        <f t="shared" ca="1" si="88"/>
        <v>33.223087828334776</v>
      </c>
      <c r="G1882" s="3">
        <f t="shared" ca="1" si="89"/>
        <v>33.223087828334776</v>
      </c>
    </row>
    <row r="1883" spans="5:7" x14ac:dyDescent="0.25">
      <c r="E1883" s="3">
        <f t="shared" ca="1" si="87"/>
        <v>0.90607481193776418</v>
      </c>
      <c r="F1883" s="3">
        <f t="shared" ca="1" si="88"/>
        <v>58.468649125926575</v>
      </c>
      <c r="G1883" s="3">
        <f t="shared" ca="1" si="89"/>
        <v>58.468649125926575</v>
      </c>
    </row>
    <row r="1884" spans="5:7" x14ac:dyDescent="0.25">
      <c r="E1884" s="3">
        <f t="shared" ca="1" si="87"/>
        <v>8.0788898930011399E-2</v>
      </c>
      <c r="F1884" s="3">
        <f t="shared" ca="1" si="88"/>
        <v>9.9667972979719686</v>
      </c>
      <c r="G1884" s="3">
        <f t="shared" ca="1" si="89"/>
        <v>9.9667972979719544</v>
      </c>
    </row>
    <row r="1885" spans="5:7" x14ac:dyDescent="0.25">
      <c r="E1885" s="3">
        <f t="shared" ca="1" si="87"/>
        <v>0.31799850802786167</v>
      </c>
      <c r="F1885" s="3">
        <f t="shared" ca="1" si="88"/>
        <v>20.025589895907718</v>
      </c>
      <c r="G1885" s="3">
        <f t="shared" ca="1" si="89"/>
        <v>20.025589895907739</v>
      </c>
    </row>
    <row r="1886" spans="5:7" x14ac:dyDescent="0.25">
      <c r="E1886" s="3">
        <f t="shared" ca="1" si="87"/>
        <v>0.3874559382930205</v>
      </c>
      <c r="F1886" s="3">
        <f t="shared" ca="1" si="88"/>
        <v>22.626281154570247</v>
      </c>
      <c r="G1886" s="3">
        <f t="shared" ca="1" si="89"/>
        <v>22.626281154570247</v>
      </c>
    </row>
    <row r="1887" spans="5:7" x14ac:dyDescent="0.25">
      <c r="E1887" s="3">
        <f t="shared" ca="1" si="87"/>
        <v>0.3413610395127078</v>
      </c>
      <c r="F1887" s="3">
        <f t="shared" ca="1" si="88"/>
        <v>20.895269193203049</v>
      </c>
      <c r="G1887" s="3">
        <f t="shared" ca="1" si="89"/>
        <v>20.895269193203049</v>
      </c>
    </row>
    <row r="1888" spans="5:7" x14ac:dyDescent="0.25">
      <c r="E1888" s="3">
        <f t="shared" ca="1" si="87"/>
        <v>1.9923046906045738E-2</v>
      </c>
      <c r="F1888" s="3">
        <f t="shared" ca="1" si="88"/>
        <v>4.7914216176427082</v>
      </c>
      <c r="G1888" s="3">
        <f t="shared" ca="1" si="89"/>
        <v>4.7914216176427171</v>
      </c>
    </row>
    <row r="1889" spans="5:7" x14ac:dyDescent="0.25">
      <c r="E1889" s="3">
        <f t="shared" ca="1" si="87"/>
        <v>0.87237073375338692</v>
      </c>
      <c r="F1889" s="3">
        <f t="shared" ca="1" si="88"/>
        <v>52.913725868392852</v>
      </c>
      <c r="G1889" s="3">
        <f t="shared" ca="1" si="89"/>
        <v>52.913725868392838</v>
      </c>
    </row>
    <row r="1890" spans="5:7" x14ac:dyDescent="0.25">
      <c r="E1890" s="3">
        <f t="shared" ca="1" si="87"/>
        <v>0.38613833282039078</v>
      </c>
      <c r="F1890" s="3">
        <f t="shared" ca="1" si="88"/>
        <v>22.576332777800069</v>
      </c>
      <c r="G1890" s="3">
        <f t="shared" ca="1" si="89"/>
        <v>22.576332777800047</v>
      </c>
    </row>
    <row r="1891" spans="5:7" x14ac:dyDescent="0.25">
      <c r="E1891" s="3">
        <f t="shared" ca="1" si="87"/>
        <v>0.14030801556850792</v>
      </c>
      <c r="F1891" s="3">
        <f t="shared" ca="1" si="88"/>
        <v>13.008489163294016</v>
      </c>
      <c r="G1891" s="3">
        <f t="shared" ca="1" si="89"/>
        <v>13.008489163294016</v>
      </c>
    </row>
    <row r="1892" spans="5:7" x14ac:dyDescent="0.25">
      <c r="E1892" s="3">
        <f t="shared" ca="1" si="87"/>
        <v>0.87036049790194803</v>
      </c>
      <c r="F1892" s="3">
        <f t="shared" ca="1" si="88"/>
        <v>52.629953453059237</v>
      </c>
      <c r="G1892" s="3">
        <f t="shared" ca="1" si="89"/>
        <v>52.629953453059258</v>
      </c>
    </row>
    <row r="1893" spans="5:7" x14ac:dyDescent="0.25">
      <c r="E1893" s="3">
        <f t="shared" ca="1" si="87"/>
        <v>0.76000811997533257</v>
      </c>
      <c r="F1893" s="3">
        <f t="shared" ca="1" si="88"/>
        <v>41.346259313686446</v>
      </c>
      <c r="G1893" s="3">
        <f t="shared" ca="1" si="89"/>
        <v>41.346259313686446</v>
      </c>
    </row>
    <row r="1894" spans="5:7" x14ac:dyDescent="0.25">
      <c r="E1894" s="3">
        <f t="shared" ca="1" si="87"/>
        <v>0.18410041012096467</v>
      </c>
      <c r="F1894" s="3">
        <f t="shared" ca="1" si="88"/>
        <v>14.890679037505755</v>
      </c>
      <c r="G1894" s="3">
        <f t="shared" ca="1" si="89"/>
        <v>14.890679037505755</v>
      </c>
    </row>
    <row r="1895" spans="5:7" x14ac:dyDescent="0.25">
      <c r="E1895" s="3">
        <f t="shared" ca="1" si="87"/>
        <v>0.85478105915989766</v>
      </c>
      <c r="F1895" s="3">
        <f t="shared" ca="1" si="88"/>
        <v>50.56671838162557</v>
      </c>
      <c r="G1895" s="3">
        <f t="shared" ca="1" si="89"/>
        <v>50.566718381625577</v>
      </c>
    </row>
    <row r="1896" spans="5:7" x14ac:dyDescent="0.25">
      <c r="E1896" s="3">
        <f t="shared" ca="1" si="87"/>
        <v>0.32283826520673331</v>
      </c>
      <c r="F1896" s="3">
        <f t="shared" ca="1" si="88"/>
        <v>20.205611516497402</v>
      </c>
      <c r="G1896" s="3">
        <f t="shared" ca="1" si="89"/>
        <v>20.205611516497441</v>
      </c>
    </row>
    <row r="1897" spans="5:7" x14ac:dyDescent="0.25">
      <c r="E1897" s="3">
        <f t="shared" ca="1" si="87"/>
        <v>0.98382845465637614</v>
      </c>
      <c r="F1897" s="3">
        <f t="shared" ca="1" si="88"/>
        <v>90.175559883871742</v>
      </c>
      <c r="G1897" s="3">
        <f t="shared" ca="1" si="89"/>
        <v>90.175559883871856</v>
      </c>
    </row>
    <row r="1898" spans="5:7" x14ac:dyDescent="0.25">
      <c r="E1898" s="3">
        <f t="shared" ca="1" si="87"/>
        <v>0.41181241323252649</v>
      </c>
      <c r="F1898" s="3">
        <f t="shared" ca="1" si="88"/>
        <v>23.55657445445663</v>
      </c>
      <c r="G1898" s="3">
        <f t="shared" ca="1" si="89"/>
        <v>23.55657445445663</v>
      </c>
    </row>
    <row r="1899" spans="5:7" x14ac:dyDescent="0.25">
      <c r="E1899" s="3">
        <f t="shared" ca="1" si="87"/>
        <v>0.8064189044055925</v>
      </c>
      <c r="F1899" s="3">
        <f t="shared" ca="1" si="88"/>
        <v>45.313386792823707</v>
      </c>
      <c r="G1899" s="3">
        <f t="shared" ca="1" si="89"/>
        <v>45.313386792823707</v>
      </c>
    </row>
    <row r="1900" spans="5:7" x14ac:dyDescent="0.25">
      <c r="E1900" s="3">
        <f t="shared" ca="1" si="87"/>
        <v>0.41588619424143491</v>
      </c>
      <c r="F1900" s="3">
        <f t="shared" ca="1" si="88"/>
        <v>23.713621272358832</v>
      </c>
      <c r="G1900" s="3">
        <f t="shared" ca="1" si="89"/>
        <v>23.713621272358832</v>
      </c>
    </row>
    <row r="1901" spans="5:7" x14ac:dyDescent="0.25">
      <c r="E1901" s="3">
        <f t="shared" ca="1" si="87"/>
        <v>0.16485027971878252</v>
      </c>
      <c r="F1901" s="3">
        <f t="shared" ca="1" si="88"/>
        <v>14.086233889441619</v>
      </c>
      <c r="G1901" s="3">
        <f t="shared" ca="1" si="89"/>
        <v>14.086233889441623</v>
      </c>
    </row>
    <row r="1902" spans="5:7" x14ac:dyDescent="0.25">
      <c r="E1902" s="3">
        <f t="shared" ca="1" si="87"/>
        <v>0.58130346876328143</v>
      </c>
      <c r="F1902" s="3">
        <f t="shared" ca="1" si="88"/>
        <v>30.712637340999841</v>
      </c>
      <c r="G1902" s="3">
        <f t="shared" ca="1" si="89"/>
        <v>30.712637340999841</v>
      </c>
    </row>
    <row r="1903" spans="5:7" x14ac:dyDescent="0.25">
      <c r="E1903" s="3">
        <f t="shared" ca="1" si="87"/>
        <v>0.69188098620791993</v>
      </c>
      <c r="F1903" s="3">
        <f t="shared" ca="1" si="88"/>
        <v>36.660339237050422</v>
      </c>
      <c r="G1903" s="3">
        <f t="shared" ca="1" si="89"/>
        <v>36.660339237050415</v>
      </c>
    </row>
    <row r="1904" spans="5:7" x14ac:dyDescent="0.25">
      <c r="E1904" s="3">
        <f t="shared" ca="1" si="87"/>
        <v>0.35322150805270036</v>
      </c>
      <c r="F1904" s="3">
        <f t="shared" ca="1" si="88"/>
        <v>21.338066651561459</v>
      </c>
      <c r="G1904" s="3">
        <f t="shared" ca="1" si="89"/>
        <v>21.338066651561459</v>
      </c>
    </row>
    <row r="1905" spans="5:7" x14ac:dyDescent="0.25">
      <c r="E1905" s="3">
        <f t="shared" ca="1" si="87"/>
        <v>4.84295141198261E-2</v>
      </c>
      <c r="F1905" s="3">
        <f t="shared" ca="1" si="88"/>
        <v>7.7627148067325535</v>
      </c>
      <c r="G1905" s="3">
        <f t="shared" ca="1" si="89"/>
        <v>7.7627148067325535</v>
      </c>
    </row>
    <row r="1906" spans="5:7" x14ac:dyDescent="0.25">
      <c r="E1906" s="3">
        <f t="shared" ca="1" si="87"/>
        <v>0.85767098114862494</v>
      </c>
      <c r="F1906" s="3">
        <f t="shared" ca="1" si="88"/>
        <v>50.932523765219685</v>
      </c>
      <c r="G1906" s="3">
        <f t="shared" ca="1" si="89"/>
        <v>50.932523765219685</v>
      </c>
    </row>
    <row r="1907" spans="5:7" x14ac:dyDescent="0.25">
      <c r="E1907" s="3">
        <f t="shared" ca="1" si="87"/>
        <v>0.45139422281926289</v>
      </c>
      <c r="F1907" s="3">
        <f t="shared" ca="1" si="88"/>
        <v>25.1042055989648</v>
      </c>
      <c r="G1907" s="3">
        <f t="shared" ca="1" si="89"/>
        <v>25.1042055989648</v>
      </c>
    </row>
    <row r="1908" spans="5:7" x14ac:dyDescent="0.25">
      <c r="E1908" s="3">
        <f t="shared" ca="1" si="87"/>
        <v>0.48633167712259662</v>
      </c>
      <c r="F1908" s="3">
        <f t="shared" ca="1" si="88"/>
        <v>26.519289306839838</v>
      </c>
      <c r="G1908" s="3">
        <f t="shared" ca="1" si="89"/>
        <v>26.519289306839852</v>
      </c>
    </row>
    <row r="1909" spans="5:7" x14ac:dyDescent="0.25">
      <c r="E1909" s="3">
        <f t="shared" ca="1" si="87"/>
        <v>0.2679540116209761</v>
      </c>
      <c r="F1909" s="3">
        <f t="shared" ca="1" si="88"/>
        <v>18.157449399714555</v>
      </c>
      <c r="G1909" s="3">
        <f t="shared" ca="1" si="89"/>
        <v>18.157449399714547</v>
      </c>
    </row>
    <row r="1910" spans="5:7" x14ac:dyDescent="0.25">
      <c r="E1910" s="3">
        <f t="shared" ca="1" si="87"/>
        <v>0.25899325713948373</v>
      </c>
      <c r="F1910" s="3">
        <f t="shared" ca="1" si="88"/>
        <v>17.819625205625723</v>
      </c>
      <c r="G1910" s="3">
        <f t="shared" ca="1" si="89"/>
        <v>17.819625205625726</v>
      </c>
    </row>
    <row r="1911" spans="5:7" x14ac:dyDescent="0.25">
      <c r="E1911" s="3">
        <f t="shared" ca="1" si="87"/>
        <v>7.760357546563923E-2</v>
      </c>
      <c r="F1911" s="3">
        <f t="shared" ca="1" si="88"/>
        <v>9.7757029120917309</v>
      </c>
      <c r="G1911" s="3">
        <f t="shared" ca="1" si="89"/>
        <v>9.7757029120917309</v>
      </c>
    </row>
    <row r="1912" spans="5:7" x14ac:dyDescent="0.25">
      <c r="E1912" s="3">
        <f t="shared" ca="1" si="87"/>
        <v>0.12947148810552622</v>
      </c>
      <c r="F1912" s="3">
        <f t="shared" ca="1" si="88"/>
        <v>12.508397120860298</v>
      </c>
      <c r="G1912" s="3">
        <f t="shared" ca="1" si="89"/>
        <v>12.508397120860293</v>
      </c>
    </row>
    <row r="1913" spans="5:7" x14ac:dyDescent="0.25">
      <c r="E1913" s="3">
        <f t="shared" ca="1" si="87"/>
        <v>0.73403152036426766</v>
      </c>
      <c r="F1913" s="3">
        <f t="shared" ca="1" si="88"/>
        <v>39.430879604547542</v>
      </c>
      <c r="G1913" s="3">
        <f t="shared" ca="1" si="89"/>
        <v>39.430879604547556</v>
      </c>
    </row>
    <row r="1914" spans="5:7" x14ac:dyDescent="0.25">
      <c r="E1914" s="3">
        <f t="shared" ca="1" si="87"/>
        <v>0.22840303912618221</v>
      </c>
      <c r="F1914" s="3">
        <f t="shared" ca="1" si="88"/>
        <v>16.651095767005724</v>
      </c>
      <c r="G1914" s="3">
        <f t="shared" ca="1" si="89"/>
        <v>16.651095767005724</v>
      </c>
    </row>
    <row r="1915" spans="5:7" x14ac:dyDescent="0.25">
      <c r="E1915" s="3">
        <f t="shared" ca="1" si="87"/>
        <v>0.21128952327835315</v>
      </c>
      <c r="F1915" s="3">
        <f t="shared" ca="1" si="88"/>
        <v>15.983020927121053</v>
      </c>
      <c r="G1915" s="3">
        <f t="shared" ca="1" si="89"/>
        <v>15.983020927121053</v>
      </c>
    </row>
    <row r="1916" spans="5:7" x14ac:dyDescent="0.25">
      <c r="E1916" s="3">
        <f t="shared" ca="1" si="87"/>
        <v>0.64224537604735055</v>
      </c>
      <c r="F1916" s="3">
        <f t="shared" ca="1" si="88"/>
        <v>33.799896764896062</v>
      </c>
      <c r="G1916" s="3">
        <f t="shared" ca="1" si="89"/>
        <v>33.799896764896062</v>
      </c>
    </row>
    <row r="1917" spans="5:7" x14ac:dyDescent="0.25">
      <c r="E1917" s="3">
        <f t="shared" ca="1" si="87"/>
        <v>0.57873811015826726</v>
      </c>
      <c r="F1917" s="3">
        <f t="shared" ca="1" si="88"/>
        <v>30.590747022003384</v>
      </c>
      <c r="G1917" s="3">
        <f t="shared" ca="1" si="89"/>
        <v>30.590747022003384</v>
      </c>
    </row>
    <row r="1918" spans="5:7" x14ac:dyDescent="0.25">
      <c r="E1918" s="3">
        <f t="shared" ca="1" si="87"/>
        <v>0.89118718325614654</v>
      </c>
      <c r="F1918" s="3">
        <f t="shared" ca="1" si="88"/>
        <v>55.805951883805648</v>
      </c>
      <c r="G1918" s="3">
        <f t="shared" ca="1" si="89"/>
        <v>55.805951883805633</v>
      </c>
    </row>
    <row r="1919" spans="5:7" x14ac:dyDescent="0.25">
      <c r="E1919" s="3">
        <f t="shared" ca="1" si="87"/>
        <v>0.95009448292293441</v>
      </c>
      <c r="F1919" s="3">
        <f t="shared" ca="1" si="88"/>
        <v>69.881233853564595</v>
      </c>
      <c r="G1919" s="3">
        <f t="shared" ca="1" si="89"/>
        <v>69.881233853564552</v>
      </c>
    </row>
    <row r="1920" spans="5:7" x14ac:dyDescent="0.25">
      <c r="E1920" s="3">
        <f t="shared" ca="1" si="87"/>
        <v>0.14487146206826784</v>
      </c>
      <c r="F1920" s="3">
        <f t="shared" ca="1" si="88"/>
        <v>13.214203392323263</v>
      </c>
      <c r="G1920" s="3">
        <f t="shared" ca="1" si="89"/>
        <v>13.214203392323263</v>
      </c>
    </row>
    <row r="1921" spans="5:7" x14ac:dyDescent="0.25">
      <c r="E1921" s="3">
        <f t="shared" ca="1" si="87"/>
        <v>0.70728302962483003</v>
      </c>
      <c r="F1921" s="3">
        <f t="shared" ca="1" si="88"/>
        <v>37.630580441821891</v>
      </c>
      <c r="G1921" s="3">
        <f t="shared" ca="1" si="89"/>
        <v>37.630580441821891</v>
      </c>
    </row>
    <row r="1922" spans="5:7" x14ac:dyDescent="0.25">
      <c r="E1922" s="3">
        <f t="shared" ca="1" si="87"/>
        <v>0.61261248525740097</v>
      </c>
      <c r="F1922" s="3">
        <f t="shared" ca="1" si="88"/>
        <v>32.249565513024557</v>
      </c>
      <c r="G1922" s="3">
        <f t="shared" ca="1" si="89"/>
        <v>32.249565513024571</v>
      </c>
    </row>
    <row r="1923" spans="5:7" x14ac:dyDescent="0.25">
      <c r="E1923" s="3">
        <f t="shared" ref="E1923:E1986" ca="1" si="90">RAND()</f>
        <v>0.32047479751310592</v>
      </c>
      <c r="F1923" s="3">
        <f t="shared" ca="1" si="88"/>
        <v>20.117696103302723</v>
      </c>
      <c r="G1923" s="3">
        <f t="shared" ca="1" si="89"/>
        <v>20.117696103302723</v>
      </c>
    </row>
    <row r="1924" spans="5:7" x14ac:dyDescent="0.25">
      <c r="E1924" s="3">
        <f t="shared" ca="1" si="90"/>
        <v>0.42349771014758741</v>
      </c>
      <c r="F1924" s="3">
        <f t="shared" ref="F1924:F1987" ca="1" si="91">$C$3-$C$4*LN(_xlfn.NORM.S.INV(1-E1924/2)^2)</f>
        <v>24.008309499704204</v>
      </c>
      <c r="G1924" s="3">
        <f t="shared" ref="G1924:G1987" ca="1" si="92">$C$3-$C$4*LN(2*_xlfn.GAMMA.INV(1-E1924,0.5,1))</f>
        <v>24.008309499704204</v>
      </c>
    </row>
    <row r="1925" spans="5:7" x14ac:dyDescent="0.25">
      <c r="E1925" s="3">
        <f t="shared" ca="1" si="90"/>
        <v>0.20756840687264178</v>
      </c>
      <c r="F1925" s="3">
        <f t="shared" ca="1" si="91"/>
        <v>15.835990839959333</v>
      </c>
      <c r="G1925" s="3">
        <f t="shared" ca="1" si="92"/>
        <v>15.835990839959333</v>
      </c>
    </row>
    <row r="1926" spans="5:7" x14ac:dyDescent="0.25">
      <c r="E1926" s="3">
        <f t="shared" ca="1" si="90"/>
        <v>0.42130344678726517</v>
      </c>
      <c r="F1926" s="3">
        <f t="shared" ca="1" si="91"/>
        <v>23.923182650112754</v>
      </c>
      <c r="G1926" s="3">
        <f t="shared" ca="1" si="92"/>
        <v>23.923182650112757</v>
      </c>
    </row>
    <row r="1927" spans="5:7" x14ac:dyDescent="0.25">
      <c r="E1927" s="3">
        <f t="shared" ca="1" si="90"/>
        <v>0.13554194506135431</v>
      </c>
      <c r="F1927" s="3">
        <f t="shared" ca="1" si="91"/>
        <v>12.790648816299921</v>
      </c>
      <c r="G1927" s="3">
        <f t="shared" ca="1" si="92"/>
        <v>12.790648816299916</v>
      </c>
    </row>
    <row r="1928" spans="5:7" x14ac:dyDescent="0.25">
      <c r="E1928" s="3">
        <f t="shared" ca="1" si="90"/>
        <v>0.43890891977201529</v>
      </c>
      <c r="F1928" s="3">
        <f t="shared" ca="1" si="91"/>
        <v>24.610441188459806</v>
      </c>
      <c r="G1928" s="3">
        <f t="shared" ca="1" si="92"/>
        <v>24.610441188459806</v>
      </c>
    </row>
    <row r="1929" spans="5:7" x14ac:dyDescent="0.25">
      <c r="E1929" s="3">
        <f t="shared" ca="1" si="90"/>
        <v>0.90323986705737591</v>
      </c>
      <c r="F1929" s="3">
        <f t="shared" ca="1" si="91"/>
        <v>57.930825739497834</v>
      </c>
      <c r="G1929" s="3">
        <f t="shared" ca="1" si="92"/>
        <v>57.930825739497848</v>
      </c>
    </row>
    <row r="1930" spans="5:7" x14ac:dyDescent="0.25">
      <c r="E1930" s="3">
        <f t="shared" ca="1" si="90"/>
        <v>0.82895747949111898</v>
      </c>
      <c r="F1930" s="3">
        <f t="shared" ca="1" si="91"/>
        <v>47.58134806355821</v>
      </c>
      <c r="G1930" s="3">
        <f t="shared" ca="1" si="92"/>
        <v>47.58134806355821</v>
      </c>
    </row>
    <row r="1931" spans="5:7" x14ac:dyDescent="0.25">
      <c r="E1931" s="3">
        <f t="shared" ca="1" si="90"/>
        <v>0.34643721840682107</v>
      </c>
      <c r="F1931" s="3">
        <f t="shared" ca="1" si="91"/>
        <v>21.084628610258882</v>
      </c>
      <c r="G1931" s="3">
        <f t="shared" ca="1" si="92"/>
        <v>21.084628610258903</v>
      </c>
    </row>
    <row r="1932" spans="5:7" x14ac:dyDescent="0.25">
      <c r="E1932" s="3">
        <f t="shared" ca="1" si="90"/>
        <v>0.16549679678487683</v>
      </c>
      <c r="F1932" s="3">
        <f t="shared" ca="1" si="91"/>
        <v>14.113765535947815</v>
      </c>
      <c r="G1932" s="3">
        <f t="shared" ca="1" si="92"/>
        <v>14.113765535947817</v>
      </c>
    </row>
    <row r="1933" spans="5:7" x14ac:dyDescent="0.25">
      <c r="E1933" s="3">
        <f t="shared" ca="1" si="90"/>
        <v>2.024460359261171E-2</v>
      </c>
      <c r="F1933" s="3">
        <f t="shared" ca="1" si="91"/>
        <v>4.8379595453143018</v>
      </c>
      <c r="G1933" s="3">
        <f t="shared" ca="1" si="92"/>
        <v>4.8379595453142841</v>
      </c>
    </row>
    <row r="1934" spans="5:7" x14ac:dyDescent="0.25">
      <c r="E1934" s="3">
        <f t="shared" ca="1" si="90"/>
        <v>0.87053237235817182</v>
      </c>
      <c r="F1934" s="3">
        <f t="shared" ca="1" si="91"/>
        <v>52.654046322228638</v>
      </c>
      <c r="G1934" s="3">
        <f t="shared" ca="1" si="92"/>
        <v>52.654046322228659</v>
      </c>
    </row>
    <row r="1935" spans="5:7" x14ac:dyDescent="0.25">
      <c r="E1935" s="3">
        <f t="shared" ca="1" si="90"/>
        <v>8.0624060355866889E-2</v>
      </c>
      <c r="F1935" s="3">
        <f t="shared" ca="1" si="91"/>
        <v>9.9570107262305907</v>
      </c>
      <c r="G1935" s="3">
        <f t="shared" ca="1" si="92"/>
        <v>9.9570107262306067</v>
      </c>
    </row>
    <row r="1936" spans="5:7" x14ac:dyDescent="0.25">
      <c r="E1936" s="3">
        <f t="shared" ca="1" si="90"/>
        <v>0.32080270533270305</v>
      </c>
      <c r="F1936" s="3">
        <f t="shared" ca="1" si="91"/>
        <v>20.129893072372052</v>
      </c>
      <c r="G1936" s="3">
        <f t="shared" ca="1" si="92"/>
        <v>20.129893072372099</v>
      </c>
    </row>
    <row r="1937" spans="5:7" x14ac:dyDescent="0.25">
      <c r="E1937" s="3">
        <f t="shared" ca="1" si="90"/>
        <v>0.43984618300811817</v>
      </c>
      <c r="F1937" s="3">
        <f t="shared" ca="1" si="91"/>
        <v>24.647314412712294</v>
      </c>
      <c r="G1937" s="3">
        <f t="shared" ca="1" si="92"/>
        <v>24.647314412712298</v>
      </c>
    </row>
    <row r="1938" spans="5:7" x14ac:dyDescent="0.25">
      <c r="E1938" s="3">
        <f t="shared" ca="1" si="90"/>
        <v>0.68284656478015071</v>
      </c>
      <c r="F1938" s="3">
        <f t="shared" ca="1" si="91"/>
        <v>36.111135051800098</v>
      </c>
      <c r="G1938" s="3">
        <f t="shared" ca="1" si="92"/>
        <v>36.111135051800098</v>
      </c>
    </row>
    <row r="1939" spans="5:7" x14ac:dyDescent="0.25">
      <c r="E1939" s="3">
        <f t="shared" ca="1" si="90"/>
        <v>0.75958858694115805</v>
      </c>
      <c r="F1939" s="3">
        <f t="shared" ca="1" si="91"/>
        <v>41.313822550701502</v>
      </c>
      <c r="G1939" s="3">
        <f t="shared" ca="1" si="92"/>
        <v>41.313822550701502</v>
      </c>
    </row>
    <row r="1940" spans="5:7" x14ac:dyDescent="0.25">
      <c r="E1940" s="3">
        <f t="shared" ca="1" si="90"/>
        <v>0.46207633998803055</v>
      </c>
      <c r="F1940" s="3">
        <f t="shared" ca="1" si="91"/>
        <v>25.531345564667209</v>
      </c>
      <c r="G1940" s="3">
        <f t="shared" ca="1" si="92"/>
        <v>25.531345564667209</v>
      </c>
    </row>
    <row r="1941" spans="5:7" x14ac:dyDescent="0.25">
      <c r="E1941" s="3">
        <f t="shared" ca="1" si="90"/>
        <v>0.32266409802716034</v>
      </c>
      <c r="F1941" s="3">
        <f t="shared" ca="1" si="91"/>
        <v>20.19913262816036</v>
      </c>
      <c r="G1941" s="3">
        <f t="shared" ca="1" si="92"/>
        <v>20.19913262816041</v>
      </c>
    </row>
    <row r="1942" spans="5:7" x14ac:dyDescent="0.25">
      <c r="E1942" s="3">
        <f t="shared" ca="1" si="90"/>
        <v>0.86114061022726118</v>
      </c>
      <c r="F1942" s="3">
        <f t="shared" ca="1" si="91"/>
        <v>51.381431139376261</v>
      </c>
      <c r="G1942" s="3">
        <f t="shared" ca="1" si="92"/>
        <v>51.381431139376268</v>
      </c>
    </row>
    <row r="1943" spans="5:7" x14ac:dyDescent="0.25">
      <c r="E1943" s="3">
        <f t="shared" ca="1" si="90"/>
        <v>0.15507183143492209</v>
      </c>
      <c r="F1943" s="3">
        <f t="shared" ca="1" si="91"/>
        <v>13.664829398696368</v>
      </c>
      <c r="G1943" s="3">
        <f t="shared" ca="1" si="92"/>
        <v>13.664829398696364</v>
      </c>
    </row>
    <row r="1944" spans="5:7" x14ac:dyDescent="0.25">
      <c r="E1944" s="3">
        <f t="shared" ca="1" si="90"/>
        <v>7.5008661999760862E-2</v>
      </c>
      <c r="F1944" s="3">
        <f t="shared" ca="1" si="91"/>
        <v>9.6167999797296719</v>
      </c>
      <c r="G1944" s="3">
        <f t="shared" ca="1" si="92"/>
        <v>9.6167999797296897</v>
      </c>
    </row>
    <row r="1945" spans="5:7" x14ac:dyDescent="0.25">
      <c r="E1945" s="3">
        <f t="shared" ca="1" si="90"/>
        <v>0.54227515559939365</v>
      </c>
      <c r="F1945" s="3">
        <f t="shared" ca="1" si="91"/>
        <v>28.915752474238484</v>
      </c>
      <c r="G1945" s="3">
        <f t="shared" ca="1" si="92"/>
        <v>28.915752474238484</v>
      </c>
    </row>
    <row r="1946" spans="5:7" x14ac:dyDescent="0.25">
      <c r="E1946" s="3">
        <f t="shared" ca="1" si="90"/>
        <v>0.94883189566463344</v>
      </c>
      <c r="F1946" s="3">
        <f t="shared" ca="1" si="91"/>
        <v>69.430904500227655</v>
      </c>
      <c r="G1946" s="3">
        <f t="shared" ca="1" si="92"/>
        <v>69.430904500227683</v>
      </c>
    </row>
    <row r="1947" spans="5:7" x14ac:dyDescent="0.25">
      <c r="E1947" s="3">
        <f t="shared" ca="1" si="90"/>
        <v>6.0204116932766283E-2</v>
      </c>
      <c r="F1947" s="3">
        <f t="shared" ca="1" si="91"/>
        <v>8.6438517650900835</v>
      </c>
      <c r="G1947" s="3">
        <f t="shared" ca="1" si="92"/>
        <v>8.6438517650900835</v>
      </c>
    </row>
    <row r="1948" spans="5:7" x14ac:dyDescent="0.25">
      <c r="E1948" s="3">
        <f t="shared" ca="1" si="90"/>
        <v>0.5732495957087993</v>
      </c>
      <c r="F1948" s="3">
        <f t="shared" ca="1" si="91"/>
        <v>30.331863519646326</v>
      </c>
      <c r="G1948" s="3">
        <f t="shared" ca="1" si="92"/>
        <v>30.33186351964633</v>
      </c>
    </row>
    <row r="1949" spans="5:7" x14ac:dyDescent="0.25">
      <c r="E1949" s="3">
        <f t="shared" ca="1" si="90"/>
        <v>0.83134842773373174</v>
      </c>
      <c r="F1949" s="3">
        <f t="shared" ca="1" si="91"/>
        <v>47.838661790394212</v>
      </c>
      <c r="G1949" s="3">
        <f t="shared" ca="1" si="92"/>
        <v>47.838661790394212</v>
      </c>
    </row>
    <row r="1950" spans="5:7" x14ac:dyDescent="0.25">
      <c r="E1950" s="3">
        <f t="shared" ca="1" si="90"/>
        <v>0.65864683255612366</v>
      </c>
      <c r="F1950" s="3">
        <f t="shared" ca="1" si="91"/>
        <v>34.704889698152904</v>
      </c>
      <c r="G1950" s="3">
        <f t="shared" ca="1" si="92"/>
        <v>34.704889698152904</v>
      </c>
    </row>
    <row r="1951" spans="5:7" x14ac:dyDescent="0.25">
      <c r="E1951" s="3">
        <f t="shared" ca="1" si="90"/>
        <v>0.76171696392130173</v>
      </c>
      <c r="F1951" s="3">
        <f t="shared" ca="1" si="91"/>
        <v>41.478931425758219</v>
      </c>
      <c r="G1951" s="3">
        <f t="shared" ca="1" si="92"/>
        <v>41.478931425758219</v>
      </c>
    </row>
    <row r="1952" spans="5:7" x14ac:dyDescent="0.25">
      <c r="E1952" s="3">
        <f t="shared" ca="1" si="90"/>
        <v>0.755817558370388</v>
      </c>
      <c r="F1952" s="3">
        <f t="shared" ca="1" si="91"/>
        <v>41.024612094312729</v>
      </c>
      <c r="G1952" s="3">
        <f t="shared" ca="1" si="92"/>
        <v>41.024612094312722</v>
      </c>
    </row>
    <row r="1953" spans="5:7" x14ac:dyDescent="0.25">
      <c r="E1953" s="3">
        <f t="shared" ca="1" si="90"/>
        <v>1.2209146305064311E-2</v>
      </c>
      <c r="F1953" s="3">
        <f t="shared" ca="1" si="91"/>
        <v>3.4633241230776584</v>
      </c>
      <c r="G1953" s="3">
        <f t="shared" ca="1" si="92"/>
        <v>3.4633241230776299</v>
      </c>
    </row>
    <row r="1954" spans="5:7" x14ac:dyDescent="0.25">
      <c r="E1954" s="3">
        <f t="shared" ca="1" si="90"/>
        <v>0.91002261752495395</v>
      </c>
      <c r="F1954" s="3">
        <f t="shared" ca="1" si="91"/>
        <v>59.245019500869269</v>
      </c>
      <c r="G1954" s="3">
        <f t="shared" ca="1" si="92"/>
        <v>59.245019500869269</v>
      </c>
    </row>
    <row r="1955" spans="5:7" x14ac:dyDescent="0.25">
      <c r="E1955" s="3">
        <f t="shared" ca="1" si="90"/>
        <v>0.41605158998601133</v>
      </c>
      <c r="F1955" s="3">
        <f t="shared" ca="1" si="91"/>
        <v>23.720007070860358</v>
      </c>
      <c r="G1955" s="3">
        <f t="shared" ca="1" si="92"/>
        <v>23.720007070860362</v>
      </c>
    </row>
    <row r="1956" spans="5:7" x14ac:dyDescent="0.25">
      <c r="E1956" s="3">
        <f t="shared" ca="1" si="90"/>
        <v>0.62056942964963513</v>
      </c>
      <c r="F1956" s="3">
        <f t="shared" ca="1" si="91"/>
        <v>32.655974308084645</v>
      </c>
      <c r="G1956" s="3">
        <f t="shared" ca="1" si="92"/>
        <v>32.655974308084645</v>
      </c>
    </row>
    <row r="1957" spans="5:7" x14ac:dyDescent="0.25">
      <c r="E1957" s="3">
        <f t="shared" ca="1" si="90"/>
        <v>0.66132015116235876</v>
      </c>
      <c r="F1957" s="3">
        <f t="shared" ca="1" si="91"/>
        <v>34.855905823536403</v>
      </c>
      <c r="G1957" s="3">
        <f t="shared" ca="1" si="92"/>
        <v>34.855905823536403</v>
      </c>
    </row>
    <row r="1958" spans="5:7" x14ac:dyDescent="0.25">
      <c r="E1958" s="3">
        <f t="shared" ca="1" si="90"/>
        <v>0.17542723293618789</v>
      </c>
      <c r="F1958" s="3">
        <f t="shared" ca="1" si="91"/>
        <v>14.531977252353034</v>
      </c>
      <c r="G1958" s="3">
        <f t="shared" ca="1" si="92"/>
        <v>14.531977252353034</v>
      </c>
    </row>
    <row r="1959" spans="5:7" x14ac:dyDescent="0.25">
      <c r="E1959" s="3">
        <f t="shared" ca="1" si="90"/>
        <v>9.1056080211906032E-2</v>
      </c>
      <c r="F1959" s="3">
        <f t="shared" ca="1" si="91"/>
        <v>10.556452170810292</v>
      </c>
      <c r="G1959" s="3">
        <f t="shared" ca="1" si="92"/>
        <v>10.556452170810289</v>
      </c>
    </row>
    <row r="1960" spans="5:7" x14ac:dyDescent="0.25">
      <c r="E1960" s="3">
        <f t="shared" ca="1" si="90"/>
        <v>0.71056513511920794</v>
      </c>
      <c r="F1960" s="3">
        <f t="shared" ca="1" si="91"/>
        <v>37.843242522754423</v>
      </c>
      <c r="G1960" s="3">
        <f t="shared" ca="1" si="92"/>
        <v>37.843242522754423</v>
      </c>
    </row>
    <row r="1961" spans="5:7" x14ac:dyDescent="0.25">
      <c r="E1961" s="3">
        <f t="shared" ca="1" si="90"/>
        <v>0.16655077776210836</v>
      </c>
      <c r="F1961" s="3">
        <f t="shared" ca="1" si="91"/>
        <v>14.158565775790958</v>
      </c>
      <c r="G1961" s="3">
        <f t="shared" ca="1" si="92"/>
        <v>14.158565775790954</v>
      </c>
    </row>
    <row r="1962" spans="5:7" x14ac:dyDescent="0.25">
      <c r="E1962" s="3">
        <f t="shared" ca="1" si="90"/>
        <v>0.62622821829062947</v>
      </c>
      <c r="F1962" s="3">
        <f t="shared" ca="1" si="91"/>
        <v>32.949270303457155</v>
      </c>
      <c r="G1962" s="3">
        <f t="shared" ca="1" si="92"/>
        <v>32.949270303457155</v>
      </c>
    </row>
    <row r="1963" spans="5:7" x14ac:dyDescent="0.25">
      <c r="E1963" s="3">
        <f t="shared" ca="1" si="90"/>
        <v>0.11634497973480262</v>
      </c>
      <c r="F1963" s="3">
        <f t="shared" ca="1" si="91"/>
        <v>11.877182216594505</v>
      </c>
      <c r="G1963" s="3">
        <f t="shared" ca="1" si="92"/>
        <v>11.877182216594502</v>
      </c>
    </row>
    <row r="1964" spans="5:7" x14ac:dyDescent="0.25">
      <c r="E1964" s="3">
        <f t="shared" ca="1" si="90"/>
        <v>0.49133803811210963</v>
      </c>
      <c r="F1964" s="3">
        <f t="shared" ca="1" si="91"/>
        <v>26.726629146488747</v>
      </c>
      <c r="G1964" s="3">
        <f t="shared" ca="1" si="92"/>
        <v>26.726629146488751</v>
      </c>
    </row>
    <row r="1965" spans="5:7" x14ac:dyDescent="0.25">
      <c r="E1965" s="3">
        <f t="shared" ca="1" si="90"/>
        <v>0.34037783802952526</v>
      </c>
      <c r="F1965" s="3">
        <f t="shared" ca="1" si="91"/>
        <v>20.858615268694262</v>
      </c>
      <c r="G1965" s="3">
        <f t="shared" ca="1" si="92"/>
        <v>20.858615268694262</v>
      </c>
    </row>
    <row r="1966" spans="5:7" x14ac:dyDescent="0.25">
      <c r="E1966" s="3">
        <f t="shared" ca="1" si="90"/>
        <v>0.96218376116927762</v>
      </c>
      <c r="F1966" s="3">
        <f t="shared" ca="1" si="91"/>
        <v>74.879312634164577</v>
      </c>
      <c r="G1966" s="3">
        <f t="shared" ca="1" si="92"/>
        <v>74.879312634164577</v>
      </c>
    </row>
    <row r="1967" spans="5:7" x14ac:dyDescent="0.25">
      <c r="E1967" s="3">
        <f t="shared" ca="1" si="90"/>
        <v>0.84068276481480553</v>
      </c>
      <c r="F1967" s="3">
        <f t="shared" ca="1" si="91"/>
        <v>48.878296171592751</v>
      </c>
      <c r="G1967" s="3">
        <f t="shared" ca="1" si="92"/>
        <v>48.878296171592766</v>
      </c>
    </row>
    <row r="1968" spans="5:7" x14ac:dyDescent="0.25">
      <c r="E1968" s="3">
        <f t="shared" ca="1" si="90"/>
        <v>4.4349923230087573E-2</v>
      </c>
      <c r="F1968" s="3">
        <f t="shared" ca="1" si="91"/>
        <v>7.4266949424748265</v>
      </c>
      <c r="G1968" s="3">
        <f t="shared" ca="1" si="92"/>
        <v>7.426694942474839</v>
      </c>
    </row>
    <row r="1969" spans="5:7" x14ac:dyDescent="0.25">
      <c r="E1969" s="3">
        <f t="shared" ca="1" si="90"/>
        <v>0.93028817000880315</v>
      </c>
      <c r="F1969" s="3">
        <f t="shared" ca="1" si="91"/>
        <v>63.853742385927028</v>
      </c>
      <c r="G1969" s="3">
        <f t="shared" ca="1" si="92"/>
        <v>63.853742385927063</v>
      </c>
    </row>
    <row r="1970" spans="5:7" x14ac:dyDescent="0.25">
      <c r="E1970" s="3">
        <f t="shared" ca="1" si="90"/>
        <v>0.77750450637901247</v>
      </c>
      <c r="F1970" s="3">
        <f t="shared" ca="1" si="91"/>
        <v>42.748757502621523</v>
      </c>
      <c r="G1970" s="3">
        <f t="shared" ca="1" si="92"/>
        <v>42.748757502621523</v>
      </c>
    </row>
    <row r="1971" spans="5:7" x14ac:dyDescent="0.25">
      <c r="E1971" s="3">
        <f t="shared" ca="1" si="90"/>
        <v>0.71186967303914461</v>
      </c>
      <c r="F1971" s="3">
        <f t="shared" ca="1" si="91"/>
        <v>37.928374205092368</v>
      </c>
      <c r="G1971" s="3">
        <f t="shared" ca="1" si="92"/>
        <v>37.928374205092368</v>
      </c>
    </row>
    <row r="1972" spans="5:7" x14ac:dyDescent="0.25">
      <c r="E1972" s="3">
        <f t="shared" ca="1" si="90"/>
        <v>0.17330460517892066</v>
      </c>
      <c r="F1972" s="3">
        <f t="shared" ca="1" si="91"/>
        <v>14.443292876679234</v>
      </c>
      <c r="G1972" s="3">
        <f t="shared" ca="1" si="92"/>
        <v>14.443292876679235</v>
      </c>
    </row>
    <row r="1973" spans="5:7" x14ac:dyDescent="0.25">
      <c r="E1973" s="3">
        <f t="shared" ca="1" si="90"/>
        <v>0.81387076828507732</v>
      </c>
      <c r="F1973" s="3">
        <f t="shared" ca="1" si="91"/>
        <v>46.033732440408876</v>
      </c>
      <c r="G1973" s="3">
        <f t="shared" ca="1" si="92"/>
        <v>46.033732440408869</v>
      </c>
    </row>
    <row r="1974" spans="5:7" x14ac:dyDescent="0.25">
      <c r="E1974" s="3">
        <f t="shared" ca="1" si="90"/>
        <v>0.87910204408666515</v>
      </c>
      <c r="F1974" s="3">
        <f t="shared" ca="1" si="91"/>
        <v>53.897004156989318</v>
      </c>
      <c r="G1974" s="3">
        <f t="shared" ca="1" si="92"/>
        <v>53.89700415698934</v>
      </c>
    </row>
    <row r="1975" spans="5:7" x14ac:dyDescent="0.25">
      <c r="E1975" s="3">
        <f t="shared" ca="1" si="90"/>
        <v>0.40052203605610071</v>
      </c>
      <c r="F1975" s="3">
        <f t="shared" ca="1" si="91"/>
        <v>23.123597060867645</v>
      </c>
      <c r="G1975" s="3">
        <f t="shared" ca="1" si="92"/>
        <v>23.123597060867624</v>
      </c>
    </row>
    <row r="1976" spans="5:7" x14ac:dyDescent="0.25">
      <c r="E1976" s="3">
        <f t="shared" ca="1" si="90"/>
        <v>0.88518374343207074</v>
      </c>
      <c r="F1976" s="3">
        <f t="shared" ca="1" si="91"/>
        <v>54.832887067936298</v>
      </c>
      <c r="G1976" s="3">
        <f t="shared" ca="1" si="92"/>
        <v>54.832887067936319</v>
      </c>
    </row>
    <row r="1977" spans="5:7" x14ac:dyDescent="0.25">
      <c r="E1977" s="3">
        <f t="shared" ca="1" si="90"/>
        <v>0.10481877617992696</v>
      </c>
      <c r="F1977" s="3">
        <f t="shared" ca="1" si="91"/>
        <v>11.294920385002657</v>
      </c>
      <c r="G1977" s="3">
        <f t="shared" ca="1" si="92"/>
        <v>11.294920385002657</v>
      </c>
    </row>
    <row r="1978" spans="5:7" x14ac:dyDescent="0.25">
      <c r="E1978" s="3">
        <f t="shared" ca="1" si="90"/>
        <v>0.10316405713083721</v>
      </c>
      <c r="F1978" s="3">
        <f t="shared" ca="1" si="91"/>
        <v>11.208827987355024</v>
      </c>
      <c r="G1978" s="3">
        <f t="shared" ca="1" si="92"/>
        <v>11.208827987355019</v>
      </c>
    </row>
    <row r="1979" spans="5:7" x14ac:dyDescent="0.25">
      <c r="E1979" s="3">
        <f t="shared" ca="1" si="90"/>
        <v>0.18767256967247026</v>
      </c>
      <c r="F1979" s="3">
        <f t="shared" ca="1" si="91"/>
        <v>15.036812687704922</v>
      </c>
      <c r="G1979" s="3">
        <f t="shared" ca="1" si="92"/>
        <v>15.036812687704931</v>
      </c>
    </row>
    <row r="1980" spans="5:7" x14ac:dyDescent="0.25">
      <c r="E1980" s="3">
        <f t="shared" ca="1" si="90"/>
        <v>0.93753283429373113</v>
      </c>
      <c r="F1980" s="3">
        <f t="shared" ca="1" si="91"/>
        <v>65.833392853417436</v>
      </c>
      <c r="G1980" s="3">
        <f t="shared" ca="1" si="92"/>
        <v>65.833392853417465</v>
      </c>
    </row>
    <row r="1981" spans="5:7" x14ac:dyDescent="0.25">
      <c r="E1981" s="3">
        <f t="shared" ca="1" si="90"/>
        <v>0.85783039481696222</v>
      </c>
      <c r="F1981" s="3">
        <f t="shared" ca="1" si="91"/>
        <v>50.952913128704644</v>
      </c>
      <c r="G1981" s="3">
        <f t="shared" ca="1" si="92"/>
        <v>50.952913128704658</v>
      </c>
    </row>
    <row r="1982" spans="5:7" x14ac:dyDescent="0.25">
      <c r="E1982" s="3">
        <f t="shared" ca="1" si="90"/>
        <v>0.58094486101019638</v>
      </c>
      <c r="F1982" s="3">
        <f t="shared" ca="1" si="91"/>
        <v>30.695563975997658</v>
      </c>
      <c r="G1982" s="3">
        <f t="shared" ca="1" si="92"/>
        <v>30.695563975997658</v>
      </c>
    </row>
    <row r="1983" spans="5:7" x14ac:dyDescent="0.25">
      <c r="E1983" s="3">
        <f t="shared" ca="1" si="90"/>
        <v>0.15175873762006264</v>
      </c>
      <c r="F1983" s="3">
        <f t="shared" ca="1" si="91"/>
        <v>13.519780963822264</v>
      </c>
      <c r="G1983" s="3">
        <f t="shared" ca="1" si="92"/>
        <v>13.519780963822264</v>
      </c>
    </row>
    <row r="1984" spans="5:7" x14ac:dyDescent="0.25">
      <c r="E1984" s="3">
        <f t="shared" ca="1" si="90"/>
        <v>6.2315042677996368E-2</v>
      </c>
      <c r="F1984" s="3">
        <f t="shared" ca="1" si="91"/>
        <v>8.7904970077188924</v>
      </c>
      <c r="G1984" s="3">
        <f t="shared" ca="1" si="92"/>
        <v>8.7904970077188924</v>
      </c>
    </row>
    <row r="1985" spans="5:7" x14ac:dyDescent="0.25">
      <c r="E1985" s="3">
        <f t="shared" ca="1" si="90"/>
        <v>0.37579693755228638</v>
      </c>
      <c r="F1985" s="3">
        <f t="shared" ca="1" si="91"/>
        <v>22.185454220517098</v>
      </c>
      <c r="G1985" s="3">
        <f t="shared" ca="1" si="92"/>
        <v>22.185454220517116</v>
      </c>
    </row>
    <row r="1986" spans="5:7" x14ac:dyDescent="0.25">
      <c r="E1986" s="3">
        <f t="shared" ca="1" si="90"/>
        <v>0.54309491466798521</v>
      </c>
      <c r="F1986" s="3">
        <f t="shared" ca="1" si="91"/>
        <v>28.952315827675605</v>
      </c>
      <c r="G1986" s="3">
        <f t="shared" ca="1" si="92"/>
        <v>28.952315827675605</v>
      </c>
    </row>
    <row r="1987" spans="5:7" x14ac:dyDescent="0.25">
      <c r="E1987" s="3">
        <f t="shared" ref="E1987:E2050" ca="1" si="93">RAND()</f>
        <v>0.75580411150905413</v>
      </c>
      <c r="F1987" s="3">
        <f t="shared" ca="1" si="91"/>
        <v>41.023588300204118</v>
      </c>
      <c r="G1987" s="3">
        <f t="shared" ca="1" si="92"/>
        <v>41.023588300204118</v>
      </c>
    </row>
    <row r="1988" spans="5:7" x14ac:dyDescent="0.25">
      <c r="E1988" s="3">
        <f t="shared" ca="1" si="93"/>
        <v>0.32081524567897268</v>
      </c>
      <c r="F1988" s="3">
        <f t="shared" ref="F1988:F2051" ca="1" si="94">$C$3-$C$4*LN(_xlfn.NORM.S.INV(1-E1988/2)^2)</f>
        <v>20.130359529572367</v>
      </c>
      <c r="G1988" s="3">
        <f t="shared" ref="G1988:G2051" ca="1" si="95">$C$3-$C$4*LN(2*_xlfn.GAMMA.INV(1-E1988,0.5,1))</f>
        <v>20.130359529572303</v>
      </c>
    </row>
    <row r="1989" spans="5:7" x14ac:dyDescent="0.25">
      <c r="E1989" s="3">
        <f t="shared" ca="1" si="93"/>
        <v>0.87822827209554233</v>
      </c>
      <c r="F1989" s="3">
        <f t="shared" ca="1" si="94"/>
        <v>53.766367997946148</v>
      </c>
      <c r="G1989" s="3">
        <f t="shared" ca="1" si="95"/>
        <v>53.766367997946148</v>
      </c>
    </row>
    <row r="1990" spans="5:7" x14ac:dyDescent="0.25">
      <c r="E1990" s="3">
        <f t="shared" ca="1" si="93"/>
        <v>0.35686771083943314</v>
      </c>
      <c r="F1990" s="3">
        <f t="shared" ca="1" si="94"/>
        <v>21.474474772014315</v>
      </c>
      <c r="G1990" s="3">
        <f t="shared" ca="1" si="95"/>
        <v>21.474474772014315</v>
      </c>
    </row>
    <row r="1991" spans="5:7" x14ac:dyDescent="0.25">
      <c r="E1991" s="3">
        <f t="shared" ca="1" si="93"/>
        <v>0.39634983356602538</v>
      </c>
      <c r="F1991" s="3">
        <f t="shared" ca="1" si="94"/>
        <v>22.964384378337311</v>
      </c>
      <c r="G1991" s="3">
        <f t="shared" ca="1" si="95"/>
        <v>22.964384378337311</v>
      </c>
    </row>
    <row r="1992" spans="5:7" x14ac:dyDescent="0.25">
      <c r="E1992" s="3">
        <f t="shared" ca="1" si="93"/>
        <v>8.8663238511183629E-2</v>
      </c>
      <c r="F1992" s="3">
        <f t="shared" ca="1" si="94"/>
        <v>10.422328397599152</v>
      </c>
      <c r="G1992" s="3">
        <f t="shared" ca="1" si="95"/>
        <v>10.422328397599147</v>
      </c>
    </row>
    <row r="1993" spans="5:7" x14ac:dyDescent="0.25">
      <c r="E1993" s="3">
        <f t="shared" ca="1" si="93"/>
        <v>0.36585387778249112</v>
      </c>
      <c r="F1993" s="3">
        <f t="shared" ca="1" si="94"/>
        <v>21.811352340760585</v>
      </c>
      <c r="G1993" s="3">
        <f t="shared" ca="1" si="95"/>
        <v>21.811352340760585</v>
      </c>
    </row>
    <row r="1994" spans="5:7" x14ac:dyDescent="0.25">
      <c r="E1994" s="3">
        <f t="shared" ca="1" si="93"/>
        <v>0.54987127668165825</v>
      </c>
      <c r="F1994" s="3">
        <f t="shared" ca="1" si="94"/>
        <v>29.256375432369751</v>
      </c>
      <c r="G1994" s="3">
        <f t="shared" ca="1" si="95"/>
        <v>29.256375432369754</v>
      </c>
    </row>
    <row r="1995" spans="5:7" x14ac:dyDescent="0.25">
      <c r="E1995" s="3">
        <f t="shared" ca="1" si="93"/>
        <v>0.30441365972257717</v>
      </c>
      <c r="F1995" s="3">
        <f t="shared" ca="1" si="94"/>
        <v>19.520191974618207</v>
      </c>
      <c r="G1995" s="3">
        <f t="shared" ca="1" si="95"/>
        <v>19.520191974618108</v>
      </c>
    </row>
    <row r="1996" spans="5:7" x14ac:dyDescent="0.25">
      <c r="E1996" s="3">
        <f t="shared" ca="1" si="93"/>
        <v>1.7164039221973071E-2</v>
      </c>
      <c r="F1996" s="3">
        <f t="shared" ca="1" si="94"/>
        <v>4.3681956725487083</v>
      </c>
      <c r="G1996" s="3">
        <f t="shared" ca="1" si="95"/>
        <v>4.3681956725487296</v>
      </c>
    </row>
    <row r="1997" spans="5:7" x14ac:dyDescent="0.25">
      <c r="E1997" s="3">
        <f t="shared" ca="1" si="93"/>
        <v>0.10382560849443856</v>
      </c>
      <c r="F1997" s="3">
        <f t="shared" ca="1" si="94"/>
        <v>11.24332871964657</v>
      </c>
      <c r="G1997" s="3">
        <f t="shared" ca="1" si="95"/>
        <v>11.243328719646563</v>
      </c>
    </row>
    <row r="1998" spans="5:7" x14ac:dyDescent="0.25">
      <c r="E1998" s="3">
        <f t="shared" ca="1" si="93"/>
        <v>0.93283879324911867</v>
      </c>
      <c r="F1998" s="3">
        <f t="shared" ca="1" si="94"/>
        <v>64.526330165384493</v>
      </c>
      <c r="G1998" s="3">
        <f t="shared" ca="1" si="95"/>
        <v>64.526330165384493</v>
      </c>
    </row>
    <row r="1999" spans="5:7" x14ac:dyDescent="0.25">
      <c r="E1999" s="3">
        <f t="shared" ca="1" si="93"/>
        <v>0.92798228465185584</v>
      </c>
      <c r="F1999" s="3">
        <f t="shared" ca="1" si="94"/>
        <v>63.266437926850571</v>
      </c>
      <c r="G1999" s="3">
        <f t="shared" ca="1" si="95"/>
        <v>63.26643792685055</v>
      </c>
    </row>
    <row r="2000" spans="5:7" x14ac:dyDescent="0.25">
      <c r="E2000" s="3">
        <f t="shared" ca="1" si="93"/>
        <v>0.67860783069960562</v>
      </c>
      <c r="F2000" s="3">
        <f t="shared" ca="1" si="94"/>
        <v>35.858205037892205</v>
      </c>
      <c r="G2000" s="3">
        <f t="shared" ca="1" si="95"/>
        <v>35.858205037892205</v>
      </c>
    </row>
    <row r="2001" spans="5:7" x14ac:dyDescent="0.25">
      <c r="E2001" s="3">
        <f t="shared" ca="1" si="93"/>
        <v>0.63292640600804106</v>
      </c>
      <c r="F2001" s="3">
        <f t="shared" ca="1" si="94"/>
        <v>33.301219585251715</v>
      </c>
      <c r="G2001" s="3">
        <f t="shared" ca="1" si="95"/>
        <v>33.301219585251715</v>
      </c>
    </row>
    <row r="2002" spans="5:7" x14ac:dyDescent="0.25">
      <c r="E2002" s="3">
        <f t="shared" ca="1" si="93"/>
        <v>0.97906824362081046</v>
      </c>
      <c r="F2002" s="3">
        <f t="shared" ca="1" si="94"/>
        <v>85.530471520608828</v>
      </c>
      <c r="G2002" s="3">
        <f t="shared" ca="1" si="95"/>
        <v>85.530471520608828</v>
      </c>
    </row>
    <row r="2003" spans="5:7" x14ac:dyDescent="0.25">
      <c r="E2003" s="3">
        <f t="shared" ca="1" si="93"/>
        <v>0.72306450276167378</v>
      </c>
      <c r="F2003" s="3">
        <f t="shared" ca="1" si="94"/>
        <v>38.673642655341496</v>
      </c>
      <c r="G2003" s="3">
        <f t="shared" ca="1" si="95"/>
        <v>38.673642655341496</v>
      </c>
    </row>
    <row r="2004" spans="5:7" x14ac:dyDescent="0.25">
      <c r="E2004" s="3">
        <f t="shared" ca="1" si="93"/>
        <v>0.89324806067927254</v>
      </c>
      <c r="F2004" s="3">
        <f t="shared" ca="1" si="94"/>
        <v>56.152249538819063</v>
      </c>
      <c r="G2004" s="3">
        <f t="shared" ca="1" si="95"/>
        <v>56.152249538819063</v>
      </c>
    </row>
    <row r="2005" spans="5:7" x14ac:dyDescent="0.25">
      <c r="E2005" s="3">
        <f t="shared" ca="1" si="93"/>
        <v>0.81287383565532056</v>
      </c>
      <c r="F2005" s="3">
        <f t="shared" ca="1" si="94"/>
        <v>45.935772991632561</v>
      </c>
      <c r="G2005" s="3">
        <f t="shared" ca="1" si="95"/>
        <v>45.935772991632547</v>
      </c>
    </row>
    <row r="2006" spans="5:7" x14ac:dyDescent="0.25">
      <c r="E2006" s="3">
        <f t="shared" ca="1" si="93"/>
        <v>0.33214556202997192</v>
      </c>
      <c r="F2006" s="3">
        <f t="shared" ca="1" si="94"/>
        <v>20.551953972580293</v>
      </c>
      <c r="G2006" s="3">
        <f t="shared" ca="1" si="95"/>
        <v>20.551953972580272</v>
      </c>
    </row>
    <row r="2007" spans="5:7" x14ac:dyDescent="0.25">
      <c r="E2007" s="3">
        <f t="shared" ca="1" si="93"/>
        <v>0.89756462169280193</v>
      </c>
      <c r="F2007" s="3">
        <f t="shared" ca="1" si="94"/>
        <v>56.899506231991822</v>
      </c>
      <c r="G2007" s="3">
        <f t="shared" ca="1" si="95"/>
        <v>56.899506231991829</v>
      </c>
    </row>
    <row r="2008" spans="5:7" x14ac:dyDescent="0.25">
      <c r="E2008" s="3">
        <f t="shared" ca="1" si="93"/>
        <v>0.81835580913081785</v>
      </c>
      <c r="F2008" s="3">
        <f t="shared" ca="1" si="94"/>
        <v>46.480778662806401</v>
      </c>
      <c r="G2008" s="3">
        <f t="shared" ca="1" si="95"/>
        <v>46.480778662806401</v>
      </c>
    </row>
    <row r="2009" spans="5:7" x14ac:dyDescent="0.25">
      <c r="E2009" s="3">
        <f t="shared" ca="1" si="93"/>
        <v>0.70516372203274214</v>
      </c>
      <c r="F2009" s="3">
        <f t="shared" ca="1" si="94"/>
        <v>37.494399598546295</v>
      </c>
      <c r="G2009" s="3">
        <f t="shared" ca="1" si="95"/>
        <v>37.494399598546295</v>
      </c>
    </row>
    <row r="2010" spans="5:7" x14ac:dyDescent="0.25">
      <c r="E2010" s="3">
        <f t="shared" ca="1" si="93"/>
        <v>4.9628658159804995E-2</v>
      </c>
      <c r="F2010" s="3">
        <f t="shared" ca="1" si="94"/>
        <v>7.8580871046798606</v>
      </c>
      <c r="G2010" s="3">
        <f t="shared" ca="1" si="95"/>
        <v>7.8580871046798499</v>
      </c>
    </row>
    <row r="2011" spans="5:7" x14ac:dyDescent="0.25">
      <c r="E2011" s="3">
        <f t="shared" ca="1" si="93"/>
        <v>0.77419665317227837</v>
      </c>
      <c r="F2011" s="3">
        <f t="shared" ca="1" si="94"/>
        <v>42.475824062745318</v>
      </c>
      <c r="G2011" s="3">
        <f t="shared" ca="1" si="95"/>
        <v>42.475824062745318</v>
      </c>
    </row>
    <row r="2012" spans="5:7" x14ac:dyDescent="0.25">
      <c r="E2012" s="3">
        <f t="shared" ca="1" si="93"/>
        <v>0.15572896689788285</v>
      </c>
      <c r="F2012" s="3">
        <f t="shared" ca="1" si="94"/>
        <v>13.693456448000525</v>
      </c>
      <c r="G2012" s="3">
        <f t="shared" ca="1" si="95"/>
        <v>13.693456448000546</v>
      </c>
    </row>
    <row r="2013" spans="5:7" x14ac:dyDescent="0.25">
      <c r="E2013" s="3">
        <f t="shared" ca="1" si="93"/>
        <v>6.3885158590664903E-2</v>
      </c>
      <c r="F2013" s="3">
        <f t="shared" ca="1" si="94"/>
        <v>8.8976827057561199</v>
      </c>
      <c r="G2013" s="3">
        <f t="shared" ca="1" si="95"/>
        <v>8.8976827057561394</v>
      </c>
    </row>
    <row r="2014" spans="5:7" x14ac:dyDescent="0.25">
      <c r="E2014" s="3">
        <f t="shared" ca="1" si="93"/>
        <v>0.89530610534028354</v>
      </c>
      <c r="F2014" s="3">
        <f t="shared" ca="1" si="94"/>
        <v>56.504725882659159</v>
      </c>
      <c r="G2014" s="3">
        <f t="shared" ca="1" si="95"/>
        <v>56.504725882659159</v>
      </c>
    </row>
    <row r="2015" spans="5:7" x14ac:dyDescent="0.25">
      <c r="E2015" s="3">
        <f t="shared" ca="1" si="93"/>
        <v>0.67451202348801031</v>
      </c>
      <c r="F2015" s="3">
        <f t="shared" ca="1" si="94"/>
        <v>35.616569022862528</v>
      </c>
      <c r="G2015" s="3">
        <f t="shared" ca="1" si="95"/>
        <v>35.616569022862535</v>
      </c>
    </row>
    <row r="2016" spans="5:7" x14ac:dyDescent="0.25">
      <c r="E2016" s="3">
        <f t="shared" ca="1" si="93"/>
        <v>0.49764506519350726</v>
      </c>
      <c r="F2016" s="3">
        <f t="shared" ca="1" si="94"/>
        <v>26.989642114515696</v>
      </c>
      <c r="G2016" s="3">
        <f t="shared" ca="1" si="95"/>
        <v>26.989642114515693</v>
      </c>
    </row>
    <row r="2017" spans="5:7" x14ac:dyDescent="0.25">
      <c r="E2017" s="3">
        <f t="shared" ca="1" si="93"/>
        <v>0.18503469734437716</v>
      </c>
      <c r="F2017" s="3">
        <f t="shared" ca="1" si="94"/>
        <v>14.928986102959318</v>
      </c>
      <c r="G2017" s="3">
        <f t="shared" ca="1" si="95"/>
        <v>14.928986102959321</v>
      </c>
    </row>
    <row r="2018" spans="5:7" x14ac:dyDescent="0.25">
      <c r="E2018" s="3">
        <f t="shared" ca="1" si="93"/>
        <v>0.75965792032310886</v>
      </c>
      <c r="F2018" s="3">
        <f t="shared" ca="1" si="94"/>
        <v>41.319179501323703</v>
      </c>
      <c r="G2018" s="3">
        <f t="shared" ca="1" si="95"/>
        <v>41.319179501323703</v>
      </c>
    </row>
    <row r="2019" spans="5:7" x14ac:dyDescent="0.25">
      <c r="E2019" s="3">
        <f t="shared" ca="1" si="93"/>
        <v>0.67193863953161836</v>
      </c>
      <c r="F2019" s="3">
        <f t="shared" ca="1" si="94"/>
        <v>35.466106125649922</v>
      </c>
      <c r="G2019" s="3">
        <f t="shared" ca="1" si="95"/>
        <v>35.466106125649929</v>
      </c>
    </row>
    <row r="2020" spans="5:7" x14ac:dyDescent="0.25">
      <c r="E2020" s="3">
        <f t="shared" ca="1" si="93"/>
        <v>0.18301626681957606</v>
      </c>
      <c r="F2020" s="3">
        <f t="shared" ca="1" si="94"/>
        <v>14.846149391213105</v>
      </c>
      <c r="G2020" s="3">
        <f t="shared" ca="1" si="95"/>
        <v>14.846149391213105</v>
      </c>
    </row>
    <row r="2021" spans="5:7" x14ac:dyDescent="0.25">
      <c r="E2021" s="3">
        <f t="shared" ca="1" si="93"/>
        <v>0.22448258400196974</v>
      </c>
      <c r="F2021" s="3">
        <f t="shared" ca="1" si="94"/>
        <v>16.499131286416826</v>
      </c>
      <c r="G2021" s="3">
        <f t="shared" ca="1" si="95"/>
        <v>16.49913128641683</v>
      </c>
    </row>
    <row r="2022" spans="5:7" x14ac:dyDescent="0.25">
      <c r="E2022" s="3">
        <f t="shared" ca="1" si="93"/>
        <v>0.25000633754597024</v>
      </c>
      <c r="F2022" s="3">
        <f t="shared" ca="1" si="94"/>
        <v>17.479058170877614</v>
      </c>
      <c r="G2022" s="3">
        <f t="shared" ca="1" si="95"/>
        <v>17.479058170877614</v>
      </c>
    </row>
    <row r="2023" spans="5:7" x14ac:dyDescent="0.25">
      <c r="E2023" s="3">
        <f t="shared" ca="1" si="93"/>
        <v>0.61152394501631613</v>
      </c>
      <c r="F2023" s="3">
        <f t="shared" ca="1" si="94"/>
        <v>32.194496386081461</v>
      </c>
      <c r="G2023" s="3">
        <f t="shared" ca="1" si="95"/>
        <v>32.194496386081461</v>
      </c>
    </row>
    <row r="2024" spans="5:7" x14ac:dyDescent="0.25">
      <c r="E2024" s="3">
        <f t="shared" ca="1" si="93"/>
        <v>0.71229376011837187</v>
      </c>
      <c r="F2024" s="3">
        <f t="shared" ca="1" si="94"/>
        <v>37.956124361179974</v>
      </c>
      <c r="G2024" s="3">
        <f t="shared" ca="1" si="95"/>
        <v>37.956124361179981</v>
      </c>
    </row>
    <row r="2025" spans="5:7" x14ac:dyDescent="0.25">
      <c r="E2025" s="3">
        <f t="shared" ca="1" si="93"/>
        <v>0.56113884642875811</v>
      </c>
      <c r="F2025" s="3">
        <f t="shared" ca="1" si="94"/>
        <v>29.769411111327127</v>
      </c>
      <c r="G2025" s="3">
        <f t="shared" ca="1" si="95"/>
        <v>29.76941111132713</v>
      </c>
    </row>
    <row r="2026" spans="5:7" x14ac:dyDescent="0.25">
      <c r="E2026" s="3">
        <f t="shared" ca="1" si="93"/>
        <v>0.97164908485333812</v>
      </c>
      <c r="F2026" s="3">
        <f t="shared" ca="1" si="94"/>
        <v>80.067694121372554</v>
      </c>
      <c r="G2026" s="3">
        <f t="shared" ca="1" si="95"/>
        <v>80.067694121372554</v>
      </c>
    </row>
    <row r="2027" spans="5:7" x14ac:dyDescent="0.25">
      <c r="E2027" s="3">
        <f t="shared" ca="1" si="93"/>
        <v>0.42184147227139079</v>
      </c>
      <c r="F2027" s="3">
        <f t="shared" ca="1" si="94"/>
        <v>23.944042194040705</v>
      </c>
      <c r="G2027" s="3">
        <f t="shared" ca="1" si="95"/>
        <v>23.944042194040705</v>
      </c>
    </row>
    <row r="2028" spans="5:7" x14ac:dyDescent="0.25">
      <c r="E2028" s="3">
        <f t="shared" ca="1" si="93"/>
        <v>0.80689984862188624</v>
      </c>
      <c r="F2028" s="3">
        <f t="shared" ca="1" si="94"/>
        <v>45.359067468882245</v>
      </c>
      <c r="G2028" s="3">
        <f t="shared" ca="1" si="95"/>
        <v>45.359067468882259</v>
      </c>
    </row>
    <row r="2029" spans="5:7" x14ac:dyDescent="0.25">
      <c r="E2029" s="3">
        <f t="shared" ca="1" si="93"/>
        <v>0.54524325869814905</v>
      </c>
      <c r="F2029" s="3">
        <f t="shared" ca="1" si="94"/>
        <v>29.048360404994078</v>
      </c>
      <c r="G2029" s="3">
        <f t="shared" ca="1" si="95"/>
        <v>29.048360404994078</v>
      </c>
    </row>
    <row r="2030" spans="5:7" x14ac:dyDescent="0.25">
      <c r="E2030" s="3">
        <f t="shared" ca="1" si="93"/>
        <v>0.22319705591440031</v>
      </c>
      <c r="F2030" s="3">
        <f t="shared" ca="1" si="94"/>
        <v>16.449170165804436</v>
      </c>
      <c r="G2030" s="3">
        <f t="shared" ca="1" si="95"/>
        <v>16.449170165804439</v>
      </c>
    </row>
    <row r="2031" spans="5:7" x14ac:dyDescent="0.25">
      <c r="E2031" s="3">
        <f t="shared" ca="1" si="93"/>
        <v>0.15630515224547781</v>
      </c>
      <c r="F2031" s="3">
        <f t="shared" ca="1" si="94"/>
        <v>13.718519051024277</v>
      </c>
      <c r="G2031" s="3">
        <f t="shared" ca="1" si="95"/>
        <v>13.718519051024298</v>
      </c>
    </row>
    <row r="2032" spans="5:7" x14ac:dyDescent="0.25">
      <c r="E2032" s="3">
        <f t="shared" ca="1" si="93"/>
        <v>0.66957535118072664</v>
      </c>
      <c r="F2032" s="3">
        <f t="shared" ca="1" si="94"/>
        <v>35.32883071915321</v>
      </c>
      <c r="G2032" s="3">
        <f t="shared" ca="1" si="95"/>
        <v>35.32883071915321</v>
      </c>
    </row>
    <row r="2033" spans="5:7" x14ac:dyDescent="0.25">
      <c r="E2033" s="3">
        <f t="shared" ca="1" si="93"/>
        <v>2.4508908803715146E-2</v>
      </c>
      <c r="F2033" s="3">
        <f t="shared" ca="1" si="94"/>
        <v>5.4108065921852884</v>
      </c>
      <c r="G2033" s="3">
        <f t="shared" ca="1" si="95"/>
        <v>5.4108065921852884</v>
      </c>
    </row>
    <row r="2034" spans="5:7" x14ac:dyDescent="0.25">
      <c r="E2034" s="3">
        <f t="shared" ca="1" si="93"/>
        <v>0.98855587043192639</v>
      </c>
      <c r="F2034" s="3">
        <f t="shared" ca="1" si="94"/>
        <v>96.400149320753002</v>
      </c>
      <c r="G2034" s="3">
        <f t="shared" ca="1" si="95"/>
        <v>96.400149320753002</v>
      </c>
    </row>
    <row r="2035" spans="5:7" x14ac:dyDescent="0.25">
      <c r="E2035" s="3">
        <f t="shared" ca="1" si="93"/>
        <v>0.70325411189242604</v>
      </c>
      <c r="F2035" s="3">
        <f t="shared" ca="1" si="94"/>
        <v>37.372444943008965</v>
      </c>
      <c r="G2035" s="3">
        <f t="shared" ca="1" si="95"/>
        <v>37.372444943008965</v>
      </c>
    </row>
    <row r="2036" spans="5:7" x14ac:dyDescent="0.25">
      <c r="E2036" s="3">
        <f t="shared" ca="1" si="93"/>
        <v>9.0029298216078635E-2</v>
      </c>
      <c r="F2036" s="3">
        <f t="shared" ca="1" si="94"/>
        <v>10.499128380985383</v>
      </c>
      <c r="G2036" s="3">
        <f t="shared" ca="1" si="95"/>
        <v>10.499128380985377</v>
      </c>
    </row>
    <row r="2037" spans="5:7" x14ac:dyDescent="0.25">
      <c r="E2037" s="3">
        <f t="shared" ca="1" si="93"/>
        <v>0.24275749224881316</v>
      </c>
      <c r="F2037" s="3">
        <f t="shared" ca="1" si="94"/>
        <v>17.20284555378144</v>
      </c>
      <c r="G2037" s="3">
        <f t="shared" ca="1" si="95"/>
        <v>17.20284555378144</v>
      </c>
    </row>
    <row r="2038" spans="5:7" x14ac:dyDescent="0.25">
      <c r="E2038" s="3">
        <f t="shared" ca="1" si="93"/>
        <v>0.74628516951494805</v>
      </c>
      <c r="F2038" s="3">
        <f t="shared" ca="1" si="94"/>
        <v>40.311700964024922</v>
      </c>
      <c r="G2038" s="3">
        <f t="shared" ca="1" si="95"/>
        <v>40.311700964024908</v>
      </c>
    </row>
    <row r="2039" spans="5:7" x14ac:dyDescent="0.25">
      <c r="E2039" s="3">
        <f t="shared" ca="1" si="93"/>
        <v>0.21564290456537683</v>
      </c>
      <c r="F2039" s="3">
        <f t="shared" ca="1" si="94"/>
        <v>16.154182123493946</v>
      </c>
      <c r="G2039" s="3">
        <f t="shared" ca="1" si="95"/>
        <v>16.154182123493953</v>
      </c>
    </row>
    <row r="2040" spans="5:7" x14ac:dyDescent="0.25">
      <c r="E2040" s="3">
        <f t="shared" ca="1" si="93"/>
        <v>0.7309485611650669</v>
      </c>
      <c r="F2040" s="3">
        <f t="shared" ca="1" si="94"/>
        <v>39.215162498228274</v>
      </c>
      <c r="G2040" s="3">
        <f t="shared" ca="1" si="95"/>
        <v>39.215162498228267</v>
      </c>
    </row>
    <row r="2041" spans="5:7" x14ac:dyDescent="0.25">
      <c r="E2041" s="3">
        <f t="shared" ca="1" si="93"/>
        <v>0.36504464612449539</v>
      </c>
      <c r="F2041" s="3">
        <f t="shared" ca="1" si="94"/>
        <v>21.780971261850254</v>
      </c>
      <c r="G2041" s="3">
        <f t="shared" ca="1" si="95"/>
        <v>21.780971261850254</v>
      </c>
    </row>
    <row r="2042" spans="5:7" x14ac:dyDescent="0.25">
      <c r="E2042" s="3">
        <f t="shared" ca="1" si="93"/>
        <v>0.37269072740725151</v>
      </c>
      <c r="F2042" s="3">
        <f t="shared" ca="1" si="94"/>
        <v>22.068416786141519</v>
      </c>
      <c r="G2042" s="3">
        <f t="shared" ca="1" si="95"/>
        <v>22.068416786141519</v>
      </c>
    </row>
    <row r="2043" spans="5:7" x14ac:dyDescent="0.25">
      <c r="E2043" s="3">
        <f t="shared" ca="1" si="93"/>
        <v>0.7639790167592353</v>
      </c>
      <c r="F2043" s="3">
        <f t="shared" ca="1" si="94"/>
        <v>41.655930993715288</v>
      </c>
      <c r="G2043" s="3">
        <f t="shared" ca="1" si="95"/>
        <v>41.655930993715288</v>
      </c>
    </row>
    <row r="2044" spans="5:7" x14ac:dyDescent="0.25">
      <c r="E2044" s="3">
        <f t="shared" ca="1" si="93"/>
        <v>0.70768363686481894</v>
      </c>
      <c r="F2044" s="3">
        <f t="shared" ca="1" si="94"/>
        <v>37.656422042394475</v>
      </c>
      <c r="G2044" s="3">
        <f t="shared" ca="1" si="95"/>
        <v>37.656422042394475</v>
      </c>
    </row>
    <row r="2045" spans="5:7" x14ac:dyDescent="0.25">
      <c r="E2045" s="3">
        <f t="shared" ca="1" si="93"/>
        <v>0.43182505072603405</v>
      </c>
      <c r="F2045" s="3">
        <f t="shared" ca="1" si="94"/>
        <v>24.33271395957069</v>
      </c>
      <c r="G2045" s="3">
        <f t="shared" ca="1" si="95"/>
        <v>24.332713959570683</v>
      </c>
    </row>
    <row r="2046" spans="5:7" x14ac:dyDescent="0.25">
      <c r="E2046" s="3">
        <f t="shared" ca="1" si="93"/>
        <v>0.20302924327882399</v>
      </c>
      <c r="F2046" s="3">
        <f t="shared" ca="1" si="94"/>
        <v>15.655672589107308</v>
      </c>
      <c r="G2046" s="3">
        <f t="shared" ca="1" si="95"/>
        <v>15.655672589107283</v>
      </c>
    </row>
    <row r="2047" spans="5:7" x14ac:dyDescent="0.25">
      <c r="E2047" s="3">
        <f t="shared" ca="1" si="93"/>
        <v>0.1094242252447345</v>
      </c>
      <c r="F2047" s="3">
        <f t="shared" ca="1" si="94"/>
        <v>11.531089258738179</v>
      </c>
      <c r="G2047" s="3">
        <f t="shared" ca="1" si="95"/>
        <v>11.531089258738167</v>
      </c>
    </row>
    <row r="2048" spans="5:7" x14ac:dyDescent="0.25">
      <c r="E2048" s="3">
        <f t="shared" ca="1" si="93"/>
        <v>0.24307725274899683</v>
      </c>
      <c r="F2048" s="3">
        <f t="shared" ca="1" si="94"/>
        <v>17.215061154151876</v>
      </c>
      <c r="G2048" s="3">
        <f t="shared" ca="1" si="95"/>
        <v>17.215061154151876</v>
      </c>
    </row>
    <row r="2049" spans="5:7" x14ac:dyDescent="0.25">
      <c r="E2049" s="3">
        <f t="shared" ca="1" si="93"/>
        <v>0.95572571896512215</v>
      </c>
      <c r="F2049" s="3">
        <f t="shared" ca="1" si="94"/>
        <v>72.038834790801715</v>
      </c>
      <c r="G2049" s="3">
        <f t="shared" ca="1" si="95"/>
        <v>72.038834790801673</v>
      </c>
    </row>
    <row r="2050" spans="5:7" x14ac:dyDescent="0.25">
      <c r="E2050" s="3">
        <f t="shared" ca="1" si="93"/>
        <v>0.89251957743627297</v>
      </c>
      <c r="F2050" s="3">
        <f t="shared" ca="1" si="94"/>
        <v>56.029090822536304</v>
      </c>
      <c r="G2050" s="3">
        <f t="shared" ca="1" si="95"/>
        <v>56.02909082253629</v>
      </c>
    </row>
    <row r="2051" spans="5:7" x14ac:dyDescent="0.25">
      <c r="E2051" s="3">
        <f t="shared" ref="E2051:E2114" ca="1" si="96">RAND()</f>
        <v>0.84128011006493209</v>
      </c>
      <c r="F2051" s="3">
        <f t="shared" ca="1" si="94"/>
        <v>48.946827006338822</v>
      </c>
      <c r="G2051" s="3">
        <f t="shared" ca="1" si="95"/>
        <v>48.946827006338822</v>
      </c>
    </row>
    <row r="2052" spans="5:7" x14ac:dyDescent="0.25">
      <c r="E2052" s="3">
        <f t="shared" ca="1" si="96"/>
        <v>0.37078259040974371</v>
      </c>
      <c r="F2052" s="3">
        <f t="shared" ref="F2052:F2115" ca="1" si="97">$C$3-$C$4*LN(_xlfn.NORM.S.INV(1-E2052/2)^2)</f>
        <v>21.996598882344777</v>
      </c>
      <c r="G2052" s="3">
        <f t="shared" ref="G2052:G2115" ca="1" si="98">$C$3-$C$4*LN(2*_xlfn.GAMMA.INV(1-E2052,0.5,1))</f>
        <v>21.996598882344781</v>
      </c>
    </row>
    <row r="2053" spans="5:7" x14ac:dyDescent="0.25">
      <c r="E2053" s="3">
        <f t="shared" ca="1" si="96"/>
        <v>0.12386705763862638</v>
      </c>
      <c r="F2053" s="3">
        <f t="shared" ca="1" si="97"/>
        <v>12.242615066677583</v>
      </c>
      <c r="G2053" s="3">
        <f t="shared" ca="1" si="98"/>
        <v>12.242615066677573</v>
      </c>
    </row>
    <row r="2054" spans="5:7" x14ac:dyDescent="0.25">
      <c r="E2054" s="3">
        <f t="shared" ca="1" si="96"/>
        <v>0.26877267934026028</v>
      </c>
      <c r="F2054" s="3">
        <f t="shared" ca="1" si="97"/>
        <v>18.188237387374297</v>
      </c>
      <c r="G2054" s="3">
        <f t="shared" ca="1" si="98"/>
        <v>18.188237387374297</v>
      </c>
    </row>
    <row r="2055" spans="5:7" x14ac:dyDescent="0.25">
      <c r="E2055" s="3">
        <f t="shared" ca="1" si="96"/>
        <v>0.99143784782766464</v>
      </c>
      <c r="F2055" s="3">
        <f t="shared" ca="1" si="97"/>
        <v>101.62267674613219</v>
      </c>
      <c r="G2055" s="3">
        <f t="shared" ca="1" si="98"/>
        <v>101.62267674613219</v>
      </c>
    </row>
    <row r="2056" spans="5:7" x14ac:dyDescent="0.25">
      <c r="E2056" s="3">
        <f t="shared" ca="1" si="96"/>
        <v>0.56208588878895183</v>
      </c>
      <c r="F2056" s="3">
        <f t="shared" ca="1" si="97"/>
        <v>29.812972306508438</v>
      </c>
      <c r="G2056" s="3">
        <f t="shared" ca="1" si="98"/>
        <v>29.812972306508438</v>
      </c>
    </row>
    <row r="2057" spans="5:7" x14ac:dyDescent="0.25">
      <c r="E2057" s="3">
        <f t="shared" ca="1" si="96"/>
        <v>0.73008396625483374</v>
      </c>
      <c r="F2057" s="3">
        <f t="shared" ca="1" si="97"/>
        <v>39.155073457470181</v>
      </c>
      <c r="G2057" s="3">
        <f t="shared" ca="1" si="98"/>
        <v>39.155073457470181</v>
      </c>
    </row>
    <row r="2058" spans="5:7" x14ac:dyDescent="0.25">
      <c r="E2058" s="3">
        <f t="shared" ca="1" si="96"/>
        <v>0.93031265949565944</v>
      </c>
      <c r="F2058" s="3">
        <f t="shared" ca="1" si="97"/>
        <v>63.860082977803813</v>
      </c>
      <c r="G2058" s="3">
        <f t="shared" ca="1" si="98"/>
        <v>63.860082977803813</v>
      </c>
    </row>
    <row r="2059" spans="5:7" x14ac:dyDescent="0.25">
      <c r="E2059" s="3">
        <f t="shared" ca="1" si="96"/>
        <v>0.7680874451548807</v>
      </c>
      <c r="F2059" s="3">
        <f t="shared" ca="1" si="97"/>
        <v>41.981513509404991</v>
      </c>
      <c r="G2059" s="3">
        <f t="shared" ca="1" si="98"/>
        <v>41.981513509404998</v>
      </c>
    </row>
    <row r="2060" spans="5:7" x14ac:dyDescent="0.25">
      <c r="E2060" s="3">
        <f t="shared" ca="1" si="96"/>
        <v>0.49392789065148968</v>
      </c>
      <c r="F2060" s="3">
        <f t="shared" ca="1" si="97"/>
        <v>26.834382395740306</v>
      </c>
      <c r="G2060" s="3">
        <f t="shared" ca="1" si="98"/>
        <v>26.83438239574031</v>
      </c>
    </row>
    <row r="2061" spans="5:7" x14ac:dyDescent="0.25">
      <c r="E2061" s="3">
        <f t="shared" ca="1" si="96"/>
        <v>0.28430235024534567</v>
      </c>
      <c r="F2061" s="3">
        <f t="shared" ca="1" si="97"/>
        <v>18.77029800150574</v>
      </c>
      <c r="G2061" s="3">
        <f t="shared" ca="1" si="98"/>
        <v>18.770298001505743</v>
      </c>
    </row>
    <row r="2062" spans="5:7" x14ac:dyDescent="0.25">
      <c r="E2062" s="3">
        <f t="shared" ca="1" si="96"/>
        <v>0.79116004557972863</v>
      </c>
      <c r="F2062" s="3">
        <f t="shared" ca="1" si="97"/>
        <v>43.917740135115736</v>
      </c>
      <c r="G2062" s="3">
        <f t="shared" ca="1" si="98"/>
        <v>43.91774013511575</v>
      </c>
    </row>
    <row r="2063" spans="5:7" x14ac:dyDescent="0.25">
      <c r="E2063" s="3">
        <f t="shared" ca="1" si="96"/>
        <v>0.95448348010080974</v>
      </c>
      <c r="F2063" s="3">
        <f t="shared" ca="1" si="97"/>
        <v>71.54022325651502</v>
      </c>
      <c r="G2063" s="3">
        <f t="shared" ca="1" si="98"/>
        <v>71.54022325651502</v>
      </c>
    </row>
    <row r="2064" spans="5:7" x14ac:dyDescent="0.25">
      <c r="E2064" s="3">
        <f t="shared" ca="1" si="96"/>
        <v>0.9573653121338791</v>
      </c>
      <c r="F2064" s="3">
        <f t="shared" ca="1" si="97"/>
        <v>72.718750917469237</v>
      </c>
      <c r="G2064" s="3">
        <f t="shared" ca="1" si="98"/>
        <v>72.718750917469293</v>
      </c>
    </row>
    <row r="2065" spans="5:7" x14ac:dyDescent="0.25">
      <c r="E2065" s="3">
        <f t="shared" ca="1" si="96"/>
        <v>0.27418631203999677</v>
      </c>
      <c r="F2065" s="3">
        <f t="shared" ca="1" si="97"/>
        <v>18.391545401755554</v>
      </c>
      <c r="G2065" s="3">
        <f t="shared" ca="1" si="98"/>
        <v>18.391545401755554</v>
      </c>
    </row>
    <row r="2066" spans="5:7" x14ac:dyDescent="0.25">
      <c r="E2066" s="3">
        <f t="shared" ca="1" si="96"/>
        <v>0.22862406058678242</v>
      </c>
      <c r="F2066" s="3">
        <f t="shared" ca="1" si="97"/>
        <v>16.659645497981856</v>
      </c>
      <c r="G2066" s="3">
        <f t="shared" ca="1" si="98"/>
        <v>16.659645497981856</v>
      </c>
    </row>
    <row r="2067" spans="5:7" x14ac:dyDescent="0.25">
      <c r="E2067" s="3">
        <f t="shared" ca="1" si="96"/>
        <v>0.34992978083125603</v>
      </c>
      <c r="F2067" s="3">
        <f t="shared" ca="1" si="97"/>
        <v>21.215042723041901</v>
      </c>
      <c r="G2067" s="3">
        <f t="shared" ca="1" si="98"/>
        <v>21.215042723041904</v>
      </c>
    </row>
    <row r="2068" spans="5:7" x14ac:dyDescent="0.25">
      <c r="E2068" s="3">
        <f t="shared" ca="1" si="96"/>
        <v>0.36475990579913575</v>
      </c>
      <c r="F2068" s="3">
        <f t="shared" ca="1" si="97"/>
        <v>21.770283418983862</v>
      </c>
      <c r="G2068" s="3">
        <f t="shared" ca="1" si="98"/>
        <v>21.770283418983862</v>
      </c>
    </row>
    <row r="2069" spans="5:7" x14ac:dyDescent="0.25">
      <c r="E2069" s="3">
        <f t="shared" ca="1" si="96"/>
        <v>0.89537945733113122</v>
      </c>
      <c r="F2069" s="3">
        <f t="shared" ca="1" si="97"/>
        <v>56.51741471837822</v>
      </c>
      <c r="G2069" s="3">
        <f t="shared" ca="1" si="98"/>
        <v>56.517414718378205</v>
      </c>
    </row>
    <row r="2070" spans="5:7" x14ac:dyDescent="0.25">
      <c r="E2070" s="3">
        <f t="shared" ca="1" si="96"/>
        <v>0.20217396642585483</v>
      </c>
      <c r="F2070" s="3">
        <f t="shared" ca="1" si="97"/>
        <v>15.621572655718619</v>
      </c>
      <c r="G2070" s="3">
        <f t="shared" ca="1" si="98"/>
        <v>15.621572655718623</v>
      </c>
    </row>
    <row r="2071" spans="5:7" x14ac:dyDescent="0.25">
      <c r="E2071" s="3">
        <f t="shared" ca="1" si="96"/>
        <v>0.95821449836281403</v>
      </c>
      <c r="F2071" s="3">
        <f t="shared" ca="1" si="97"/>
        <v>73.081226971799651</v>
      </c>
      <c r="G2071" s="3">
        <f t="shared" ca="1" si="98"/>
        <v>73.081226971799651</v>
      </c>
    </row>
    <row r="2072" spans="5:7" x14ac:dyDescent="0.25">
      <c r="E2072" s="3">
        <f t="shared" ca="1" si="96"/>
        <v>0.98721230517258873</v>
      </c>
      <c r="F2072" s="3">
        <f t="shared" ca="1" si="97"/>
        <v>94.401879422447934</v>
      </c>
      <c r="G2072" s="3">
        <f t="shared" ca="1" si="98"/>
        <v>94.401879422447934</v>
      </c>
    </row>
    <row r="2073" spans="5:7" x14ac:dyDescent="0.25">
      <c r="E2073" s="3">
        <f t="shared" ca="1" si="96"/>
        <v>0.36237057173751741</v>
      </c>
      <c r="F2073" s="3">
        <f t="shared" ca="1" si="97"/>
        <v>21.680642822166018</v>
      </c>
      <c r="G2073" s="3">
        <f t="shared" ca="1" si="98"/>
        <v>21.680642822166021</v>
      </c>
    </row>
    <row r="2074" spans="5:7" x14ac:dyDescent="0.25">
      <c r="E2074" s="3">
        <f t="shared" ca="1" si="96"/>
        <v>0.55615575831019226</v>
      </c>
      <c r="F2074" s="3">
        <f t="shared" ca="1" si="97"/>
        <v>29.541342667056917</v>
      </c>
      <c r="G2074" s="3">
        <f t="shared" ca="1" si="98"/>
        <v>29.541342667056909</v>
      </c>
    </row>
    <row r="2075" spans="5:7" x14ac:dyDescent="0.25">
      <c r="E2075" s="3">
        <f t="shared" ca="1" si="96"/>
        <v>0.53939626800835072</v>
      </c>
      <c r="F2075" s="3">
        <f t="shared" ca="1" si="97"/>
        <v>28.787714633205539</v>
      </c>
      <c r="G2075" s="3">
        <f t="shared" ca="1" si="98"/>
        <v>28.787714633205539</v>
      </c>
    </row>
    <row r="2076" spans="5:7" x14ac:dyDescent="0.25">
      <c r="E2076" s="3">
        <f t="shared" ca="1" si="96"/>
        <v>0.15174142206555619</v>
      </c>
      <c r="F2076" s="3">
        <f t="shared" ca="1" si="97"/>
        <v>13.519019669492977</v>
      </c>
      <c r="G2076" s="3">
        <f t="shared" ca="1" si="98"/>
        <v>13.519019669492977</v>
      </c>
    </row>
    <row r="2077" spans="5:7" x14ac:dyDescent="0.25">
      <c r="E2077" s="3">
        <f t="shared" ca="1" si="96"/>
        <v>0.680979255520759</v>
      </c>
      <c r="F2077" s="3">
        <f t="shared" ca="1" si="97"/>
        <v>35.999346583166627</v>
      </c>
      <c r="G2077" s="3">
        <f t="shared" ca="1" si="98"/>
        <v>35.999346583166627</v>
      </c>
    </row>
    <row r="2078" spans="5:7" x14ac:dyDescent="0.25">
      <c r="E2078" s="3">
        <f t="shared" ca="1" si="96"/>
        <v>0.32321373073144588</v>
      </c>
      <c r="F2078" s="3">
        <f t="shared" ca="1" si="97"/>
        <v>20.219578733484283</v>
      </c>
      <c r="G2078" s="3">
        <f t="shared" ca="1" si="98"/>
        <v>20.219578733484216</v>
      </c>
    </row>
    <row r="2079" spans="5:7" x14ac:dyDescent="0.25">
      <c r="E2079" s="3">
        <f t="shared" ca="1" si="96"/>
        <v>0.73938471261970751</v>
      </c>
      <c r="F2079" s="3">
        <f t="shared" ca="1" si="97"/>
        <v>39.81097114691444</v>
      </c>
      <c r="G2079" s="3">
        <f t="shared" ca="1" si="98"/>
        <v>39.81097114691444</v>
      </c>
    </row>
    <row r="2080" spans="5:7" x14ac:dyDescent="0.25">
      <c r="E2080" s="3">
        <f t="shared" ca="1" si="96"/>
        <v>0.97704915529356018</v>
      </c>
      <c r="F2080" s="3">
        <f t="shared" ca="1" si="97"/>
        <v>83.872482556673134</v>
      </c>
      <c r="G2080" s="3">
        <f t="shared" ca="1" si="98"/>
        <v>83.872482556673049</v>
      </c>
    </row>
    <row r="2081" spans="5:7" x14ac:dyDescent="0.25">
      <c r="E2081" s="3">
        <f t="shared" ca="1" si="96"/>
        <v>0.29583800042045794</v>
      </c>
      <c r="F2081" s="3">
        <f t="shared" ca="1" si="97"/>
        <v>19.200802348938861</v>
      </c>
      <c r="G2081" s="3">
        <f t="shared" ca="1" si="98"/>
        <v>19.200802348938861</v>
      </c>
    </row>
    <row r="2082" spans="5:7" x14ac:dyDescent="0.25">
      <c r="E2082" s="3">
        <f t="shared" ca="1" si="96"/>
        <v>0.78158931156261202</v>
      </c>
      <c r="F2082" s="3">
        <f t="shared" ca="1" si="97"/>
        <v>43.091140025396633</v>
      </c>
      <c r="G2082" s="3">
        <f t="shared" ca="1" si="98"/>
        <v>43.091140025396633</v>
      </c>
    </row>
    <row r="2083" spans="5:7" x14ac:dyDescent="0.25">
      <c r="E2083" s="3">
        <f t="shared" ca="1" si="96"/>
        <v>0.41586180024034047</v>
      </c>
      <c r="F2083" s="3">
        <f t="shared" ca="1" si="97"/>
        <v>23.712679504162452</v>
      </c>
      <c r="G2083" s="3">
        <f t="shared" ca="1" si="98"/>
        <v>23.712679504162452</v>
      </c>
    </row>
    <row r="2084" spans="5:7" x14ac:dyDescent="0.25">
      <c r="E2084" s="3">
        <f t="shared" ca="1" si="96"/>
        <v>0.86585253196399303</v>
      </c>
      <c r="F2084" s="3">
        <f t="shared" ca="1" si="97"/>
        <v>52.008987787177922</v>
      </c>
      <c r="G2084" s="3">
        <f t="shared" ca="1" si="98"/>
        <v>52.008987787177915</v>
      </c>
    </row>
    <row r="2085" spans="5:7" x14ac:dyDescent="0.25">
      <c r="E2085" s="3">
        <f t="shared" ca="1" si="96"/>
        <v>2.6547432982134689E-2</v>
      </c>
      <c r="F2085" s="3">
        <f t="shared" ca="1" si="97"/>
        <v>5.6602132097227766</v>
      </c>
      <c r="G2085" s="3">
        <f t="shared" ca="1" si="98"/>
        <v>5.6602132097227766</v>
      </c>
    </row>
    <row r="2086" spans="5:7" x14ac:dyDescent="0.25">
      <c r="E2086" s="3">
        <f t="shared" ca="1" si="96"/>
        <v>0.69324113698279388</v>
      </c>
      <c r="F2086" s="3">
        <f t="shared" ca="1" si="97"/>
        <v>36.744256118295759</v>
      </c>
      <c r="G2086" s="3">
        <f t="shared" ca="1" si="98"/>
        <v>36.744256118295759</v>
      </c>
    </row>
    <row r="2087" spans="5:7" x14ac:dyDescent="0.25">
      <c r="E2087" s="3">
        <f t="shared" ca="1" si="96"/>
        <v>0.55984133941079206</v>
      </c>
      <c r="F2087" s="3">
        <f t="shared" ca="1" si="97"/>
        <v>29.709842652191174</v>
      </c>
      <c r="G2087" s="3">
        <f t="shared" ca="1" si="98"/>
        <v>29.709842652191185</v>
      </c>
    </row>
    <row r="2088" spans="5:7" x14ac:dyDescent="0.25">
      <c r="E2088" s="3">
        <f t="shared" ca="1" si="96"/>
        <v>0.85634140164749839</v>
      </c>
      <c r="F2088" s="3">
        <f t="shared" ca="1" si="97"/>
        <v>50.763332529153573</v>
      </c>
      <c r="G2088" s="3">
        <f t="shared" ca="1" si="98"/>
        <v>50.763332529153573</v>
      </c>
    </row>
    <row r="2089" spans="5:7" x14ac:dyDescent="0.25">
      <c r="E2089" s="3">
        <f t="shared" ca="1" si="96"/>
        <v>0.5846204584725786</v>
      </c>
      <c r="F2089" s="3">
        <f t="shared" ca="1" si="97"/>
        <v>30.871097401530108</v>
      </c>
      <c r="G2089" s="3">
        <f t="shared" ca="1" si="98"/>
        <v>30.871097401530101</v>
      </c>
    </row>
    <row r="2090" spans="5:7" x14ac:dyDescent="0.25">
      <c r="E2090" s="3">
        <f t="shared" ca="1" si="96"/>
        <v>0.90707512752825503</v>
      </c>
      <c r="F2090" s="3">
        <f t="shared" ca="1" si="97"/>
        <v>58.66226690419802</v>
      </c>
      <c r="G2090" s="3">
        <f t="shared" ca="1" si="98"/>
        <v>58.662266904198042</v>
      </c>
    </row>
    <row r="2091" spans="5:7" x14ac:dyDescent="0.25">
      <c r="E2091" s="3">
        <f t="shared" ca="1" si="96"/>
        <v>0.28004423050111071</v>
      </c>
      <c r="F2091" s="3">
        <f t="shared" ca="1" si="97"/>
        <v>18.611035199267803</v>
      </c>
      <c r="G2091" s="3">
        <f t="shared" ca="1" si="98"/>
        <v>18.611035199267796</v>
      </c>
    </row>
    <row r="2092" spans="5:7" x14ac:dyDescent="0.25">
      <c r="E2092" s="3">
        <f t="shared" ca="1" si="96"/>
        <v>0.58669846942730552</v>
      </c>
      <c r="F2092" s="3">
        <f t="shared" ca="1" si="97"/>
        <v>30.970868837314015</v>
      </c>
      <c r="G2092" s="3">
        <f t="shared" ca="1" si="98"/>
        <v>30.970868837314011</v>
      </c>
    </row>
    <row r="2093" spans="5:7" x14ac:dyDescent="0.25">
      <c r="E2093" s="3">
        <f t="shared" ca="1" si="96"/>
        <v>2.1048750068861311E-2</v>
      </c>
      <c r="F2093" s="3">
        <f t="shared" ca="1" si="97"/>
        <v>4.9520867396988404</v>
      </c>
      <c r="G2093" s="3">
        <f t="shared" ca="1" si="98"/>
        <v>4.9520867396988493</v>
      </c>
    </row>
    <row r="2094" spans="5:7" x14ac:dyDescent="0.25">
      <c r="E2094" s="3">
        <f t="shared" ca="1" si="96"/>
        <v>0.61502750622785107</v>
      </c>
      <c r="F2094" s="3">
        <f t="shared" ca="1" si="97"/>
        <v>32.372190691769042</v>
      </c>
      <c r="G2094" s="3">
        <f t="shared" ca="1" si="98"/>
        <v>32.372190691769035</v>
      </c>
    </row>
    <row r="2095" spans="5:7" x14ac:dyDescent="0.25">
      <c r="E2095" s="3">
        <f t="shared" ca="1" si="96"/>
        <v>0.68684296690888458</v>
      </c>
      <c r="F2095" s="3">
        <f t="shared" ca="1" si="97"/>
        <v>36.352347170991351</v>
      </c>
      <c r="G2095" s="3">
        <f t="shared" ca="1" si="98"/>
        <v>36.352347170991365</v>
      </c>
    </row>
    <row r="2096" spans="5:7" x14ac:dyDescent="0.25">
      <c r="E2096" s="3">
        <f t="shared" ca="1" si="96"/>
        <v>0.21806704835866209</v>
      </c>
      <c r="F2096" s="3">
        <f t="shared" ca="1" si="97"/>
        <v>16.249113971190393</v>
      </c>
      <c r="G2096" s="3">
        <f t="shared" ca="1" si="98"/>
        <v>16.24911397119039</v>
      </c>
    </row>
    <row r="2097" spans="5:7" x14ac:dyDescent="0.25">
      <c r="E2097" s="3">
        <f t="shared" ca="1" si="96"/>
        <v>0.42751638162755923</v>
      </c>
      <c r="F2097" s="3">
        <f t="shared" ca="1" si="97"/>
        <v>24.164592514715419</v>
      </c>
      <c r="G2097" s="3">
        <f t="shared" ca="1" si="98"/>
        <v>24.164592514715412</v>
      </c>
    </row>
    <row r="2098" spans="5:7" x14ac:dyDescent="0.25">
      <c r="E2098" s="3">
        <f t="shared" ca="1" si="96"/>
        <v>0.86810302771746584</v>
      </c>
      <c r="F2098" s="3">
        <f t="shared" ca="1" si="97"/>
        <v>52.316386511783683</v>
      </c>
      <c r="G2098" s="3">
        <f t="shared" ca="1" si="98"/>
        <v>52.316386511783698</v>
      </c>
    </row>
    <row r="2099" spans="5:7" x14ac:dyDescent="0.25">
      <c r="E2099" s="3">
        <f t="shared" ca="1" si="96"/>
        <v>0.31133167851999488</v>
      </c>
      <c r="F2099" s="3">
        <f t="shared" ca="1" si="97"/>
        <v>19.777608555025942</v>
      </c>
      <c r="G2099" s="3">
        <f t="shared" ca="1" si="98"/>
        <v>19.777608555025946</v>
      </c>
    </row>
    <row r="2100" spans="5:7" x14ac:dyDescent="0.25">
      <c r="E2100" s="3">
        <f t="shared" ca="1" si="96"/>
        <v>2.7614174081808662E-2</v>
      </c>
      <c r="F2100" s="3">
        <f t="shared" ca="1" si="97"/>
        <v>5.7854901400837715</v>
      </c>
      <c r="G2100" s="3">
        <f t="shared" ca="1" si="98"/>
        <v>5.7854901400837573</v>
      </c>
    </row>
    <row r="2101" spans="5:7" x14ac:dyDescent="0.25">
      <c r="E2101" s="3">
        <f t="shared" ca="1" si="96"/>
        <v>0.56380210108421558</v>
      </c>
      <c r="F2101" s="3">
        <f t="shared" ca="1" si="97"/>
        <v>29.892091981110205</v>
      </c>
      <c r="G2101" s="3">
        <f t="shared" ca="1" si="98"/>
        <v>29.892091981110205</v>
      </c>
    </row>
    <row r="2102" spans="5:7" x14ac:dyDescent="0.25">
      <c r="E2102" s="3">
        <f t="shared" ca="1" si="96"/>
        <v>0.11628200568891578</v>
      </c>
      <c r="F2102" s="3">
        <f t="shared" ca="1" si="97"/>
        <v>11.874077530152713</v>
      </c>
      <c r="G2102" s="3">
        <f t="shared" ca="1" si="98"/>
        <v>11.874077530152706</v>
      </c>
    </row>
    <row r="2103" spans="5:7" x14ac:dyDescent="0.25">
      <c r="E2103" s="3">
        <f t="shared" ca="1" si="96"/>
        <v>0.97688573202772344</v>
      </c>
      <c r="F2103" s="3">
        <f t="shared" ca="1" si="97"/>
        <v>83.7447308414513</v>
      </c>
      <c r="G2103" s="3">
        <f t="shared" ca="1" si="98"/>
        <v>83.744730841451229</v>
      </c>
    </row>
    <row r="2104" spans="5:7" x14ac:dyDescent="0.25">
      <c r="E2104" s="3">
        <f t="shared" ca="1" si="96"/>
        <v>0.30981565375009679</v>
      </c>
      <c r="F2104" s="3">
        <f t="shared" ca="1" si="97"/>
        <v>19.72120956769789</v>
      </c>
      <c r="G2104" s="3">
        <f t="shared" ca="1" si="98"/>
        <v>19.721209567697819</v>
      </c>
    </row>
    <row r="2105" spans="5:7" x14ac:dyDescent="0.25">
      <c r="E2105" s="3">
        <f t="shared" ca="1" si="96"/>
        <v>0.43555709776382645</v>
      </c>
      <c r="F2105" s="3">
        <f t="shared" ca="1" si="97"/>
        <v>24.478821817811301</v>
      </c>
      <c r="G2105" s="3">
        <f t="shared" ca="1" si="98"/>
        <v>24.47882181781128</v>
      </c>
    </row>
    <row r="2106" spans="5:7" x14ac:dyDescent="0.25">
      <c r="E2106" s="3">
        <f t="shared" ca="1" si="96"/>
        <v>0.4670828370640232</v>
      </c>
      <c r="F2106" s="3">
        <f t="shared" ca="1" si="97"/>
        <v>25.733134402117891</v>
      </c>
      <c r="G2106" s="3">
        <f t="shared" ca="1" si="98"/>
        <v>25.733134402117891</v>
      </c>
    </row>
    <row r="2107" spans="5:7" x14ac:dyDescent="0.25">
      <c r="E2107" s="3">
        <f t="shared" ca="1" si="96"/>
        <v>0.3285302908975638</v>
      </c>
      <c r="F2107" s="3">
        <f t="shared" ca="1" si="97"/>
        <v>20.41738908061452</v>
      </c>
      <c r="G2107" s="3">
        <f t="shared" ca="1" si="98"/>
        <v>20.41738908061452</v>
      </c>
    </row>
    <row r="2108" spans="5:7" x14ac:dyDescent="0.25">
      <c r="E2108" s="3">
        <f t="shared" ca="1" si="96"/>
        <v>0.29643204244917043</v>
      </c>
      <c r="F2108" s="3">
        <f t="shared" ca="1" si="97"/>
        <v>19.222941163124048</v>
      </c>
      <c r="G2108" s="3">
        <f t="shared" ca="1" si="98"/>
        <v>19.222941163124048</v>
      </c>
    </row>
    <row r="2109" spans="5:7" x14ac:dyDescent="0.25">
      <c r="E2109" s="3">
        <f t="shared" ca="1" si="96"/>
        <v>0.85775039366290362</v>
      </c>
      <c r="F2109" s="3">
        <f t="shared" ca="1" si="97"/>
        <v>50.942678008595564</v>
      </c>
      <c r="G2109" s="3">
        <f t="shared" ca="1" si="98"/>
        <v>50.942678008595564</v>
      </c>
    </row>
    <row r="2110" spans="5:7" x14ac:dyDescent="0.25">
      <c r="E2110" s="3">
        <f t="shared" ca="1" si="96"/>
        <v>0.18273863142496716</v>
      </c>
      <c r="F2110" s="3">
        <f t="shared" ca="1" si="97"/>
        <v>14.834732242096159</v>
      </c>
      <c r="G2110" s="3">
        <f t="shared" ca="1" si="98"/>
        <v>14.83473224209617</v>
      </c>
    </row>
    <row r="2111" spans="5:7" x14ac:dyDescent="0.25">
      <c r="E2111" s="3">
        <f t="shared" ca="1" si="96"/>
        <v>0.80769643814163461</v>
      </c>
      <c r="F2111" s="3">
        <f t="shared" ca="1" si="97"/>
        <v>45.434969155828384</v>
      </c>
      <c r="G2111" s="3">
        <f t="shared" ca="1" si="98"/>
        <v>45.434969155828398</v>
      </c>
    </row>
    <row r="2112" spans="5:7" x14ac:dyDescent="0.25">
      <c r="E2112" s="3">
        <f t="shared" ca="1" si="96"/>
        <v>0.90005174345597239</v>
      </c>
      <c r="F2112" s="3">
        <f t="shared" ca="1" si="97"/>
        <v>57.344330247641381</v>
      </c>
      <c r="G2112" s="3">
        <f t="shared" ca="1" si="98"/>
        <v>57.344330247641395</v>
      </c>
    </row>
    <row r="2113" spans="5:7" x14ac:dyDescent="0.25">
      <c r="E2113" s="3">
        <f t="shared" ca="1" si="96"/>
        <v>0.38435555774996133</v>
      </c>
      <c r="F2113" s="3">
        <f t="shared" ca="1" si="97"/>
        <v>22.508805312879993</v>
      </c>
      <c r="G2113" s="3">
        <f t="shared" ca="1" si="98"/>
        <v>22.508805312879993</v>
      </c>
    </row>
    <row r="2114" spans="5:7" x14ac:dyDescent="0.25">
      <c r="E2114" s="3">
        <f t="shared" ca="1" si="96"/>
        <v>6.7583804140180059E-2</v>
      </c>
      <c r="F2114" s="3">
        <f t="shared" ca="1" si="97"/>
        <v>9.1442424732976999</v>
      </c>
      <c r="G2114" s="3">
        <f t="shared" ca="1" si="98"/>
        <v>9.1442424732976946</v>
      </c>
    </row>
    <row r="2115" spans="5:7" x14ac:dyDescent="0.25">
      <c r="E2115" s="3">
        <f t="shared" ref="E2115:E2160" ca="1" si="99">RAND()</f>
        <v>7.2568611984099141E-2</v>
      </c>
      <c r="F2115" s="3">
        <f t="shared" ca="1" si="97"/>
        <v>9.4645524583827605</v>
      </c>
      <c r="G2115" s="3">
        <f t="shared" ca="1" si="98"/>
        <v>9.4645524583827658</v>
      </c>
    </row>
    <row r="2116" spans="5:7" x14ac:dyDescent="0.25">
      <c r="E2116" s="3">
        <f t="shared" ca="1" si="99"/>
        <v>0.36956825929990555</v>
      </c>
      <c r="F2116" s="3">
        <f t="shared" ref="F2116:F2160" ca="1" si="100">$C$3-$C$4*LN(_xlfn.NORM.S.INV(1-E2116/2)^2)</f>
        <v>21.950924024928334</v>
      </c>
      <c r="G2116" s="3">
        <f t="shared" ref="G2116:G2160" ca="1" si="101">$C$3-$C$4*LN(2*_xlfn.GAMMA.INV(1-E2116,0.5,1))</f>
        <v>21.950924024928348</v>
      </c>
    </row>
    <row r="2117" spans="5:7" x14ac:dyDescent="0.25">
      <c r="E2117" s="3">
        <f t="shared" ca="1" si="99"/>
        <v>0.21550452842311163</v>
      </c>
      <c r="F2117" s="3">
        <f t="shared" ca="1" si="100"/>
        <v>16.148755193225448</v>
      </c>
      <c r="G2117" s="3">
        <f t="shared" ca="1" si="101"/>
        <v>16.148755193225448</v>
      </c>
    </row>
    <row r="2118" spans="5:7" x14ac:dyDescent="0.25">
      <c r="E2118" s="3">
        <f t="shared" ca="1" si="99"/>
        <v>0.98292536756505233</v>
      </c>
      <c r="F2118" s="3">
        <f t="shared" ca="1" si="100"/>
        <v>89.197286824918024</v>
      </c>
      <c r="G2118" s="3">
        <f t="shared" ca="1" si="101"/>
        <v>89.19728682491791</v>
      </c>
    </row>
    <row r="2119" spans="5:7" x14ac:dyDescent="0.25">
      <c r="E2119" s="3">
        <f t="shared" ca="1" si="99"/>
        <v>8.0685237380891284E-2</v>
      </c>
      <c r="F2119" s="3">
        <f t="shared" ca="1" si="100"/>
        <v>9.9606441189088688</v>
      </c>
      <c r="G2119" s="3">
        <f t="shared" ca="1" si="101"/>
        <v>9.9606441189088635</v>
      </c>
    </row>
    <row r="2120" spans="5:7" x14ac:dyDescent="0.25">
      <c r="E2120" s="3">
        <f t="shared" ca="1" si="99"/>
        <v>0.97515856461745976</v>
      </c>
      <c r="F2120" s="3">
        <f t="shared" ca="1" si="100"/>
        <v>82.447207192021352</v>
      </c>
      <c r="G2120" s="3">
        <f t="shared" ca="1" si="101"/>
        <v>82.447207192021267</v>
      </c>
    </row>
    <row r="2121" spans="5:7" x14ac:dyDescent="0.25">
      <c r="E2121" s="3">
        <f t="shared" ca="1" si="99"/>
        <v>0.56555096078766753</v>
      </c>
      <c r="F2121" s="3">
        <f t="shared" ca="1" si="100"/>
        <v>29.972956029175876</v>
      </c>
      <c r="G2121" s="3">
        <f t="shared" ca="1" si="101"/>
        <v>29.972956029175876</v>
      </c>
    </row>
    <row r="2122" spans="5:7" x14ac:dyDescent="0.25">
      <c r="E2122" s="3">
        <f t="shared" ca="1" si="99"/>
        <v>0.66624276130845717</v>
      </c>
      <c r="F2122" s="3">
        <f t="shared" ca="1" si="100"/>
        <v>35.136694854263908</v>
      </c>
      <c r="G2122" s="3">
        <f t="shared" ca="1" si="101"/>
        <v>35.136694854263915</v>
      </c>
    </row>
    <row r="2123" spans="5:7" x14ac:dyDescent="0.25">
      <c r="E2123" s="3">
        <f t="shared" ca="1" si="99"/>
        <v>9.556898842853645E-2</v>
      </c>
      <c r="F2123" s="3">
        <f t="shared" ca="1" si="100"/>
        <v>10.804502756537952</v>
      </c>
      <c r="G2123" s="3">
        <f t="shared" ca="1" si="101"/>
        <v>10.804502756537946</v>
      </c>
    </row>
    <row r="2124" spans="5:7" x14ac:dyDescent="0.25">
      <c r="E2124" s="3">
        <f t="shared" ca="1" si="99"/>
        <v>0.66207419447525206</v>
      </c>
      <c r="F2124" s="3">
        <f t="shared" ca="1" si="100"/>
        <v>34.898687428232584</v>
      </c>
      <c r="G2124" s="3">
        <f t="shared" ca="1" si="101"/>
        <v>34.898687428232584</v>
      </c>
    </row>
    <row r="2125" spans="5:7" x14ac:dyDescent="0.25">
      <c r="E2125" s="3">
        <f t="shared" ca="1" si="99"/>
        <v>0.90033157404731778</v>
      </c>
      <c r="F2125" s="3">
        <f t="shared" ca="1" si="100"/>
        <v>57.395061955444916</v>
      </c>
      <c r="G2125" s="3">
        <f t="shared" ca="1" si="101"/>
        <v>57.39506195544493</v>
      </c>
    </row>
    <row r="2126" spans="5:7" x14ac:dyDescent="0.25">
      <c r="E2126" s="3">
        <f t="shared" ca="1" si="99"/>
        <v>0.94007002842303555</v>
      </c>
      <c r="F2126" s="3">
        <f t="shared" ca="1" si="100"/>
        <v>66.581218809244888</v>
      </c>
      <c r="G2126" s="3">
        <f t="shared" ca="1" si="101"/>
        <v>66.58121880924493</v>
      </c>
    </row>
    <row r="2127" spans="5:7" x14ac:dyDescent="0.25">
      <c r="E2127" s="3">
        <f t="shared" ca="1" si="99"/>
        <v>0.65922909232962279</v>
      </c>
      <c r="F2127" s="3">
        <f t="shared" ca="1" si="100"/>
        <v>34.737694736711603</v>
      </c>
      <c r="G2127" s="3">
        <f t="shared" ca="1" si="101"/>
        <v>34.737694736711589</v>
      </c>
    </row>
    <row r="2128" spans="5:7" x14ac:dyDescent="0.25">
      <c r="E2128" s="3">
        <f t="shared" ca="1" si="99"/>
        <v>4.1459329621974406E-2</v>
      </c>
      <c r="F2128" s="3">
        <f t="shared" ca="1" si="100"/>
        <v>7.1765518820000302</v>
      </c>
      <c r="G2128" s="3">
        <f t="shared" ca="1" si="101"/>
        <v>7.1765518820000356</v>
      </c>
    </row>
    <row r="2129" spans="5:7" x14ac:dyDescent="0.25">
      <c r="E2129" s="3">
        <f t="shared" ca="1" si="99"/>
        <v>0.30656377568864845</v>
      </c>
      <c r="F2129" s="3">
        <f t="shared" ca="1" si="100"/>
        <v>19.600213321969026</v>
      </c>
      <c r="G2129" s="3">
        <f t="shared" ca="1" si="101"/>
        <v>19.600213321969047</v>
      </c>
    </row>
    <row r="2130" spans="5:7" x14ac:dyDescent="0.25">
      <c r="E2130" s="3">
        <f t="shared" ca="1" si="99"/>
        <v>0.58620078293879507</v>
      </c>
      <c r="F2130" s="3">
        <f t="shared" ca="1" si="100"/>
        <v>30.946938005713271</v>
      </c>
      <c r="G2130" s="3">
        <f t="shared" ca="1" si="101"/>
        <v>30.946938005713278</v>
      </c>
    </row>
    <row r="2131" spans="5:7" x14ac:dyDescent="0.25">
      <c r="E2131" s="3">
        <f t="shared" ca="1" si="99"/>
        <v>0.89310379948244034</v>
      </c>
      <c r="F2131" s="3">
        <f t="shared" ca="1" si="100"/>
        <v>56.127794684561451</v>
      </c>
      <c r="G2131" s="3">
        <f t="shared" ca="1" si="101"/>
        <v>56.127794684561465</v>
      </c>
    </row>
    <row r="2132" spans="5:7" x14ac:dyDescent="0.25">
      <c r="E2132" s="3">
        <f t="shared" ca="1" si="99"/>
        <v>4.6571090399376347E-2</v>
      </c>
      <c r="F2132" s="3">
        <f t="shared" ca="1" si="100"/>
        <v>7.611946772701879</v>
      </c>
      <c r="G2132" s="3">
        <f t="shared" ca="1" si="101"/>
        <v>7.611946772701879</v>
      </c>
    </row>
    <row r="2133" spans="5:7" x14ac:dyDescent="0.25">
      <c r="E2133" s="3">
        <f t="shared" ca="1" si="99"/>
        <v>0.60936232680650848</v>
      </c>
      <c r="F2133" s="3">
        <f t="shared" ca="1" si="100"/>
        <v>32.085509346375737</v>
      </c>
      <c r="G2133" s="3">
        <f t="shared" ca="1" si="101"/>
        <v>32.085509346375737</v>
      </c>
    </row>
    <row r="2134" spans="5:7" x14ac:dyDescent="0.25">
      <c r="E2134" s="3">
        <f t="shared" ca="1" si="99"/>
        <v>0.95958986165731253</v>
      </c>
      <c r="F2134" s="3">
        <f t="shared" ca="1" si="100"/>
        <v>73.684197525529825</v>
      </c>
      <c r="G2134" s="3">
        <f t="shared" ca="1" si="101"/>
        <v>73.684197525529868</v>
      </c>
    </row>
    <row r="2135" spans="5:7" x14ac:dyDescent="0.25">
      <c r="E2135" s="3">
        <f t="shared" ca="1" si="99"/>
        <v>0.21914640530331342</v>
      </c>
      <c r="F2135" s="3">
        <f t="shared" ca="1" si="100"/>
        <v>16.291299021512685</v>
      </c>
      <c r="G2135" s="3">
        <f t="shared" ca="1" si="101"/>
        <v>16.291299021512685</v>
      </c>
    </row>
    <row r="2136" spans="5:7" x14ac:dyDescent="0.25">
      <c r="E2136" s="3">
        <f t="shared" ca="1" si="99"/>
        <v>0.58427769764644943</v>
      </c>
      <c r="F2136" s="3">
        <f t="shared" ca="1" si="100"/>
        <v>30.854677682908953</v>
      </c>
      <c r="G2136" s="3">
        <f t="shared" ca="1" si="101"/>
        <v>30.854677682908957</v>
      </c>
    </row>
    <row r="2137" spans="5:7" x14ac:dyDescent="0.25">
      <c r="E2137" s="3">
        <f t="shared" ca="1" si="99"/>
        <v>0.77821319860072991</v>
      </c>
      <c r="F2137" s="3">
        <f t="shared" ca="1" si="100"/>
        <v>42.807730513565403</v>
      </c>
      <c r="G2137" s="3">
        <f t="shared" ca="1" si="101"/>
        <v>42.807730513565403</v>
      </c>
    </row>
    <row r="2138" spans="5:7" x14ac:dyDescent="0.25">
      <c r="E2138" s="3">
        <f t="shared" ca="1" si="99"/>
        <v>0.50034870412977406</v>
      </c>
      <c r="F2138" s="3">
        <f t="shared" ca="1" si="100"/>
        <v>27.103023707557938</v>
      </c>
      <c r="G2138" s="3">
        <f t="shared" ca="1" si="101"/>
        <v>27.103023707557938</v>
      </c>
    </row>
    <row r="2139" spans="5:7" x14ac:dyDescent="0.25">
      <c r="E2139" s="3">
        <f t="shared" ca="1" si="99"/>
        <v>0.57005809329686064</v>
      </c>
      <c r="F2139" s="3">
        <f t="shared" ca="1" si="100"/>
        <v>30.182488775126501</v>
      </c>
      <c r="G2139" s="3">
        <f t="shared" ca="1" si="101"/>
        <v>30.182488775126501</v>
      </c>
    </row>
    <row r="2140" spans="5:7" x14ac:dyDescent="0.25">
      <c r="E2140" s="3">
        <f t="shared" ca="1" si="99"/>
        <v>0.55395161577435015</v>
      </c>
      <c r="F2140" s="3">
        <f t="shared" ca="1" si="100"/>
        <v>29.441063220441663</v>
      </c>
      <c r="G2140" s="3">
        <f t="shared" ca="1" si="101"/>
        <v>29.441063220441659</v>
      </c>
    </row>
    <row r="2141" spans="5:7" x14ac:dyDescent="0.25">
      <c r="E2141" s="3">
        <f t="shared" ca="1" si="99"/>
        <v>0.56747692971381236</v>
      </c>
      <c r="F2141" s="3">
        <f t="shared" ca="1" si="100"/>
        <v>30.062291771456849</v>
      </c>
      <c r="G2141" s="3">
        <f t="shared" ca="1" si="101"/>
        <v>30.062291771456849</v>
      </c>
    </row>
    <row r="2142" spans="5:7" x14ac:dyDescent="0.25">
      <c r="E2142" s="3">
        <f t="shared" ca="1" si="99"/>
        <v>8.6870988825993645E-2</v>
      </c>
      <c r="F2142" s="3">
        <f t="shared" ca="1" si="100"/>
        <v>10.320613797173584</v>
      </c>
      <c r="G2142" s="3">
        <f t="shared" ca="1" si="101"/>
        <v>10.320613797173584</v>
      </c>
    </row>
    <row r="2143" spans="5:7" x14ac:dyDescent="0.25">
      <c r="E2143" s="3">
        <f t="shared" ca="1" si="99"/>
        <v>0.37424301603087384</v>
      </c>
      <c r="F2143" s="3">
        <f t="shared" ca="1" si="100"/>
        <v>22.126884719915758</v>
      </c>
      <c r="G2143" s="3">
        <f t="shared" ca="1" si="101"/>
        <v>22.126884719915758</v>
      </c>
    </row>
    <row r="2144" spans="5:7" x14ac:dyDescent="0.25">
      <c r="E2144" s="3">
        <f t="shared" ca="1" si="99"/>
        <v>0.95578359076831154</v>
      </c>
      <c r="F2144" s="3">
        <f t="shared" ca="1" si="100"/>
        <v>72.062402515637501</v>
      </c>
      <c r="G2144" s="3">
        <f t="shared" ca="1" si="101"/>
        <v>72.062402515637558</v>
      </c>
    </row>
    <row r="2145" spans="5:7" x14ac:dyDescent="0.25">
      <c r="E2145" s="3">
        <f t="shared" ca="1" si="99"/>
        <v>0.73373443178240016</v>
      </c>
      <c r="F2145" s="3">
        <f t="shared" ca="1" si="100"/>
        <v>39.409992346656111</v>
      </c>
      <c r="G2145" s="3">
        <f t="shared" ca="1" si="101"/>
        <v>39.409992346656111</v>
      </c>
    </row>
    <row r="2146" spans="5:7" x14ac:dyDescent="0.25">
      <c r="E2146" s="3">
        <f t="shared" ca="1" si="99"/>
        <v>0.480072552485999</v>
      </c>
      <c r="F2146" s="3">
        <f t="shared" ca="1" si="100"/>
        <v>26.261782317267411</v>
      </c>
      <c r="G2146" s="3">
        <f t="shared" ca="1" si="101"/>
        <v>26.261782317267411</v>
      </c>
    </row>
    <row r="2147" spans="5:7" x14ac:dyDescent="0.25">
      <c r="E2147" s="3">
        <f t="shared" ca="1" si="99"/>
        <v>0.22068980262764026</v>
      </c>
      <c r="F2147" s="3">
        <f t="shared" ca="1" si="100"/>
        <v>16.351533113177386</v>
      </c>
      <c r="G2147" s="3">
        <f t="shared" ca="1" si="101"/>
        <v>16.351533113177386</v>
      </c>
    </row>
    <row r="2148" spans="5:7" x14ac:dyDescent="0.25">
      <c r="E2148" s="3">
        <f t="shared" ca="1" si="99"/>
        <v>0.88995190381811351</v>
      </c>
      <c r="F2148" s="3">
        <f t="shared" ca="1" si="100"/>
        <v>55.601474110973662</v>
      </c>
      <c r="G2148" s="3">
        <f t="shared" ca="1" si="101"/>
        <v>55.601474110973648</v>
      </c>
    </row>
    <row r="2149" spans="5:7" x14ac:dyDescent="0.25">
      <c r="E2149" s="3">
        <f t="shared" ca="1" si="99"/>
        <v>0.45202719674142344</v>
      </c>
      <c r="F2149" s="3">
        <f t="shared" ca="1" si="100"/>
        <v>25.129391428235792</v>
      </c>
      <c r="G2149" s="3">
        <f t="shared" ca="1" si="101"/>
        <v>25.129391428235792</v>
      </c>
    </row>
    <row r="2150" spans="5:7" x14ac:dyDescent="0.25">
      <c r="E2150" s="3">
        <f t="shared" ca="1" si="99"/>
        <v>0.65139099410714507</v>
      </c>
      <c r="F2150" s="3">
        <f t="shared" ca="1" si="100"/>
        <v>34.300061440419242</v>
      </c>
      <c r="G2150" s="3">
        <f t="shared" ca="1" si="101"/>
        <v>34.300061440419242</v>
      </c>
    </row>
    <row r="2151" spans="5:7" x14ac:dyDescent="0.25">
      <c r="E2151" s="3">
        <f t="shared" ca="1" si="99"/>
        <v>0.52244187969520361</v>
      </c>
      <c r="F2151" s="3">
        <f t="shared" ca="1" si="100"/>
        <v>28.044819394189084</v>
      </c>
      <c r="G2151" s="3">
        <f t="shared" ca="1" si="101"/>
        <v>28.044819394189084</v>
      </c>
    </row>
    <row r="2152" spans="5:7" x14ac:dyDescent="0.25">
      <c r="E2152" s="3">
        <f t="shared" ca="1" si="99"/>
        <v>0.14309316031127828</v>
      </c>
      <c r="F2152" s="3">
        <f t="shared" ca="1" si="100"/>
        <v>13.134360513034725</v>
      </c>
      <c r="G2152" s="3">
        <f t="shared" ca="1" si="101"/>
        <v>13.134360513034721</v>
      </c>
    </row>
    <row r="2153" spans="5:7" x14ac:dyDescent="0.25">
      <c r="E2153" s="3">
        <f t="shared" ca="1" si="99"/>
        <v>0.59377781813704578</v>
      </c>
      <c r="F2153" s="3">
        <f t="shared" ca="1" si="100"/>
        <v>31.313734891970292</v>
      </c>
      <c r="G2153" s="3">
        <f t="shared" ca="1" si="101"/>
        <v>31.313734891970284</v>
      </c>
    </row>
    <row r="2154" spans="5:7" x14ac:dyDescent="0.25">
      <c r="E2154" s="3">
        <f t="shared" ca="1" si="99"/>
        <v>0.16383369818742222</v>
      </c>
      <c r="F2154" s="3">
        <f t="shared" ca="1" si="100"/>
        <v>14.04286382475593</v>
      </c>
      <c r="G2154" s="3">
        <f t="shared" ca="1" si="101"/>
        <v>14.04286382475593</v>
      </c>
    </row>
    <row r="2155" spans="5:7" x14ac:dyDescent="0.25">
      <c r="E2155" s="3">
        <f t="shared" ca="1" si="99"/>
        <v>0.63761431941903335</v>
      </c>
      <c r="F2155" s="3">
        <f t="shared" ca="1" si="100"/>
        <v>33.550735721350549</v>
      </c>
      <c r="G2155" s="3">
        <f t="shared" ca="1" si="101"/>
        <v>33.550735721350556</v>
      </c>
    </row>
    <row r="2156" spans="5:7" x14ac:dyDescent="0.25">
      <c r="E2156" s="3">
        <f t="shared" ca="1" si="99"/>
        <v>0.10523870676150893</v>
      </c>
      <c r="F2156" s="3">
        <f t="shared" ca="1" si="100"/>
        <v>11.316661891340994</v>
      </c>
      <c r="G2156" s="3">
        <f t="shared" ca="1" si="101"/>
        <v>11.316661891340994</v>
      </c>
    </row>
    <row r="2157" spans="5:7" x14ac:dyDescent="0.25">
      <c r="E2157" s="3">
        <f t="shared" ca="1" si="99"/>
        <v>0.22879586708115396</v>
      </c>
      <c r="F2157" s="3">
        <f t="shared" ca="1" si="100"/>
        <v>16.666290195060672</v>
      </c>
      <c r="G2157" s="3">
        <f t="shared" ca="1" si="101"/>
        <v>16.666290195060682</v>
      </c>
    </row>
    <row r="2158" spans="5:7" x14ac:dyDescent="0.25">
      <c r="E2158" s="3">
        <f t="shared" ca="1" si="99"/>
        <v>5.7790729847495004E-2</v>
      </c>
      <c r="F2158" s="3">
        <f t="shared" ca="1" si="100"/>
        <v>8.4723979935465081</v>
      </c>
      <c r="G2158" s="3">
        <f t="shared" ca="1" si="101"/>
        <v>8.472397993546501</v>
      </c>
    </row>
    <row r="2159" spans="5:7" x14ac:dyDescent="0.25">
      <c r="E2159" s="3">
        <f t="shared" ca="1" si="99"/>
        <v>0.74280529031550457</v>
      </c>
      <c r="F2159" s="3">
        <f t="shared" ca="1" si="100"/>
        <v>40.057630988869661</v>
      </c>
      <c r="G2159" s="3">
        <f t="shared" ca="1" si="101"/>
        <v>40.057630988869647</v>
      </c>
    </row>
    <row r="2160" spans="5:7" x14ac:dyDescent="0.25">
      <c r="E2160" s="3">
        <f t="shared" ca="1" si="99"/>
        <v>0.90517956970196456</v>
      </c>
      <c r="F2160" s="3">
        <f t="shared" ca="1" si="100"/>
        <v>58.297093437402282</v>
      </c>
      <c r="G2160" s="3">
        <f t="shared" ca="1" si="101"/>
        <v>58.29709343740226</v>
      </c>
    </row>
  </sheetData>
  <mergeCells count="2">
    <mergeCell ref="I11:J11"/>
    <mergeCell ref="I17:J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moyal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2022-02-03T20:34:19Z</dcterms:created>
  <dcterms:modified xsi:type="dcterms:W3CDTF">2022-02-20T04:01:44Z</dcterms:modified>
</cp:coreProperties>
</file>