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excel-files\"/>
    </mc:Choice>
  </mc:AlternateContent>
  <bookViews>
    <workbookView xWindow="0" yWindow="0" windowWidth="20490" windowHeight="7650"/>
  </bookViews>
  <sheets>
    <sheet name="pearson 6" sheetId="2" r:id="rId1"/>
  </sheets>
  <externalReferences>
    <externalReference r:id="rId2"/>
    <externalReference r:id="rId3"/>
  </externalReferences>
  <definedNames>
    <definedName name="_xlchart.0" hidden="1">'pearson 6'!$F$3:$F$2160</definedName>
    <definedName name="_xlchart.v1.11" hidden="1">'[1]Gen. Extreme Value'!#REF!</definedName>
    <definedName name="_xlchart.v1.6" localSheetId="0" hidden="1">'pearson 6'!$F$3:$F$2160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J8" i="2"/>
  <c r="J6" i="2" l="1"/>
  <c r="J7" i="2" l="1"/>
  <c r="J4" i="2"/>
  <c r="J3" i="2"/>
  <c r="J5" i="2" l="1"/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l="1"/>
  <c r="I6" i="2" s="1"/>
  <c r="I12" i="2" l="1"/>
  <c r="I13" i="2"/>
  <c r="I4" i="2"/>
  <c r="I5" i="2"/>
  <c r="I14" i="2"/>
  <c r="I20" i="2" s="1"/>
  <c r="I7" i="2" s="1"/>
  <c r="I8" i="2"/>
  <c r="I11" i="2"/>
  <c r="I3" i="2"/>
  <c r="I19" i="2" l="1"/>
  <c r="I18" i="2"/>
</calcChain>
</file>

<file path=xl/sharedStrings.xml><?xml version="1.0" encoding="utf-8"?>
<sst xmlns="http://schemas.openxmlformats.org/spreadsheetml/2006/main" count="18" uniqueCount="18">
  <si>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</si>
  <si>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</si>
  <si>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</si>
  <si>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</si>
  <si>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</si>
  <si>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</si>
  <si>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</si>
  <si>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</si>
  <si>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</si>
  <si>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</si>
  <si>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</si>
  <si>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</si>
  <si>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</si>
  <si>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</si>
  <si>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</si>
  <si>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alpha1</t>
  </si>
  <si>
    <t>alpha2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</si>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</sst>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197193E4-D385-4175-829C-EE060AB7A66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027C78-B7DD-4F58-842E-0B2EE5683B62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027C78-B7DD-4F58-842E-0B2EE5683B62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BB29AF-E8F6-4E35-A19E-E0C52DD1B2AF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BB29AF-E8F6-4E35-A19E-E0C52DD1B2AF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0AF8B6D-9426-4ECD-88E4-6F777EE41C02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0AF8B6D-9426-4ECD-88E4-6F777EE41C02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8CB4C80-9DA8-4B73-8773-31A6A1250159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8CB4C80-9DA8-4B73-8773-31A6A1250159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3362CF8-65E8-4F27-8041-FB170BB71D3A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3362CF8-65E8-4F27-8041-FB170BB71D3A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ED0B940-6FFA-463F-A73C-E3F0328F8ADC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ED0B940-6FFA-463F-A73C-E3F0328F8ADC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FA0C31-DACB-4FFA-9E7C-F3C486BDC34F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FA0C31-DACB-4FFA-9E7C-F3C486BDC34F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05C573B-3C8B-47E7-A575-900F6128A2FC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05C573B-3C8B-47E7-A575-900F6128A2FC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13</xdr:col>
      <xdr:colOff>428624</xdr:colOff>
      <xdr:row>0</xdr:row>
      <xdr:rowOff>107155</xdr:rowOff>
    </xdr:from>
    <xdr:to>
      <xdr:col>21</xdr:col>
      <xdr:colOff>637386</xdr:colOff>
      <xdr:row>26</xdr:row>
      <xdr:rowOff>116060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7374" y="107155"/>
          <a:ext cx="6304762" cy="4961905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0</xdr:row>
      <xdr:rowOff>188118</xdr:rowOff>
    </xdr:from>
    <xdr:to>
      <xdr:col>17</xdr:col>
      <xdr:colOff>250032</xdr:colOff>
      <xdr:row>15</xdr:row>
      <xdr:rowOff>73818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2:J2160"/>
  <sheetViews>
    <sheetView tabSelected="1" zoomScale="80" zoomScaleNormal="80" workbookViewId="0">
      <selection activeCell="J24" sqref="J24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6.28515625" style="2" customWidth="1"/>
    <col min="12" max="12" width="11.7109375" style="2" bestFit="1" customWidth="1"/>
    <col min="13" max="16384" width="11.42578125" style="2"/>
  </cols>
  <sheetData>
    <row r="2" spans="1:10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</row>
    <row r="3" spans="1:10" x14ac:dyDescent="0.25">
      <c r="A3" s="4"/>
      <c r="B3" s="5" t="s">
        <v>15</v>
      </c>
      <c r="C3" s="1">
        <v>5</v>
      </c>
      <c r="E3" s="5">
        <f ca="1">RAND()</f>
        <v>0.71023964866988987</v>
      </c>
      <c r="F3" s="1">
        <f ca="1">$C$5*_xlfn.BETA.INV(E3,$C$3,$C$4)/(1-_xlfn.BETA.INV(E3,$C$3,$C$4))</f>
        <v>6.5555536068352236</v>
      </c>
      <c r="H3" s="5" t="s">
        <v>7</v>
      </c>
      <c r="I3" s="5">
        <f ca="1">AVERAGE(F3:F2160)</f>
        <v>5.5195655233911856</v>
      </c>
      <c r="J3" s="5">
        <f>$C$5*$C$3/($C$4-1)</f>
        <v>5.5555555555555554</v>
      </c>
    </row>
    <row r="4" spans="1:10" x14ac:dyDescent="0.25">
      <c r="A4" s="4"/>
      <c r="B4" s="5" t="s">
        <v>16</v>
      </c>
      <c r="C4" s="5">
        <v>10</v>
      </c>
      <c r="E4" s="5">
        <f t="shared" ref="E4:E67" ca="1" si="0">RAND()</f>
        <v>0.94364246466270219</v>
      </c>
      <c r="F4" s="5">
        <f t="shared" ref="F4:F67" ca="1" si="1">$C$5*_xlfn.BETA.INV(E4,$C$3,$C$4)/(1-_xlfn.BETA.INV(E4,$C$3,$C$4))</f>
        <v>11.380113820690125</v>
      </c>
      <c r="H4" s="5" t="s">
        <v>8</v>
      </c>
      <c r="I4" s="5">
        <f ca="1">_xlfn.VAR.S(F3:F2160)</f>
        <v>10.664874500988704</v>
      </c>
      <c r="J4" s="5">
        <f>(($C$5^2)*$C$3*($C$3+$C$4-1))/((($C$4-1)^2)*(C4-2))</f>
        <v>10.802469135802468</v>
      </c>
    </row>
    <row r="5" spans="1:10" x14ac:dyDescent="0.25">
      <c r="A5" s="4"/>
      <c r="B5" s="5" t="s">
        <v>17</v>
      </c>
      <c r="C5" s="5">
        <v>10</v>
      </c>
      <c r="E5" s="5">
        <f t="shared" ca="1" si="0"/>
        <v>0.40054814530615879</v>
      </c>
      <c r="F5" s="5">
        <f t="shared" ca="1" si="1"/>
        <v>4.1910933582321865</v>
      </c>
      <c r="H5" s="5" t="s">
        <v>9</v>
      </c>
      <c r="I5" s="5">
        <f ca="1">_xlfn.STDEV.S(F3:F2160)</f>
        <v>3.2657119439700595</v>
      </c>
      <c r="J5" s="5">
        <f>SQRT(J4)</f>
        <v>3.2867109906108976</v>
      </c>
    </row>
    <row r="6" spans="1:10" x14ac:dyDescent="0.25">
      <c r="E6" s="5">
        <f t="shared" ca="1" si="0"/>
        <v>0.66417208441329478</v>
      </c>
      <c r="F6" s="5">
        <f t="shared" ca="1" si="1"/>
        <v>6.1066667253309683</v>
      </c>
      <c r="H6" s="5" t="s">
        <v>10</v>
      </c>
      <c r="I6" s="5">
        <f ca="1">SKEW(F3:F2160)</f>
        <v>1.8364910596715676</v>
      </c>
      <c r="J6" s="5">
        <f>2*SQRT((C4-2)/($C$3*($C$3+$C$4-1)))*((2*$C$3+$C$4-1)/(C4-3))</f>
        <v>1.8351920959819217</v>
      </c>
    </row>
    <row r="7" spans="1:10" x14ac:dyDescent="0.25">
      <c r="B7" s="2">
        <f>_xlfn.BETA.INV(0.5,10,5)</f>
        <v>0.67424884471378721</v>
      </c>
      <c r="E7" s="5">
        <f t="shared" ca="1" si="0"/>
        <v>0.19308941971714</v>
      </c>
      <c r="F7" s="5">
        <f t="shared" ca="1" si="1"/>
        <v>2.9281673737422027</v>
      </c>
      <c r="H7" s="5" t="s">
        <v>11</v>
      </c>
      <c r="I7" s="5">
        <f ca="1">I20/(I5^4)</f>
        <v>8.9061220405348749</v>
      </c>
      <c r="J7" s="5">
        <f>((3*(C4-2))/((C4-3)*(C4-4)))*(((2*(C4-1)^2)/($C$3*($C$3+$C$4-1)))+(C4+5))</f>
        <v>9.8938775510204078</v>
      </c>
    </row>
    <row r="8" spans="1:10" x14ac:dyDescent="0.25">
      <c r="E8" s="5">
        <f t="shared" ca="1" si="0"/>
        <v>0.99554243031680556</v>
      </c>
      <c r="F8" s="5">
        <f t="shared" ca="1" si="1"/>
        <v>19.645117486569276</v>
      </c>
      <c r="H8" s="5" t="s">
        <v>12</v>
      </c>
      <c r="I8" s="5">
        <f ca="1">MEDIAN(F3:F2160)</f>
        <v>4.796523424011383</v>
      </c>
      <c r="J8" s="5">
        <f>$C$5*_xlfn.BETA.INV(0.5,$C$3,$C$4)/(1-_xlfn.BETA.INV(0.5,$C$3,$C$4))</f>
        <v>4.8313194429645812</v>
      </c>
    </row>
    <row r="9" spans="1:10" x14ac:dyDescent="0.25">
      <c r="E9" s="5">
        <f t="shared" ca="1" si="0"/>
        <v>0.87796145678341087</v>
      </c>
      <c r="F9" s="5">
        <f t="shared" ca="1" si="1"/>
        <v>9.1010477795425331</v>
      </c>
    </row>
    <row r="10" spans="1:10" x14ac:dyDescent="0.25">
      <c r="E10" s="5">
        <f t="shared" ca="1" si="0"/>
        <v>0.29022693260126264</v>
      </c>
      <c r="F10" s="5">
        <f t="shared" ca="1" si="1"/>
        <v>3.5245923364246057</v>
      </c>
      <c r="H10" s="6" t="s">
        <v>13</v>
      </c>
      <c r="I10" s="6"/>
    </row>
    <row r="11" spans="1:10" x14ac:dyDescent="0.25">
      <c r="E11" s="5">
        <f t="shared" ca="1" si="0"/>
        <v>0.2076029095493408</v>
      </c>
      <c r="F11" s="5">
        <f t="shared" ca="1" si="1"/>
        <v>3.0202369142268735</v>
      </c>
      <c r="H11" s="5"/>
      <c r="I11" s="5">
        <f ca="1">SUMPRODUCT(F3:F2160)/COUNT(F3:F2160)</f>
        <v>5.5195655233911856</v>
      </c>
    </row>
    <row r="12" spans="1:10" x14ac:dyDescent="0.25">
      <c r="E12" s="5">
        <f t="shared" ca="1" si="0"/>
        <v>9.1161946648610104E-2</v>
      </c>
      <c r="F12" s="5">
        <f t="shared" ca="1" si="1"/>
        <v>2.1990492968631403</v>
      </c>
      <c r="H12" s="5"/>
      <c r="I12" s="5">
        <f ca="1">SUMPRODUCT(F3:F2160,F3:F2160)/COUNT(F3:F2160)</f>
        <v>41.125536050156256</v>
      </c>
    </row>
    <row r="13" spans="1:10" x14ac:dyDescent="0.25">
      <c r="E13" s="5">
        <f t="shared" ca="1" si="0"/>
        <v>0.96213015843342464</v>
      </c>
      <c r="F13" s="5">
        <f t="shared" ca="1" si="1"/>
        <v>12.582276318716874</v>
      </c>
      <c r="H13" s="5"/>
      <c r="I13" s="5">
        <f ca="1">SUMPRODUCT(F3:F2160,F3:F2160,F3:F2160)/COUNT(F3:F2160)</f>
        <v>408.54465147366102</v>
      </c>
    </row>
    <row r="14" spans="1:10" x14ac:dyDescent="0.25">
      <c r="E14" s="5">
        <f t="shared" ca="1" si="0"/>
        <v>0.73771916374917956</v>
      </c>
      <c r="F14" s="5">
        <f t="shared" ca="1" si="1"/>
        <v>6.8544981391184123</v>
      </c>
      <c r="H14" s="5"/>
      <c r="I14" s="5">
        <f ca="1">SUMPRODUCT(F3:F2160,F3:F2160,F3:F2160,F3:F2160)/COUNT(F3:F2160)</f>
        <v>5299.9075239656304</v>
      </c>
    </row>
    <row r="15" spans="1:10" x14ac:dyDescent="0.25">
      <c r="E15" s="5">
        <f t="shared" ca="1" si="0"/>
        <v>0.99585907118064276</v>
      </c>
      <c r="F15" s="5">
        <f t="shared" ca="1" si="1"/>
        <v>19.910382068336016</v>
      </c>
    </row>
    <row r="16" spans="1:10" x14ac:dyDescent="0.25">
      <c r="E16" s="5">
        <f t="shared" ca="1" si="0"/>
        <v>0.67107058706386025</v>
      </c>
      <c r="F16" s="5">
        <f t="shared" ca="1" si="1"/>
        <v>6.170348925480349</v>
      </c>
      <c r="H16" s="7" t="s">
        <v>14</v>
      </c>
      <c r="I16" s="8"/>
    </row>
    <row r="17" spans="5:9" x14ac:dyDescent="0.25">
      <c r="E17" s="5">
        <f t="shared" ca="1" si="0"/>
        <v>0.59226723537257475</v>
      </c>
      <c r="F17" s="5">
        <f t="shared" ca="1" si="1"/>
        <v>5.5002104916847827</v>
      </c>
      <c r="H17" s="5"/>
      <c r="I17" s="5">
        <v>0</v>
      </c>
    </row>
    <row r="18" spans="5:9" x14ac:dyDescent="0.25">
      <c r="E18" s="5">
        <f t="shared" ca="1" si="0"/>
        <v>0.52046485670953258</v>
      </c>
      <c r="F18" s="5">
        <f t="shared" ca="1" si="1"/>
        <v>4.9718391902917576</v>
      </c>
      <c r="H18" s="5"/>
      <c r="I18" s="5">
        <f ca="1">I12-I11^2</f>
        <v>10.659932483147646</v>
      </c>
    </row>
    <row r="19" spans="5:9" x14ac:dyDescent="0.25">
      <c r="E19" s="5">
        <f t="shared" ca="1" si="0"/>
        <v>2.1889586787648185E-2</v>
      </c>
      <c r="F19" s="5">
        <f t="shared" ca="1" si="1"/>
        <v>1.4078658501847359</v>
      </c>
      <c r="H19" s="5"/>
      <c r="I19" s="5">
        <f ca="1">I13-3*I11*I12+2*I11^3</f>
        <v>63.873168928918233</v>
      </c>
    </row>
    <row r="20" spans="5:9" x14ac:dyDescent="0.25">
      <c r="E20" s="5">
        <f t="shared" ca="1" si="0"/>
        <v>0.24479459168828133</v>
      </c>
      <c r="F20" s="5">
        <f t="shared" ca="1" si="1"/>
        <v>3.2502683885932995</v>
      </c>
      <c r="H20" s="5"/>
      <c r="I20" s="5">
        <f ca="1">I14-4*I11*I13+6*(I11^2)*I12-3*(I11^4)</f>
        <v>1012.9782964083879</v>
      </c>
    </row>
    <row r="21" spans="5:9" x14ac:dyDescent="0.25">
      <c r="E21" s="5">
        <f t="shared" ca="1" si="0"/>
        <v>0.68264448556019885</v>
      </c>
      <c r="F21" s="5">
        <f t="shared" ca="1" si="1"/>
        <v>6.2798104011819476</v>
      </c>
    </row>
    <row r="22" spans="5:9" x14ac:dyDescent="0.25">
      <c r="E22" s="5">
        <f t="shared" ca="1" si="0"/>
        <v>0.51131625853552909</v>
      </c>
      <c r="F22" s="5">
        <f t="shared" ca="1" si="1"/>
        <v>4.9085553884468922</v>
      </c>
    </row>
    <row r="23" spans="5:9" x14ac:dyDescent="0.25">
      <c r="E23" s="5">
        <f t="shared" ca="1" si="0"/>
        <v>0.40559176183507206</v>
      </c>
      <c r="F23" s="5">
        <f t="shared" ca="1" si="1"/>
        <v>4.2222780736654313</v>
      </c>
    </row>
    <row r="24" spans="5:9" x14ac:dyDescent="0.25">
      <c r="E24" s="5">
        <f t="shared" ca="1" si="0"/>
        <v>0.68829314175233569</v>
      </c>
      <c r="F24" s="5">
        <f t="shared" ca="1" si="1"/>
        <v>6.3344928038983914</v>
      </c>
    </row>
    <row r="25" spans="5:9" x14ac:dyDescent="0.25">
      <c r="E25" s="5">
        <f t="shared" ca="1" si="0"/>
        <v>0.33022601647313887</v>
      </c>
      <c r="F25" s="5">
        <f t="shared" ca="1" si="1"/>
        <v>3.7642867278213457</v>
      </c>
    </row>
    <row r="26" spans="5:9" x14ac:dyDescent="0.25">
      <c r="E26" s="5">
        <f t="shared" ca="1" si="0"/>
        <v>0.28082712989762093</v>
      </c>
      <c r="F26" s="5">
        <f t="shared" ca="1" si="1"/>
        <v>3.4681657633172867</v>
      </c>
    </row>
    <row r="27" spans="5:9" x14ac:dyDescent="0.25">
      <c r="E27" s="5">
        <f t="shared" ca="1" si="0"/>
        <v>0.70095603228093362</v>
      </c>
      <c r="F27" s="5">
        <f t="shared" ca="1" si="1"/>
        <v>6.4602975481701064</v>
      </c>
    </row>
    <row r="28" spans="5:9" x14ac:dyDescent="0.25">
      <c r="E28" s="5">
        <f t="shared" ca="1" si="0"/>
        <v>0.11904126045637198</v>
      </c>
      <c r="F28" s="5">
        <f t="shared" ca="1" si="1"/>
        <v>2.4202042217003807</v>
      </c>
    </row>
    <row r="29" spans="5:9" x14ac:dyDescent="0.25">
      <c r="E29" s="5">
        <f t="shared" ca="1" si="0"/>
        <v>0.67694909408525272</v>
      </c>
      <c r="F29" s="5">
        <f t="shared" ca="1" si="1"/>
        <v>6.2255233815694888</v>
      </c>
    </row>
    <row r="30" spans="5:9" x14ac:dyDescent="0.25">
      <c r="E30" s="5">
        <f t="shared" ca="1" si="0"/>
        <v>0.53091401956885531</v>
      </c>
      <c r="F30" s="5">
        <f t="shared" ca="1" si="1"/>
        <v>5.0451011539735688</v>
      </c>
    </row>
    <row r="31" spans="5:9" x14ac:dyDescent="0.25">
      <c r="E31" s="5">
        <f t="shared" ca="1" si="0"/>
        <v>0.75767312433605294</v>
      </c>
      <c r="F31" s="5">
        <f t="shared" ca="1" si="1"/>
        <v>7.090075354395414</v>
      </c>
    </row>
    <row r="32" spans="5:9" x14ac:dyDescent="0.25">
      <c r="E32" s="5">
        <f t="shared" ca="1" si="0"/>
        <v>0.32278652909897776</v>
      </c>
      <c r="F32" s="5">
        <f t="shared" ca="1" si="1"/>
        <v>3.7196748828180883</v>
      </c>
    </row>
    <row r="33" spans="5:6" x14ac:dyDescent="0.25">
      <c r="E33" s="5">
        <f t="shared" ca="1" si="0"/>
        <v>0.37698689102808192</v>
      </c>
      <c r="F33" s="5">
        <f t="shared" ca="1" si="1"/>
        <v>4.0466463505676256</v>
      </c>
    </row>
    <row r="34" spans="5:6" x14ac:dyDescent="0.25">
      <c r="E34" s="5">
        <f t="shared" ca="1" si="0"/>
        <v>0.40433731146657936</v>
      </c>
      <c r="F34" s="5">
        <f t="shared" ca="1" si="1"/>
        <v>4.2145122197314091</v>
      </c>
    </row>
    <row r="35" spans="5:6" x14ac:dyDescent="0.25">
      <c r="E35" s="5">
        <f t="shared" ca="1" si="0"/>
        <v>0.19679217365905666</v>
      </c>
      <c r="F35" s="5">
        <f t="shared" ca="1" si="1"/>
        <v>2.9518113163037745</v>
      </c>
    </row>
    <row r="36" spans="5:6" x14ac:dyDescent="0.25">
      <c r="E36" s="5">
        <f t="shared" ca="1" si="0"/>
        <v>8.9429819146237932E-2</v>
      </c>
      <c r="F36" s="5">
        <f t="shared" ca="1" si="1"/>
        <v>2.1843944534913193</v>
      </c>
    </row>
    <row r="37" spans="5:6" x14ac:dyDescent="0.25">
      <c r="E37" s="5">
        <f t="shared" ca="1" si="0"/>
        <v>0.59076914779579548</v>
      </c>
      <c r="F37" s="5">
        <f t="shared" ca="1" si="1"/>
        <v>5.4885144313679124</v>
      </c>
    </row>
    <row r="38" spans="5:6" x14ac:dyDescent="0.25">
      <c r="E38" s="5">
        <f t="shared" ca="1" si="0"/>
        <v>0.69663137047607959</v>
      </c>
      <c r="F38" s="5">
        <f t="shared" ca="1" si="1"/>
        <v>6.4168147319768174</v>
      </c>
    </row>
    <row r="39" spans="5:6" x14ac:dyDescent="0.25">
      <c r="E39" s="5">
        <f t="shared" ca="1" si="0"/>
        <v>0.59880392380305991</v>
      </c>
      <c r="F39" s="5">
        <f t="shared" ca="1" si="1"/>
        <v>5.5516345375078018</v>
      </c>
    </row>
    <row r="40" spans="5:6" x14ac:dyDescent="0.25">
      <c r="E40" s="5">
        <f t="shared" ca="1" si="0"/>
        <v>0.76316126370235715</v>
      </c>
      <c r="F40" s="5">
        <f t="shared" ca="1" si="1"/>
        <v>7.1580230079442817</v>
      </c>
    </row>
    <row r="41" spans="5:6" x14ac:dyDescent="0.25">
      <c r="E41" s="5">
        <f t="shared" ca="1" si="0"/>
        <v>0.81286478053896394</v>
      </c>
      <c r="F41" s="5">
        <f t="shared" ca="1" si="1"/>
        <v>7.8518535837011818</v>
      </c>
    </row>
    <row r="42" spans="5:6" x14ac:dyDescent="0.25">
      <c r="E42" s="5">
        <f t="shared" ca="1" si="0"/>
        <v>0.58271459504838286</v>
      </c>
      <c r="F42" s="5">
        <f t="shared" ca="1" si="1"/>
        <v>5.4261830618966949</v>
      </c>
    </row>
    <row r="43" spans="5:6" x14ac:dyDescent="0.25">
      <c r="E43" s="5">
        <f t="shared" ca="1" si="0"/>
        <v>0.24008375825972206</v>
      </c>
      <c r="F43" s="5">
        <f t="shared" ca="1" si="1"/>
        <v>3.2214950298004483</v>
      </c>
    </row>
    <row r="44" spans="5:6" x14ac:dyDescent="0.25">
      <c r="E44" s="5">
        <f t="shared" ca="1" si="0"/>
        <v>2.3981263193347813E-3</v>
      </c>
      <c r="F44" s="5">
        <f t="shared" ca="1" si="1"/>
        <v>0.78977931463036544</v>
      </c>
    </row>
    <row r="45" spans="5:6" x14ac:dyDescent="0.25">
      <c r="E45" s="5">
        <f t="shared" ca="1" si="0"/>
        <v>0.64959628955174886</v>
      </c>
      <c r="F45" s="5">
        <f t="shared" ca="1" si="1"/>
        <v>5.9756739328935371</v>
      </c>
    </row>
    <row r="46" spans="5:6" x14ac:dyDescent="0.25">
      <c r="E46" s="5">
        <f t="shared" ca="1" si="0"/>
        <v>0.70517527784772904</v>
      </c>
      <c r="F46" s="5">
        <f t="shared" ca="1" si="1"/>
        <v>6.5032594551389815</v>
      </c>
    </row>
    <row r="47" spans="5:6" x14ac:dyDescent="0.25">
      <c r="E47" s="5">
        <f t="shared" ca="1" si="0"/>
        <v>8.2225186246481119E-2</v>
      </c>
      <c r="F47" s="5">
        <f t="shared" ca="1" si="1"/>
        <v>2.1219881331207238</v>
      </c>
    </row>
    <row r="48" spans="5:6" x14ac:dyDescent="0.25">
      <c r="E48" s="5">
        <f t="shared" ca="1" si="0"/>
        <v>2.0814985522718543E-2</v>
      </c>
      <c r="F48" s="5">
        <f t="shared" ca="1" si="1"/>
        <v>1.3878531655502393</v>
      </c>
    </row>
    <row r="49" spans="5:6" x14ac:dyDescent="0.25">
      <c r="E49" s="5">
        <f t="shared" ca="1" si="0"/>
        <v>0.10498130258785254</v>
      </c>
      <c r="F49" s="5">
        <f t="shared" ca="1" si="1"/>
        <v>2.3118088317682117</v>
      </c>
    </row>
    <row r="50" spans="5:6" x14ac:dyDescent="0.25">
      <c r="E50" s="5">
        <f t="shared" ca="1" si="0"/>
        <v>0.13508971084363852</v>
      </c>
      <c r="F50" s="5">
        <f t="shared" ca="1" si="1"/>
        <v>2.537877775185736</v>
      </c>
    </row>
    <row r="51" spans="5:6" x14ac:dyDescent="0.25">
      <c r="E51" s="5">
        <f t="shared" ca="1" si="0"/>
        <v>0.72209597027447614</v>
      </c>
      <c r="F51" s="5">
        <f t="shared" ca="1" si="1"/>
        <v>6.6812513389194708</v>
      </c>
    </row>
    <row r="52" spans="5:6" x14ac:dyDescent="0.25">
      <c r="E52" s="5">
        <f t="shared" ca="1" si="0"/>
        <v>0.98059787823975131</v>
      </c>
      <c r="F52" s="5">
        <f t="shared" ca="1" si="1"/>
        <v>14.670943883448439</v>
      </c>
    </row>
    <row r="53" spans="5:6" x14ac:dyDescent="0.25">
      <c r="E53" s="5">
        <f t="shared" ca="1" si="0"/>
        <v>0.25874413018870857</v>
      </c>
      <c r="F53" s="5">
        <f t="shared" ca="1" si="1"/>
        <v>3.3350210188597185</v>
      </c>
    </row>
    <row r="54" spans="5:6" x14ac:dyDescent="0.25">
      <c r="E54" s="5">
        <f t="shared" ca="1" si="0"/>
        <v>0.32615102572502319</v>
      </c>
      <c r="F54" s="5">
        <f t="shared" ca="1" si="1"/>
        <v>3.7398449890134571</v>
      </c>
    </row>
    <row r="55" spans="5:6" x14ac:dyDescent="0.25">
      <c r="E55" s="5">
        <f t="shared" ca="1" si="0"/>
        <v>0.95290627719154664</v>
      </c>
      <c r="F55" s="5">
        <f t="shared" ca="1" si="1"/>
        <v>11.919958373700945</v>
      </c>
    </row>
    <row r="56" spans="5:6" x14ac:dyDescent="0.25">
      <c r="E56" s="5">
        <f t="shared" ca="1" si="0"/>
        <v>0.41241479130203995</v>
      </c>
      <c r="F56" s="5">
        <f t="shared" ca="1" si="1"/>
        <v>4.2646325593603569</v>
      </c>
    </row>
    <row r="57" spans="5:6" x14ac:dyDescent="0.25">
      <c r="E57" s="5">
        <f t="shared" ca="1" si="0"/>
        <v>0.48488378214883754</v>
      </c>
      <c r="F57" s="5">
        <f t="shared" ca="1" si="1"/>
        <v>4.7298180747033491</v>
      </c>
    </row>
    <row r="58" spans="5:6" x14ac:dyDescent="0.25">
      <c r="E58" s="5">
        <f t="shared" ca="1" si="0"/>
        <v>0.10537375367862434</v>
      </c>
      <c r="F58" s="5">
        <f t="shared" ca="1" si="1"/>
        <v>2.3149135845756388</v>
      </c>
    </row>
    <row r="59" spans="5:6" x14ac:dyDescent="0.25">
      <c r="E59" s="5">
        <f t="shared" ca="1" si="0"/>
        <v>0.94384525843197375</v>
      </c>
      <c r="F59" s="5">
        <f t="shared" ca="1" si="1"/>
        <v>11.390903394136497</v>
      </c>
    </row>
    <row r="60" spans="5:6" x14ac:dyDescent="0.25">
      <c r="E60" s="5">
        <f t="shared" ca="1" si="0"/>
        <v>0.41707094388867028</v>
      </c>
      <c r="F60" s="5">
        <f t="shared" ca="1" si="1"/>
        <v>4.293652736339455</v>
      </c>
    </row>
    <row r="61" spans="5:6" x14ac:dyDescent="0.25">
      <c r="E61" s="5">
        <f t="shared" ca="1" si="0"/>
        <v>0.25881742069830127</v>
      </c>
      <c r="F61" s="5">
        <f t="shared" ca="1" si="1"/>
        <v>3.3354647477983312</v>
      </c>
    </row>
    <row r="62" spans="5:6" x14ac:dyDescent="0.25">
      <c r="E62" s="5">
        <f t="shared" ca="1" si="0"/>
        <v>0.16142321368712242</v>
      </c>
      <c r="F62" s="5">
        <f t="shared" ca="1" si="1"/>
        <v>2.7205371226946005</v>
      </c>
    </row>
    <row r="63" spans="5:6" x14ac:dyDescent="0.25">
      <c r="E63" s="5">
        <f t="shared" ca="1" si="0"/>
        <v>0.54842477333911166</v>
      </c>
      <c r="F63" s="5">
        <f t="shared" ca="1" si="1"/>
        <v>5.1704042255619411</v>
      </c>
    </row>
    <row r="64" spans="5:6" x14ac:dyDescent="0.25">
      <c r="E64" s="5">
        <f t="shared" ca="1" si="0"/>
        <v>0.35421664628461003</v>
      </c>
      <c r="F64" s="5">
        <f t="shared" ca="1" si="1"/>
        <v>3.9086084793862743</v>
      </c>
    </row>
    <row r="65" spans="5:6" x14ac:dyDescent="0.25">
      <c r="E65" s="5">
        <f t="shared" ca="1" si="0"/>
        <v>0.91697647547570194</v>
      </c>
      <c r="F65" s="5">
        <f t="shared" ca="1" si="1"/>
        <v>10.230305903759685</v>
      </c>
    </row>
    <row r="66" spans="5:6" x14ac:dyDescent="0.25">
      <c r="E66" s="5">
        <f t="shared" ca="1" si="0"/>
        <v>0.94542770992306435</v>
      </c>
      <c r="F66" s="5">
        <f t="shared" ca="1" si="1"/>
        <v>11.47652672916791</v>
      </c>
    </row>
    <row r="67" spans="5:6" x14ac:dyDescent="0.25">
      <c r="E67" s="5">
        <f t="shared" ca="1" si="0"/>
        <v>0.39484873907830531</v>
      </c>
      <c r="F67" s="5">
        <f t="shared" ca="1" si="1"/>
        <v>4.1559733049048271</v>
      </c>
    </row>
    <row r="68" spans="5:6" x14ac:dyDescent="0.25">
      <c r="E68" s="5">
        <f t="shared" ref="E68:E131" ca="1" si="2">RAND()</f>
        <v>0.39706607726724041</v>
      </c>
      <c r="F68" s="5">
        <f t="shared" ref="F68:F131" ca="1" si="3">$C$5*_xlfn.BETA.INV(E68,$C$3,$C$4)/(1-_xlfn.BETA.INV(E68,$C$3,$C$4))</f>
        <v>4.1696220557203887</v>
      </c>
    </row>
    <row r="69" spans="5:6" x14ac:dyDescent="0.25">
      <c r="E69" s="5">
        <f t="shared" ca="1" si="2"/>
        <v>0.5777031609973341</v>
      </c>
      <c r="F69" s="5">
        <f t="shared" ca="1" si="3"/>
        <v>5.387858577533942</v>
      </c>
    </row>
    <row r="70" spans="5:6" x14ac:dyDescent="0.25">
      <c r="E70" s="5">
        <f t="shared" ca="1" si="2"/>
        <v>0.96384506848014628</v>
      </c>
      <c r="F70" s="5">
        <f t="shared" ca="1" si="3"/>
        <v>12.724151388704648</v>
      </c>
    </row>
    <row r="71" spans="5:6" x14ac:dyDescent="0.25">
      <c r="E71" s="5">
        <f t="shared" ca="1" si="2"/>
        <v>0.73081545595968889</v>
      </c>
      <c r="F71" s="5">
        <f t="shared" ca="1" si="3"/>
        <v>6.7768164778117299</v>
      </c>
    </row>
    <row r="72" spans="5:6" x14ac:dyDescent="0.25">
      <c r="E72" s="5">
        <f t="shared" ca="1" si="2"/>
        <v>0.95567936154686783</v>
      </c>
      <c r="F72" s="5">
        <f t="shared" ca="1" si="3"/>
        <v>12.103547458885219</v>
      </c>
    </row>
    <row r="73" spans="5:6" x14ac:dyDescent="0.25">
      <c r="E73" s="5">
        <f t="shared" ca="1" si="2"/>
        <v>0.31338582348153121</v>
      </c>
      <c r="F73" s="5">
        <f t="shared" ca="1" si="3"/>
        <v>3.6633509901889623</v>
      </c>
    </row>
    <row r="74" spans="5:6" x14ac:dyDescent="0.25">
      <c r="E74" s="5">
        <f t="shared" ca="1" si="2"/>
        <v>0.11822437922235085</v>
      </c>
      <c r="F74" s="5">
        <f t="shared" ca="1" si="3"/>
        <v>2.4140546679810093</v>
      </c>
    </row>
    <row r="75" spans="5:6" x14ac:dyDescent="0.25">
      <c r="E75" s="5">
        <f t="shared" ca="1" si="2"/>
        <v>0.69733597691439542</v>
      </c>
      <c r="F75" s="5">
        <f t="shared" ca="1" si="3"/>
        <v>6.4238618630180309</v>
      </c>
    </row>
    <row r="76" spans="5:6" x14ac:dyDescent="0.25">
      <c r="E76" s="5">
        <f t="shared" ca="1" si="2"/>
        <v>0.76223599230394978</v>
      </c>
      <c r="F76" s="5">
        <f t="shared" ca="1" si="3"/>
        <v>7.1464650849728386</v>
      </c>
    </row>
    <row r="77" spans="5:6" x14ac:dyDescent="0.25">
      <c r="E77" s="5">
        <f t="shared" ca="1" si="2"/>
        <v>0.34035228468113976</v>
      </c>
      <c r="F77" s="5">
        <f t="shared" ca="1" si="3"/>
        <v>3.8251005934986422</v>
      </c>
    </row>
    <row r="78" spans="5:6" x14ac:dyDescent="0.25">
      <c r="E78" s="5">
        <f t="shared" ca="1" si="2"/>
        <v>0.10562966545051733</v>
      </c>
      <c r="F78" s="5">
        <f t="shared" ca="1" si="3"/>
        <v>2.3169355041890602</v>
      </c>
    </row>
    <row r="79" spans="5:6" x14ac:dyDescent="0.25">
      <c r="E79" s="5">
        <f t="shared" ca="1" si="2"/>
        <v>0.87507591014141917</v>
      </c>
      <c r="F79" s="5">
        <f t="shared" ca="1" si="3"/>
        <v>9.0327898002584899</v>
      </c>
    </row>
    <row r="80" spans="5:6" x14ac:dyDescent="0.25">
      <c r="E80" s="5">
        <f t="shared" ca="1" si="2"/>
        <v>0.16885826738430343</v>
      </c>
      <c r="F80" s="5">
        <f t="shared" ca="1" si="3"/>
        <v>2.7702815622005148</v>
      </c>
    </row>
    <row r="81" spans="5:6" x14ac:dyDescent="0.25">
      <c r="E81" s="5">
        <f t="shared" ca="1" si="2"/>
        <v>0.21083341422802104</v>
      </c>
      <c r="F81" s="5">
        <f t="shared" ca="1" si="3"/>
        <v>3.0405233855421101</v>
      </c>
    </row>
    <row r="82" spans="5:6" x14ac:dyDescent="0.25">
      <c r="E82" s="5">
        <f t="shared" ca="1" si="2"/>
        <v>0.30235601612357799</v>
      </c>
      <c r="F82" s="5">
        <f t="shared" ca="1" si="3"/>
        <v>3.5972873363715423</v>
      </c>
    </row>
    <row r="83" spans="5:6" x14ac:dyDescent="0.25">
      <c r="E83" s="5">
        <f t="shared" ca="1" si="2"/>
        <v>0.97509000354845687</v>
      </c>
      <c r="F83" s="5">
        <f t="shared" ca="1" si="3"/>
        <v>13.879678245080319</v>
      </c>
    </row>
    <row r="84" spans="5:6" x14ac:dyDescent="0.25">
      <c r="E84" s="5">
        <f t="shared" ca="1" si="2"/>
        <v>0.82949955917657336</v>
      </c>
      <c r="F84" s="5">
        <f t="shared" ca="1" si="3"/>
        <v>8.1244161523573801</v>
      </c>
    </row>
    <row r="85" spans="5:6" x14ac:dyDescent="0.25">
      <c r="E85" s="5">
        <f t="shared" ca="1" si="2"/>
        <v>0.82299962934754001</v>
      </c>
      <c r="F85" s="5">
        <f t="shared" ca="1" si="3"/>
        <v>8.0149485245795393</v>
      </c>
    </row>
    <row r="86" spans="5:6" x14ac:dyDescent="0.25">
      <c r="E86" s="5">
        <f t="shared" ca="1" si="2"/>
        <v>0.44288833325653365</v>
      </c>
      <c r="F86" s="5">
        <f t="shared" ca="1" si="3"/>
        <v>4.4564867673402757</v>
      </c>
    </row>
    <row r="87" spans="5:6" x14ac:dyDescent="0.25">
      <c r="E87" s="5">
        <f t="shared" ca="1" si="2"/>
        <v>0.57670005444784556</v>
      </c>
      <c r="F87" s="5">
        <f t="shared" ca="1" si="3"/>
        <v>5.3802283716568668</v>
      </c>
    </row>
    <row r="88" spans="5:6" x14ac:dyDescent="0.25">
      <c r="E88" s="5">
        <f t="shared" ca="1" si="2"/>
        <v>2.6462257123625266E-2</v>
      </c>
      <c r="F88" s="5">
        <f t="shared" ca="1" si="3"/>
        <v>1.4869248793565795</v>
      </c>
    </row>
    <row r="89" spans="5:6" x14ac:dyDescent="0.25">
      <c r="E89" s="5">
        <f t="shared" ca="1" si="2"/>
        <v>0.40060335013171622</v>
      </c>
      <c r="F89" s="5">
        <f t="shared" ca="1" si="3"/>
        <v>4.1914341421368508</v>
      </c>
    </row>
    <row r="90" spans="5:6" x14ac:dyDescent="0.25">
      <c r="E90" s="5">
        <f t="shared" ca="1" si="2"/>
        <v>0.65926633409659086</v>
      </c>
      <c r="F90" s="5">
        <f t="shared" ca="1" si="3"/>
        <v>6.0620530921311433</v>
      </c>
    </row>
    <row r="91" spans="5:6" x14ac:dyDescent="0.25">
      <c r="E91" s="5">
        <f t="shared" ca="1" si="2"/>
        <v>0.61851866505976383</v>
      </c>
      <c r="F91" s="5">
        <f t="shared" ca="1" si="3"/>
        <v>5.7107970950209994</v>
      </c>
    </row>
    <row r="92" spans="5:6" x14ac:dyDescent="0.25">
      <c r="E92" s="5">
        <f t="shared" ca="1" si="2"/>
        <v>8.7050627969848082E-2</v>
      </c>
      <c r="F92" s="5">
        <f t="shared" ca="1" si="3"/>
        <v>2.1640521351689044</v>
      </c>
    </row>
    <row r="93" spans="5:6" x14ac:dyDescent="0.25">
      <c r="E93" s="5">
        <f t="shared" ca="1" si="2"/>
        <v>0.82674753493537168</v>
      </c>
      <c r="F93" s="5">
        <f t="shared" ca="1" si="3"/>
        <v>8.0775781986454707</v>
      </c>
    </row>
    <row r="94" spans="5:6" x14ac:dyDescent="0.25">
      <c r="E94" s="5">
        <f t="shared" ca="1" si="2"/>
        <v>3.537447210269562E-2</v>
      </c>
      <c r="F94" s="5">
        <f t="shared" ca="1" si="3"/>
        <v>1.6202563396289109</v>
      </c>
    </row>
    <row r="95" spans="5:6" x14ac:dyDescent="0.25">
      <c r="E95" s="5">
        <f t="shared" ca="1" si="2"/>
        <v>0.17368192231782553</v>
      </c>
      <c r="F95" s="5">
        <f t="shared" ca="1" si="3"/>
        <v>2.802198218897376</v>
      </c>
    </row>
    <row r="96" spans="5:6" x14ac:dyDescent="0.25">
      <c r="E96" s="5">
        <f t="shared" ca="1" si="2"/>
        <v>0.57492059236002135</v>
      </c>
      <c r="F96" s="5">
        <f t="shared" ca="1" si="3"/>
        <v>5.3667258555464281</v>
      </c>
    </row>
    <row r="97" spans="5:6" x14ac:dyDescent="0.25">
      <c r="E97" s="5">
        <f t="shared" ca="1" si="2"/>
        <v>0.81220477737884078</v>
      </c>
      <c r="F97" s="5">
        <f t="shared" ca="1" si="3"/>
        <v>7.8415323548957474</v>
      </c>
    </row>
    <row r="98" spans="5:6" x14ac:dyDescent="0.25">
      <c r="E98" s="5">
        <f t="shared" ca="1" si="2"/>
        <v>0.1158004226750502</v>
      </c>
      <c r="F98" s="5">
        <f t="shared" ca="1" si="3"/>
        <v>2.3957058567079117</v>
      </c>
    </row>
    <row r="99" spans="5:6" x14ac:dyDescent="0.25">
      <c r="E99" s="5">
        <f t="shared" ca="1" si="2"/>
        <v>0.61650595941947284</v>
      </c>
      <c r="F99" s="5">
        <f t="shared" ca="1" si="3"/>
        <v>5.6942538828385052</v>
      </c>
    </row>
    <row r="100" spans="5:6" x14ac:dyDescent="0.25">
      <c r="E100" s="5">
        <f t="shared" ca="1" si="2"/>
        <v>6.7963953449419967E-2</v>
      </c>
      <c r="F100" s="5">
        <f t="shared" ca="1" si="3"/>
        <v>1.9902367571990589</v>
      </c>
    </row>
    <row r="101" spans="5:6" x14ac:dyDescent="0.25">
      <c r="E101" s="5">
        <f t="shared" ca="1" si="2"/>
        <v>0.36764218439696872</v>
      </c>
      <c r="F101" s="5">
        <f t="shared" ca="1" si="3"/>
        <v>3.9898395604321251</v>
      </c>
    </row>
    <row r="102" spans="5:6" x14ac:dyDescent="0.25">
      <c r="E102" s="5">
        <f t="shared" ca="1" si="2"/>
        <v>7.1168794088950493E-2</v>
      </c>
      <c r="F102" s="5">
        <f t="shared" ca="1" si="3"/>
        <v>2.0209384869910365</v>
      </c>
    </row>
    <row r="103" spans="5:6" x14ac:dyDescent="0.25">
      <c r="E103" s="5">
        <f t="shared" ca="1" si="2"/>
        <v>0.1788137156414964</v>
      </c>
      <c r="F103" s="5">
        <f t="shared" ca="1" si="3"/>
        <v>2.835870339617653</v>
      </c>
    </row>
    <row r="104" spans="5:6" x14ac:dyDescent="0.25">
      <c r="E104" s="5">
        <f t="shared" ca="1" si="2"/>
        <v>0.74355806415143688</v>
      </c>
      <c r="F104" s="5">
        <f t="shared" ca="1" si="3"/>
        <v>6.9216725719523051</v>
      </c>
    </row>
    <row r="105" spans="5:6" x14ac:dyDescent="0.25">
      <c r="E105" s="5">
        <f t="shared" ca="1" si="2"/>
        <v>0.36196384578631069</v>
      </c>
      <c r="F105" s="5">
        <f t="shared" ca="1" si="3"/>
        <v>3.955432229779051</v>
      </c>
    </row>
    <row r="106" spans="5:6" x14ac:dyDescent="0.25">
      <c r="E106" s="5">
        <f t="shared" ca="1" si="2"/>
        <v>0.69979279084410884</v>
      </c>
      <c r="F106" s="5">
        <f t="shared" ca="1" si="3"/>
        <v>6.4485473342507822</v>
      </c>
    </row>
    <row r="107" spans="5:6" x14ac:dyDescent="0.25">
      <c r="E107" s="5">
        <f t="shared" ca="1" si="2"/>
        <v>0.27256014933238881</v>
      </c>
      <c r="F107" s="5">
        <f t="shared" ca="1" si="3"/>
        <v>3.4184363869281245</v>
      </c>
    </row>
    <row r="108" spans="5:6" x14ac:dyDescent="0.25">
      <c r="E108" s="5">
        <f t="shared" ca="1" si="2"/>
        <v>0.55480617667767851</v>
      </c>
      <c r="F108" s="5">
        <f t="shared" ca="1" si="3"/>
        <v>5.2169119775985049</v>
      </c>
    </row>
    <row r="109" spans="5:6" x14ac:dyDescent="0.25">
      <c r="E109" s="5">
        <f t="shared" ca="1" si="2"/>
        <v>0.16203534882313508</v>
      </c>
      <c r="F109" s="5">
        <f t="shared" ca="1" si="3"/>
        <v>2.7246592016883433</v>
      </c>
    </row>
    <row r="110" spans="5:6" x14ac:dyDescent="0.25">
      <c r="E110" s="5">
        <f t="shared" ca="1" si="2"/>
        <v>0.56086658983503423</v>
      </c>
      <c r="F110" s="5">
        <f t="shared" ca="1" si="3"/>
        <v>5.2615231490144589</v>
      </c>
    </row>
    <row r="111" spans="5:6" x14ac:dyDescent="0.25">
      <c r="E111" s="5">
        <f t="shared" ca="1" si="2"/>
        <v>0.11580396199237031</v>
      </c>
      <c r="F111" s="5">
        <f t="shared" ca="1" si="3"/>
        <v>2.3957327607598429</v>
      </c>
    </row>
    <row r="112" spans="5:6" x14ac:dyDescent="0.25">
      <c r="E112" s="5">
        <f t="shared" ca="1" si="2"/>
        <v>0.60114928453832062</v>
      </c>
      <c r="F112" s="5">
        <f t="shared" ca="1" si="3"/>
        <v>5.5702434115539532</v>
      </c>
    </row>
    <row r="113" spans="5:6" x14ac:dyDescent="0.25">
      <c r="E113" s="5">
        <f t="shared" ca="1" si="2"/>
        <v>0.3600599520497908</v>
      </c>
      <c r="F113" s="5">
        <f t="shared" ca="1" si="3"/>
        <v>3.943912961788508</v>
      </c>
    </row>
    <row r="114" spans="5:6" x14ac:dyDescent="0.25">
      <c r="E114" s="5">
        <f t="shared" ca="1" si="2"/>
        <v>0.94550475271989132</v>
      </c>
      <c r="F114" s="5">
        <f t="shared" ca="1" si="3"/>
        <v>11.480761583690782</v>
      </c>
    </row>
    <row r="115" spans="5:6" x14ac:dyDescent="0.25">
      <c r="E115" s="5">
        <f t="shared" ca="1" si="2"/>
        <v>9.7191368391569277E-2</v>
      </c>
      <c r="F115" s="5">
        <f t="shared" ca="1" si="3"/>
        <v>2.2491103604543849</v>
      </c>
    </row>
    <row r="116" spans="5:6" x14ac:dyDescent="0.25">
      <c r="E116" s="5">
        <f t="shared" ca="1" si="2"/>
        <v>0.62487748010166044</v>
      </c>
      <c r="F116" s="5">
        <f t="shared" ca="1" si="3"/>
        <v>5.7635261055718114</v>
      </c>
    </row>
    <row r="117" spans="5:6" x14ac:dyDescent="0.25">
      <c r="E117" s="5">
        <f t="shared" ca="1" si="2"/>
        <v>0.53995832679905964</v>
      </c>
      <c r="F117" s="5">
        <f t="shared" ca="1" si="3"/>
        <v>5.109408856334877</v>
      </c>
    </row>
    <row r="118" spans="5:6" x14ac:dyDescent="0.25">
      <c r="E118" s="5">
        <f t="shared" ca="1" si="2"/>
        <v>0.20455194995593151</v>
      </c>
      <c r="F118" s="5">
        <f t="shared" ca="1" si="3"/>
        <v>3.0010126252132574</v>
      </c>
    </row>
    <row r="119" spans="5:6" x14ac:dyDescent="0.25">
      <c r="E119" s="5">
        <f t="shared" ca="1" si="2"/>
        <v>0.55842263507940648</v>
      </c>
      <c r="F119" s="5">
        <f t="shared" ca="1" si="3"/>
        <v>5.2434800686256846</v>
      </c>
    </row>
    <row r="120" spans="5:6" x14ac:dyDescent="0.25">
      <c r="E120" s="5">
        <f t="shared" ca="1" si="2"/>
        <v>7.5019841019914213E-2</v>
      </c>
      <c r="F120" s="5">
        <f t="shared" ca="1" si="3"/>
        <v>2.0569431350091105</v>
      </c>
    </row>
    <row r="121" spans="5:6" x14ac:dyDescent="0.25">
      <c r="E121" s="5">
        <f t="shared" ca="1" si="2"/>
        <v>0.48453247340854655</v>
      </c>
      <c r="F121" s="5">
        <f t="shared" ca="1" si="3"/>
        <v>4.7274805818831771</v>
      </c>
    </row>
    <row r="122" spans="5:6" x14ac:dyDescent="0.25">
      <c r="E122" s="5">
        <f t="shared" ca="1" si="2"/>
        <v>0.13459400123437926</v>
      </c>
      <c r="F122" s="5">
        <f t="shared" ca="1" si="3"/>
        <v>2.5343250277318994</v>
      </c>
    </row>
    <row r="123" spans="5:6" x14ac:dyDescent="0.25">
      <c r="E123" s="5">
        <f t="shared" ca="1" si="2"/>
        <v>4.0282196108846091E-2</v>
      </c>
      <c r="F123" s="5">
        <f t="shared" ca="1" si="3"/>
        <v>1.6854200549180018</v>
      </c>
    </row>
    <row r="124" spans="5:6" x14ac:dyDescent="0.25">
      <c r="E124" s="5">
        <f t="shared" ca="1" si="2"/>
        <v>0.69893820992839562</v>
      </c>
      <c r="F124" s="5">
        <f t="shared" ca="1" si="3"/>
        <v>6.4399405715827909</v>
      </c>
    </row>
    <row r="125" spans="5:6" x14ac:dyDescent="0.25">
      <c r="E125" s="5">
        <f t="shared" ca="1" si="2"/>
        <v>0.14910438584086627</v>
      </c>
      <c r="F125" s="5">
        <f t="shared" ca="1" si="3"/>
        <v>2.6364685832486376</v>
      </c>
    </row>
    <row r="126" spans="5:6" x14ac:dyDescent="0.25">
      <c r="E126" s="5">
        <f t="shared" ca="1" si="2"/>
        <v>0.33021508321504034</v>
      </c>
      <c r="F126" s="5">
        <f t="shared" ca="1" si="3"/>
        <v>3.7642211299095232</v>
      </c>
    </row>
    <row r="127" spans="5:6" x14ac:dyDescent="0.25">
      <c r="E127" s="5">
        <f t="shared" ca="1" si="2"/>
        <v>9.1931702329095533E-2</v>
      </c>
      <c r="F127" s="5">
        <f t="shared" ca="1" si="3"/>
        <v>2.2055213550121402</v>
      </c>
    </row>
    <row r="128" spans="5:6" x14ac:dyDescent="0.25">
      <c r="E128" s="5">
        <f t="shared" ca="1" si="2"/>
        <v>9.7351520427057858E-2</v>
      </c>
      <c r="F128" s="5">
        <f t="shared" ca="1" si="3"/>
        <v>2.2504209478126485</v>
      </c>
    </row>
    <row r="129" spans="5:6" x14ac:dyDescent="0.25">
      <c r="E129" s="5">
        <f t="shared" ca="1" si="2"/>
        <v>0.85816421375195384</v>
      </c>
      <c r="F129" s="5">
        <f t="shared" ca="1" si="3"/>
        <v>8.6621107635006869</v>
      </c>
    </row>
    <row r="130" spans="5:6" x14ac:dyDescent="0.25">
      <c r="E130" s="5">
        <f t="shared" ca="1" si="2"/>
        <v>6.9923722030379332E-2</v>
      </c>
      <c r="F130" s="5">
        <f t="shared" ca="1" si="3"/>
        <v>2.0090941029366198</v>
      </c>
    </row>
    <row r="131" spans="5:6" x14ac:dyDescent="0.25">
      <c r="E131" s="5">
        <f t="shared" ca="1" si="2"/>
        <v>0.59050450634426355</v>
      </c>
      <c r="F131" s="5">
        <f t="shared" ca="1" si="3"/>
        <v>5.486451695174666</v>
      </c>
    </row>
    <row r="132" spans="5:6" x14ac:dyDescent="0.25">
      <c r="E132" s="5">
        <f t="shared" ref="E132:E195" ca="1" si="4">RAND()</f>
        <v>0.22393689509125048</v>
      </c>
      <c r="F132" s="5">
        <f t="shared" ref="F132:F195" ca="1" si="5">$C$5*_xlfn.BETA.INV(E132,$C$3,$C$4)/(1-_xlfn.BETA.INV(E132,$C$3,$C$4))</f>
        <v>3.1221469196760196</v>
      </c>
    </row>
    <row r="133" spans="5:6" x14ac:dyDescent="0.25">
      <c r="E133" s="5">
        <f t="shared" ca="1" si="4"/>
        <v>0.43894357283005414</v>
      </c>
      <c r="F133" s="5">
        <f t="shared" ca="1" si="5"/>
        <v>4.4313794794353836</v>
      </c>
    </row>
    <row r="134" spans="5:6" x14ac:dyDescent="0.25">
      <c r="E134" s="5">
        <f t="shared" ca="1" si="4"/>
        <v>0.37499876910055474</v>
      </c>
      <c r="F134" s="5">
        <f t="shared" ca="1" si="5"/>
        <v>4.0345400708192338</v>
      </c>
    </row>
    <row r="135" spans="5:6" x14ac:dyDescent="0.25">
      <c r="E135" s="5">
        <f t="shared" ca="1" si="4"/>
        <v>0.59300895286370081</v>
      </c>
      <c r="F135" s="5">
        <f t="shared" ca="1" si="5"/>
        <v>5.5060135149528433</v>
      </c>
    </row>
    <row r="136" spans="5:6" x14ac:dyDescent="0.25">
      <c r="E136" s="5">
        <f t="shared" ca="1" si="4"/>
        <v>0.83507345415214362</v>
      </c>
      <c r="F136" s="5">
        <f t="shared" ca="1" si="5"/>
        <v>8.221597355831495</v>
      </c>
    </row>
    <row r="137" spans="5:6" x14ac:dyDescent="0.25">
      <c r="E137" s="5">
        <f t="shared" ca="1" si="4"/>
        <v>0.35119634255811694</v>
      </c>
      <c r="F137" s="5">
        <f t="shared" ca="1" si="5"/>
        <v>3.8903875904243592</v>
      </c>
    </row>
    <row r="138" spans="5:6" x14ac:dyDescent="0.25">
      <c r="E138" s="5">
        <f t="shared" ca="1" si="4"/>
        <v>0.20241541899553295</v>
      </c>
      <c r="F138" s="5">
        <f t="shared" ca="1" si="5"/>
        <v>2.9875108368700305</v>
      </c>
    </row>
    <row r="139" spans="5:6" x14ac:dyDescent="0.25">
      <c r="E139" s="5">
        <f t="shared" ca="1" si="4"/>
        <v>0.72221587283280586</v>
      </c>
      <c r="F139" s="5">
        <f t="shared" ca="1" si="5"/>
        <v>6.6825469572217129</v>
      </c>
    </row>
    <row r="140" spans="5:6" x14ac:dyDescent="0.25">
      <c r="E140" s="5">
        <f t="shared" ca="1" si="4"/>
        <v>0.88824322371841424</v>
      </c>
      <c r="F140" s="5">
        <f t="shared" ca="1" si="5"/>
        <v>9.3582824489752259</v>
      </c>
    </row>
    <row r="141" spans="5:6" x14ac:dyDescent="0.25">
      <c r="E141" s="5">
        <f t="shared" ca="1" si="4"/>
        <v>0.31730415177463034</v>
      </c>
      <c r="F141" s="5">
        <f t="shared" ca="1" si="5"/>
        <v>3.6868229777328168</v>
      </c>
    </row>
    <row r="142" spans="5:6" x14ac:dyDescent="0.25">
      <c r="E142" s="5">
        <f t="shared" ca="1" si="4"/>
        <v>0.99569549710013072</v>
      </c>
      <c r="F142" s="5">
        <f t="shared" ca="1" si="5"/>
        <v>19.770702600422876</v>
      </c>
    </row>
    <row r="143" spans="5:6" x14ac:dyDescent="0.25">
      <c r="E143" s="5">
        <f t="shared" ca="1" si="4"/>
        <v>0.7166986394196575</v>
      </c>
      <c r="F143" s="5">
        <f t="shared" ca="1" si="5"/>
        <v>6.6234451815253843</v>
      </c>
    </row>
    <row r="144" spans="5:6" x14ac:dyDescent="0.25">
      <c r="E144" s="5">
        <f t="shared" ca="1" si="4"/>
        <v>7.5077654464655641E-2</v>
      </c>
      <c r="F144" s="5">
        <f t="shared" ca="1" si="5"/>
        <v>2.0574766942750795</v>
      </c>
    </row>
    <row r="145" spans="5:6" x14ac:dyDescent="0.25">
      <c r="E145" s="5">
        <f t="shared" ca="1" si="4"/>
        <v>0.14735624310535045</v>
      </c>
      <c r="F145" s="5">
        <f t="shared" ca="1" si="5"/>
        <v>2.6243539139473335</v>
      </c>
    </row>
    <row r="146" spans="5:6" x14ac:dyDescent="0.25">
      <c r="E146" s="5">
        <f t="shared" ca="1" si="4"/>
        <v>0.80125639935662807</v>
      </c>
      <c r="F146" s="5">
        <f t="shared" ca="1" si="5"/>
        <v>7.6752528357695429</v>
      </c>
    </row>
    <row r="147" spans="5:6" x14ac:dyDescent="0.25">
      <c r="E147" s="5">
        <f t="shared" ca="1" si="4"/>
        <v>0.72885851706500038</v>
      </c>
      <c r="F147" s="5">
        <f t="shared" ca="1" si="5"/>
        <v>6.7551268095642305</v>
      </c>
    </row>
    <row r="148" spans="5:6" x14ac:dyDescent="0.25">
      <c r="E148" s="5">
        <f t="shared" ca="1" si="4"/>
        <v>6.0670716127693924E-2</v>
      </c>
      <c r="F148" s="5">
        <f t="shared" ca="1" si="5"/>
        <v>1.9175330555981152</v>
      </c>
    </row>
    <row r="149" spans="5:6" x14ac:dyDescent="0.25">
      <c r="E149" s="5">
        <f t="shared" ca="1" si="4"/>
        <v>0.26984313114738734</v>
      </c>
      <c r="F149" s="5">
        <f t="shared" ca="1" si="5"/>
        <v>3.4020656610710667</v>
      </c>
    </row>
    <row r="150" spans="5:6" x14ac:dyDescent="0.25">
      <c r="E150" s="5">
        <f t="shared" ca="1" si="4"/>
        <v>0.77978890076691287</v>
      </c>
      <c r="F150" s="5">
        <f t="shared" ca="1" si="5"/>
        <v>7.3732912587352848</v>
      </c>
    </row>
    <row r="151" spans="5:6" x14ac:dyDescent="0.25">
      <c r="E151" s="5">
        <f t="shared" ca="1" si="4"/>
        <v>0.35799847386440264</v>
      </c>
      <c r="F151" s="5">
        <f t="shared" ca="1" si="5"/>
        <v>3.9314494378034066</v>
      </c>
    </row>
    <row r="152" spans="5:6" x14ac:dyDescent="0.25">
      <c r="E152" s="5">
        <f t="shared" ca="1" si="4"/>
        <v>0.80404307774109018</v>
      </c>
      <c r="F152" s="5">
        <f t="shared" ca="1" si="5"/>
        <v>7.7167209781022148</v>
      </c>
    </row>
    <row r="153" spans="5:6" x14ac:dyDescent="0.25">
      <c r="E153" s="5">
        <f t="shared" ca="1" si="4"/>
        <v>0.56815753381786138</v>
      </c>
      <c r="F153" s="5">
        <f t="shared" ca="1" si="5"/>
        <v>5.3157868552466763</v>
      </c>
    </row>
    <row r="154" spans="5:6" x14ac:dyDescent="0.25">
      <c r="E154" s="5">
        <f t="shared" ca="1" si="4"/>
        <v>0.92026049262166532</v>
      </c>
      <c r="F154" s="5">
        <f t="shared" ca="1" si="5"/>
        <v>10.349287127145779</v>
      </c>
    </row>
    <row r="155" spans="5:6" x14ac:dyDescent="0.25">
      <c r="E155" s="5">
        <f t="shared" ca="1" si="4"/>
        <v>0.16181106764135134</v>
      </c>
      <c r="F155" s="5">
        <f t="shared" ca="1" si="5"/>
        <v>2.7231494785988168</v>
      </c>
    </row>
    <row r="156" spans="5:6" x14ac:dyDescent="0.25">
      <c r="E156" s="5">
        <f t="shared" ca="1" si="4"/>
        <v>0.74763010436227317</v>
      </c>
      <c r="F156" s="5">
        <f t="shared" ca="1" si="5"/>
        <v>6.9693572732034834</v>
      </c>
    </row>
    <row r="157" spans="5:6" x14ac:dyDescent="0.25">
      <c r="E157" s="5">
        <f t="shared" ca="1" si="4"/>
        <v>0.81955383568269535</v>
      </c>
      <c r="F157" s="5">
        <f t="shared" ca="1" si="5"/>
        <v>7.9584995454234537</v>
      </c>
    </row>
    <row r="158" spans="5:6" x14ac:dyDescent="0.25">
      <c r="E158" s="5">
        <f t="shared" ca="1" si="4"/>
        <v>0.49797713905370633</v>
      </c>
      <c r="F158" s="5">
        <f t="shared" ca="1" si="5"/>
        <v>4.8176288672055838</v>
      </c>
    </row>
    <row r="159" spans="5:6" x14ac:dyDescent="0.25">
      <c r="E159" s="5">
        <f t="shared" ca="1" si="4"/>
        <v>0.88806894979252926</v>
      </c>
      <c r="F159" s="5">
        <f t="shared" ca="1" si="5"/>
        <v>9.3537255201624525</v>
      </c>
    </row>
    <row r="160" spans="5:6" x14ac:dyDescent="0.25">
      <c r="E160" s="5">
        <f t="shared" ca="1" si="4"/>
        <v>0.21753372900832124</v>
      </c>
      <c r="F160" s="5">
        <f t="shared" ca="1" si="5"/>
        <v>3.0823866352318792</v>
      </c>
    </row>
    <row r="161" spans="5:6" x14ac:dyDescent="0.25">
      <c r="E161" s="5">
        <f t="shared" ca="1" si="4"/>
        <v>0.93964864405521453</v>
      </c>
      <c r="F161" s="5">
        <f t="shared" ca="1" si="5"/>
        <v>11.17553199577439</v>
      </c>
    </row>
    <row r="162" spans="5:6" x14ac:dyDescent="0.25">
      <c r="E162" s="5">
        <f t="shared" ca="1" si="4"/>
        <v>0.68258528395040108</v>
      </c>
      <c r="F162" s="5">
        <f t="shared" ca="1" si="5"/>
        <v>6.2792417861541567</v>
      </c>
    </row>
    <row r="163" spans="5:6" x14ac:dyDescent="0.25">
      <c r="E163" s="5">
        <f t="shared" ca="1" si="4"/>
        <v>0.98270433806030943</v>
      </c>
      <c r="F163" s="5">
        <f t="shared" ca="1" si="5"/>
        <v>15.039566746527317</v>
      </c>
    </row>
    <row r="164" spans="5:6" x14ac:dyDescent="0.25">
      <c r="E164" s="5">
        <f t="shared" ca="1" si="4"/>
        <v>1.3323834317366168E-2</v>
      </c>
      <c r="F164" s="5">
        <f t="shared" ca="1" si="5"/>
        <v>1.2260923365763838</v>
      </c>
    </row>
    <row r="165" spans="5:6" x14ac:dyDescent="0.25">
      <c r="E165" s="5">
        <f t="shared" ca="1" si="4"/>
        <v>0.22898204276183876</v>
      </c>
      <c r="F165" s="5">
        <f t="shared" ca="1" si="5"/>
        <v>3.1533205654958043</v>
      </c>
    </row>
    <row r="166" spans="5:6" x14ac:dyDescent="0.25">
      <c r="E166" s="5">
        <f t="shared" ca="1" si="4"/>
        <v>0.46335156309546988</v>
      </c>
      <c r="F166" s="5">
        <f t="shared" ca="1" si="5"/>
        <v>4.5882120209131925</v>
      </c>
    </row>
    <row r="167" spans="5:6" x14ac:dyDescent="0.25">
      <c r="E167" s="5">
        <f t="shared" ca="1" si="4"/>
        <v>0.95896634209916753</v>
      </c>
      <c r="F167" s="5">
        <f t="shared" ca="1" si="5"/>
        <v>12.337537639337748</v>
      </c>
    </row>
    <row r="168" spans="5:6" x14ac:dyDescent="0.25">
      <c r="E168" s="5">
        <f t="shared" ca="1" si="4"/>
        <v>0.78868636306304751</v>
      </c>
      <c r="F168" s="5">
        <f t="shared" ca="1" si="5"/>
        <v>7.4948784208755033</v>
      </c>
    </row>
    <row r="169" spans="5:6" x14ac:dyDescent="0.25">
      <c r="E169" s="5">
        <f t="shared" ca="1" si="4"/>
        <v>0.97127522411160816</v>
      </c>
      <c r="F169" s="5">
        <f t="shared" ca="1" si="5"/>
        <v>13.434450666478098</v>
      </c>
    </row>
    <row r="170" spans="5:6" x14ac:dyDescent="0.25">
      <c r="E170" s="5">
        <f t="shared" ca="1" si="4"/>
        <v>0.97258460130391733</v>
      </c>
      <c r="F170" s="5">
        <f t="shared" ca="1" si="5"/>
        <v>13.579769832657743</v>
      </c>
    </row>
    <row r="171" spans="5:6" x14ac:dyDescent="0.25">
      <c r="E171" s="5">
        <f t="shared" ca="1" si="4"/>
        <v>0.76204017630939036</v>
      </c>
      <c r="F171" s="5">
        <f t="shared" ca="1" si="5"/>
        <v>7.1440244604032941</v>
      </c>
    </row>
    <row r="172" spans="5:6" x14ac:dyDescent="0.25">
      <c r="E172" s="5">
        <f t="shared" ca="1" si="4"/>
        <v>0.79420528836747617</v>
      </c>
      <c r="F172" s="5">
        <f t="shared" ca="1" si="5"/>
        <v>7.5727715509977642</v>
      </c>
    </row>
    <row r="173" spans="5:6" x14ac:dyDescent="0.25">
      <c r="E173" s="5">
        <f t="shared" ca="1" si="4"/>
        <v>0.67288592368369027</v>
      </c>
      <c r="F173" s="5">
        <f t="shared" ca="1" si="5"/>
        <v>6.1872963506634919</v>
      </c>
    </row>
    <row r="174" spans="5:6" x14ac:dyDescent="0.25">
      <c r="E174" s="5">
        <f t="shared" ca="1" si="4"/>
        <v>0.20170015887381099</v>
      </c>
      <c r="F174" s="5">
        <f t="shared" ca="1" si="5"/>
        <v>2.9829832979416269</v>
      </c>
    </row>
    <row r="175" spans="5:6" x14ac:dyDescent="0.25">
      <c r="E175" s="5">
        <f t="shared" ca="1" si="4"/>
        <v>0.65520591986520571</v>
      </c>
      <c r="F175" s="5">
        <f t="shared" ca="1" si="5"/>
        <v>6.025535404201058</v>
      </c>
    </row>
    <row r="176" spans="5:6" x14ac:dyDescent="0.25">
      <c r="E176" s="5">
        <f t="shared" ca="1" si="4"/>
        <v>0.66842808385381702</v>
      </c>
      <c r="F176" s="5">
        <f t="shared" ca="1" si="5"/>
        <v>6.1458217930516934</v>
      </c>
    </row>
    <row r="177" spans="5:6" x14ac:dyDescent="0.25">
      <c r="E177" s="5">
        <f t="shared" ca="1" si="4"/>
        <v>0.63442984640435629</v>
      </c>
      <c r="F177" s="5">
        <f t="shared" ca="1" si="5"/>
        <v>5.8441105167986471</v>
      </c>
    </row>
    <row r="178" spans="5:6" x14ac:dyDescent="0.25">
      <c r="E178" s="5">
        <f t="shared" ca="1" si="4"/>
        <v>0.65583180533115149</v>
      </c>
      <c r="F178" s="5">
        <f t="shared" ca="1" si="5"/>
        <v>6.0311406903132738</v>
      </c>
    </row>
    <row r="179" spans="5:6" x14ac:dyDescent="0.25">
      <c r="E179" s="5">
        <f t="shared" ca="1" si="4"/>
        <v>0.34701155900444847</v>
      </c>
      <c r="F179" s="5">
        <f t="shared" ca="1" si="5"/>
        <v>3.8651697238606717</v>
      </c>
    </row>
    <row r="180" spans="5:6" x14ac:dyDescent="0.25">
      <c r="E180" s="5">
        <f t="shared" ca="1" si="4"/>
        <v>0.10219070780374262</v>
      </c>
      <c r="F180" s="5">
        <f t="shared" ca="1" si="5"/>
        <v>2.2895872983037093</v>
      </c>
    </row>
    <row r="181" spans="5:6" x14ac:dyDescent="0.25">
      <c r="E181" s="5">
        <f t="shared" ca="1" si="4"/>
        <v>0.67912891296404299</v>
      </c>
      <c r="F181" s="5">
        <f t="shared" ca="1" si="5"/>
        <v>6.2462024260805347</v>
      </c>
    </row>
    <row r="182" spans="5:6" x14ac:dyDescent="0.25">
      <c r="E182" s="5">
        <f t="shared" ca="1" si="4"/>
        <v>0.40588128160129888</v>
      </c>
      <c r="F182" s="5">
        <f t="shared" ca="1" si="5"/>
        <v>4.2240713042056894</v>
      </c>
    </row>
    <row r="183" spans="5:6" x14ac:dyDescent="0.25">
      <c r="E183" s="5">
        <f t="shared" ca="1" si="4"/>
        <v>0.81258031509095596</v>
      </c>
      <c r="F183" s="5">
        <f t="shared" ca="1" si="5"/>
        <v>7.8474007494133993</v>
      </c>
    </row>
    <row r="184" spans="5:6" x14ac:dyDescent="0.25">
      <c r="E184" s="5">
        <f t="shared" ca="1" si="4"/>
        <v>0.35062549171942925</v>
      </c>
      <c r="F184" s="5">
        <f t="shared" ca="1" si="5"/>
        <v>3.8869457236354625</v>
      </c>
    </row>
    <row r="185" spans="5:6" x14ac:dyDescent="0.25">
      <c r="E185" s="5">
        <f t="shared" ca="1" si="4"/>
        <v>0.77311543399657912</v>
      </c>
      <c r="F185" s="5">
        <f t="shared" ca="1" si="5"/>
        <v>7.2851136650334967</v>
      </c>
    </row>
    <row r="186" spans="5:6" x14ac:dyDescent="0.25">
      <c r="E186" s="5">
        <f t="shared" ca="1" si="4"/>
        <v>0.34580064000646249</v>
      </c>
      <c r="F186" s="5">
        <f t="shared" ca="1" si="5"/>
        <v>3.8578783232242779</v>
      </c>
    </row>
    <row r="187" spans="5:6" x14ac:dyDescent="0.25">
      <c r="E187" s="5">
        <f t="shared" ca="1" si="4"/>
        <v>0.71535625864281316</v>
      </c>
      <c r="F187" s="5">
        <f t="shared" ca="1" si="5"/>
        <v>6.6092218965083696</v>
      </c>
    </row>
    <row r="188" spans="5:6" x14ac:dyDescent="0.25">
      <c r="E188" s="5">
        <f t="shared" ca="1" si="4"/>
        <v>0.30074238248540031</v>
      </c>
      <c r="F188" s="5">
        <f t="shared" ca="1" si="5"/>
        <v>3.5876207204550674</v>
      </c>
    </row>
    <row r="189" spans="5:6" x14ac:dyDescent="0.25">
      <c r="E189" s="5">
        <f t="shared" ca="1" si="4"/>
        <v>0.13545487742758844</v>
      </c>
      <c r="F189" s="5">
        <f t="shared" ca="1" si="5"/>
        <v>2.5404918577579698</v>
      </c>
    </row>
    <row r="190" spans="5:6" x14ac:dyDescent="0.25">
      <c r="E190" s="5">
        <f t="shared" ca="1" si="4"/>
        <v>0.44568237591015158</v>
      </c>
      <c r="F190" s="5">
        <f t="shared" ca="1" si="5"/>
        <v>4.4743234930656941</v>
      </c>
    </row>
    <row r="191" spans="5:6" x14ac:dyDescent="0.25">
      <c r="E191" s="5">
        <f t="shared" ca="1" si="4"/>
        <v>0.23600379140894323</v>
      </c>
      <c r="F191" s="5">
        <f t="shared" ca="1" si="5"/>
        <v>3.196503311854757</v>
      </c>
    </row>
    <row r="192" spans="5:6" x14ac:dyDescent="0.25">
      <c r="E192" s="5">
        <f t="shared" ca="1" si="4"/>
        <v>0.16278222584385205</v>
      </c>
      <c r="F192" s="5">
        <f t="shared" ca="1" si="5"/>
        <v>2.7296819792475175</v>
      </c>
    </row>
    <row r="193" spans="5:6" x14ac:dyDescent="0.25">
      <c r="E193" s="5">
        <f t="shared" ca="1" si="4"/>
        <v>0.6062692233762631</v>
      </c>
      <c r="F193" s="5">
        <f t="shared" ca="1" si="5"/>
        <v>5.611164838640911</v>
      </c>
    </row>
    <row r="194" spans="5:6" x14ac:dyDescent="0.25">
      <c r="E194" s="5">
        <f t="shared" ca="1" si="4"/>
        <v>0.21482048706239021</v>
      </c>
      <c r="F194" s="5">
        <f t="shared" ca="1" si="5"/>
        <v>3.0654677133255461</v>
      </c>
    </row>
    <row r="195" spans="5:6" x14ac:dyDescent="0.25">
      <c r="E195" s="5">
        <f t="shared" ca="1" si="4"/>
        <v>0.16320909784042381</v>
      </c>
      <c r="F195" s="5">
        <f t="shared" ca="1" si="5"/>
        <v>2.7325494580711833</v>
      </c>
    </row>
    <row r="196" spans="5:6" x14ac:dyDescent="0.25">
      <c r="E196" s="5">
        <f t="shared" ref="E196:E259" ca="1" si="6">RAND()</f>
        <v>0.63418084089383941</v>
      </c>
      <c r="F196" s="5">
        <f t="shared" ref="F196:F259" ca="1" si="7">$C$5*_xlfn.BETA.INV(E196,$C$3,$C$4)/(1-_xlfn.BETA.INV(E196,$C$3,$C$4))</f>
        <v>5.8419882582493274</v>
      </c>
    </row>
    <row r="197" spans="5:6" x14ac:dyDescent="0.25">
      <c r="E197" s="5">
        <f t="shared" ca="1" si="6"/>
        <v>0.315209837636239</v>
      </c>
      <c r="F197" s="5">
        <f t="shared" ca="1" si="7"/>
        <v>3.6742768172959193</v>
      </c>
    </row>
    <row r="198" spans="5:6" x14ac:dyDescent="0.25">
      <c r="E198" s="5">
        <f t="shared" ca="1" si="6"/>
        <v>0.17207105380670096</v>
      </c>
      <c r="F198" s="5">
        <f t="shared" ca="1" si="7"/>
        <v>2.7915692178847973</v>
      </c>
    </row>
    <row r="199" spans="5:6" x14ac:dyDescent="0.25">
      <c r="E199" s="5">
        <f t="shared" ca="1" si="6"/>
        <v>0.23950705084466017</v>
      </c>
      <c r="F199" s="5">
        <f t="shared" ca="1" si="7"/>
        <v>3.2179665921602303</v>
      </c>
    </row>
    <row r="200" spans="5:6" x14ac:dyDescent="0.25">
      <c r="E200" s="5">
        <f t="shared" ca="1" si="6"/>
        <v>0.25254772825593685</v>
      </c>
      <c r="F200" s="5">
        <f t="shared" ca="1" si="7"/>
        <v>3.2974499957934782</v>
      </c>
    </row>
    <row r="201" spans="5:6" x14ac:dyDescent="0.25">
      <c r="E201" s="5">
        <f t="shared" ca="1" si="6"/>
        <v>0.79019128467346456</v>
      </c>
      <c r="F201" s="5">
        <f t="shared" ca="1" si="7"/>
        <v>7.5159241768919962</v>
      </c>
    </row>
    <row r="202" spans="5:6" x14ac:dyDescent="0.25">
      <c r="E202" s="5">
        <f t="shared" ca="1" si="6"/>
        <v>0.69856897799013129</v>
      </c>
      <c r="F202" s="5">
        <f t="shared" ca="1" si="7"/>
        <v>6.4362285830957111</v>
      </c>
    </row>
    <row r="203" spans="5:6" x14ac:dyDescent="0.25">
      <c r="E203" s="5">
        <f t="shared" ca="1" si="6"/>
        <v>0.32002985895606595</v>
      </c>
      <c r="F203" s="5">
        <f t="shared" ca="1" si="7"/>
        <v>3.7031542065185552</v>
      </c>
    </row>
    <row r="204" spans="5:6" x14ac:dyDescent="0.25">
      <c r="E204" s="5">
        <f t="shared" ca="1" si="6"/>
        <v>0.61106632476424538</v>
      </c>
      <c r="F204" s="5">
        <f t="shared" ca="1" si="7"/>
        <v>5.6498864013102201</v>
      </c>
    </row>
    <row r="205" spans="5:6" x14ac:dyDescent="0.25">
      <c r="E205" s="5">
        <f t="shared" ca="1" si="6"/>
        <v>0.62410496827266393</v>
      </c>
      <c r="F205" s="5">
        <f t="shared" ca="1" si="7"/>
        <v>5.7570820644236145</v>
      </c>
    </row>
    <row r="206" spans="5:6" x14ac:dyDescent="0.25">
      <c r="E206" s="5">
        <f t="shared" ca="1" si="6"/>
        <v>0.88415158025439067</v>
      </c>
      <c r="F206" s="5">
        <f t="shared" ca="1" si="7"/>
        <v>9.2531515289621371</v>
      </c>
    </row>
    <row r="207" spans="5:6" x14ac:dyDescent="0.25">
      <c r="E207" s="5">
        <f t="shared" ca="1" si="6"/>
        <v>6.1066708776141176E-2</v>
      </c>
      <c r="F207" s="5">
        <f t="shared" ca="1" si="7"/>
        <v>1.9215914003019772</v>
      </c>
    </row>
    <row r="208" spans="5:6" x14ac:dyDescent="0.25">
      <c r="E208" s="5">
        <f t="shared" ca="1" si="6"/>
        <v>0.21995000369732365</v>
      </c>
      <c r="F208" s="5">
        <f t="shared" ca="1" si="7"/>
        <v>3.0974173833237448</v>
      </c>
    </row>
    <row r="209" spans="5:6" x14ac:dyDescent="0.25">
      <c r="E209" s="5">
        <f t="shared" ca="1" si="6"/>
        <v>0.8129895063655318</v>
      </c>
      <c r="F209" s="5">
        <f t="shared" ca="1" si="7"/>
        <v>7.8538080297309323</v>
      </c>
    </row>
    <row r="210" spans="5:6" x14ac:dyDescent="0.25">
      <c r="E210" s="5">
        <f t="shared" ca="1" si="6"/>
        <v>0.82582847208280263</v>
      </c>
      <c r="F210" s="5">
        <f t="shared" ca="1" si="7"/>
        <v>8.0620983973920328</v>
      </c>
    </row>
    <row r="211" spans="5:6" x14ac:dyDescent="0.25">
      <c r="E211" s="5">
        <f t="shared" ca="1" si="6"/>
        <v>0.61155439154664004</v>
      </c>
      <c r="F211" s="5">
        <f t="shared" ca="1" si="7"/>
        <v>5.6538470803012988</v>
      </c>
    </row>
    <row r="212" spans="5:6" x14ac:dyDescent="0.25">
      <c r="E212" s="5">
        <f t="shared" ca="1" si="6"/>
        <v>0.43633516454370647</v>
      </c>
      <c r="F212" s="5">
        <f t="shared" ca="1" si="7"/>
        <v>4.4148250438455667</v>
      </c>
    </row>
    <row r="213" spans="5:6" x14ac:dyDescent="0.25">
      <c r="E213" s="5">
        <f t="shared" ca="1" si="6"/>
        <v>0.98780616473982308</v>
      </c>
      <c r="F213" s="5">
        <f t="shared" ca="1" si="7"/>
        <v>16.180059792398819</v>
      </c>
    </row>
    <row r="214" spans="5:6" x14ac:dyDescent="0.25">
      <c r="E214" s="5">
        <f t="shared" ca="1" si="6"/>
        <v>0.20603923341800934</v>
      </c>
      <c r="F214" s="5">
        <f t="shared" ca="1" si="7"/>
        <v>3.0103922065405349</v>
      </c>
    </row>
    <row r="215" spans="5:6" x14ac:dyDescent="0.25">
      <c r="E215" s="5">
        <f t="shared" ca="1" si="6"/>
        <v>0.77245057930277994</v>
      </c>
      <c r="F215" s="5">
        <f t="shared" ca="1" si="7"/>
        <v>7.2764633440925088</v>
      </c>
    </row>
    <row r="216" spans="5:6" x14ac:dyDescent="0.25">
      <c r="E216" s="5">
        <f t="shared" ca="1" si="6"/>
        <v>0.82207101239081071</v>
      </c>
      <c r="F216" s="5">
        <f t="shared" ca="1" si="7"/>
        <v>7.9996311175301305</v>
      </c>
    </row>
    <row r="217" spans="5:6" x14ac:dyDescent="0.25">
      <c r="E217" s="5">
        <f t="shared" ca="1" si="6"/>
        <v>0.20581861927159351</v>
      </c>
      <c r="F217" s="5">
        <f t="shared" ca="1" si="7"/>
        <v>3.0090018828808049</v>
      </c>
    </row>
    <row r="218" spans="5:6" x14ac:dyDescent="0.25">
      <c r="E218" s="5">
        <f t="shared" ca="1" si="6"/>
        <v>0.21266625342177303</v>
      </c>
      <c r="F218" s="5">
        <f t="shared" ca="1" si="7"/>
        <v>3.052002632403402</v>
      </c>
    </row>
    <row r="219" spans="5:6" x14ac:dyDescent="0.25">
      <c r="E219" s="5">
        <f t="shared" ca="1" si="6"/>
        <v>0.55247044206702611</v>
      </c>
      <c r="F219" s="5">
        <f t="shared" ca="1" si="7"/>
        <v>5.1998345424648837</v>
      </c>
    </row>
    <row r="220" spans="5:6" x14ac:dyDescent="0.25">
      <c r="E220" s="5">
        <f t="shared" ca="1" si="6"/>
        <v>0.87185803290094044</v>
      </c>
      <c r="F220" s="5">
        <f t="shared" ca="1" si="7"/>
        <v>8.9585208503672202</v>
      </c>
    </row>
    <row r="221" spans="5:6" x14ac:dyDescent="0.25">
      <c r="E221" s="5">
        <f t="shared" ca="1" si="6"/>
        <v>0.46810116445121064</v>
      </c>
      <c r="F221" s="5">
        <f t="shared" ca="1" si="7"/>
        <v>4.6191676392385981</v>
      </c>
    </row>
    <row r="222" spans="5:6" x14ac:dyDescent="0.25">
      <c r="E222" s="5">
        <f t="shared" ca="1" si="6"/>
        <v>0.31248337354691846</v>
      </c>
      <c r="F222" s="5">
        <f t="shared" ca="1" si="7"/>
        <v>3.6579456032445772</v>
      </c>
    </row>
    <row r="223" spans="5:6" x14ac:dyDescent="0.25">
      <c r="E223" s="5">
        <f t="shared" ca="1" si="6"/>
        <v>0.26350048516757241</v>
      </c>
      <c r="F223" s="5">
        <f t="shared" ca="1" si="7"/>
        <v>3.363788522219934</v>
      </c>
    </row>
    <row r="224" spans="5:6" x14ac:dyDescent="0.25">
      <c r="E224" s="5">
        <f t="shared" ca="1" si="6"/>
        <v>0.16546056617537874</v>
      </c>
      <c r="F224" s="5">
        <f t="shared" ca="1" si="7"/>
        <v>2.7476350065932578</v>
      </c>
    </row>
    <row r="225" spans="5:6" x14ac:dyDescent="0.25">
      <c r="E225" s="5">
        <f t="shared" ca="1" si="6"/>
        <v>5.1816646116993437E-2</v>
      </c>
      <c r="F225" s="5">
        <f t="shared" ca="1" si="7"/>
        <v>1.8228949957314255</v>
      </c>
    </row>
    <row r="226" spans="5:6" x14ac:dyDescent="0.25">
      <c r="E226" s="5">
        <f t="shared" ca="1" si="6"/>
        <v>0.14876947555081155</v>
      </c>
      <c r="F226" s="5">
        <f t="shared" ca="1" si="7"/>
        <v>2.6341514226618239</v>
      </c>
    </row>
    <row r="227" spans="5:6" x14ac:dyDescent="0.25">
      <c r="E227" s="5">
        <f t="shared" ca="1" si="6"/>
        <v>0.77725527241352865</v>
      </c>
      <c r="F227" s="5">
        <f t="shared" ca="1" si="7"/>
        <v>7.3395204516700119</v>
      </c>
    </row>
    <row r="228" spans="5:6" x14ac:dyDescent="0.25">
      <c r="E228" s="5">
        <f t="shared" ca="1" si="6"/>
        <v>0.68370067564874837</v>
      </c>
      <c r="F228" s="5">
        <f t="shared" ca="1" si="7"/>
        <v>6.2899703074885753</v>
      </c>
    </row>
    <row r="229" spans="5:6" x14ac:dyDescent="0.25">
      <c r="E229" s="5">
        <f t="shared" ca="1" si="6"/>
        <v>0.24797433690169257</v>
      </c>
      <c r="F229" s="5">
        <f t="shared" ca="1" si="7"/>
        <v>3.2696435109045132</v>
      </c>
    </row>
    <row r="230" spans="5:6" x14ac:dyDescent="0.25">
      <c r="E230" s="5">
        <f t="shared" ca="1" si="6"/>
        <v>0.19099753518612772</v>
      </c>
      <c r="F230" s="5">
        <f t="shared" ca="1" si="7"/>
        <v>2.9147589269759009</v>
      </c>
    </row>
    <row r="231" spans="5:6" x14ac:dyDescent="0.25">
      <c r="E231" s="5">
        <f t="shared" ca="1" si="6"/>
        <v>0.48414224483355983</v>
      </c>
      <c r="F231" s="5">
        <f t="shared" ca="1" si="7"/>
        <v>4.7248852329515998</v>
      </c>
    </row>
    <row r="232" spans="5:6" x14ac:dyDescent="0.25">
      <c r="E232" s="5">
        <f t="shared" ca="1" si="6"/>
        <v>0.48739792245769786</v>
      </c>
      <c r="F232" s="5">
        <f t="shared" ca="1" si="7"/>
        <v>4.7465740097514528</v>
      </c>
    </row>
    <row r="233" spans="5:6" x14ac:dyDescent="0.25">
      <c r="E233" s="5">
        <f t="shared" ca="1" si="6"/>
        <v>0.57334897162822274</v>
      </c>
      <c r="F233" s="5">
        <f t="shared" ca="1" si="7"/>
        <v>5.3548353344583131</v>
      </c>
    </row>
    <row r="234" spans="5:6" x14ac:dyDescent="0.25">
      <c r="E234" s="5">
        <f t="shared" ca="1" si="6"/>
        <v>0.2796316330277453</v>
      </c>
      <c r="F234" s="5">
        <f t="shared" ca="1" si="7"/>
        <v>3.4609811317343122</v>
      </c>
    </row>
    <row r="235" spans="5:6" x14ac:dyDescent="0.25">
      <c r="E235" s="5">
        <f t="shared" ca="1" si="6"/>
        <v>0.52117665183291073</v>
      </c>
      <c r="F235" s="5">
        <f t="shared" ca="1" si="7"/>
        <v>4.9767958888682129</v>
      </c>
    </row>
    <row r="236" spans="5:6" x14ac:dyDescent="0.25">
      <c r="E236" s="5">
        <f t="shared" ca="1" si="6"/>
        <v>0.84621395411987843</v>
      </c>
      <c r="F236" s="5">
        <f t="shared" ca="1" si="7"/>
        <v>8.4259288537203645</v>
      </c>
    </row>
    <row r="237" spans="5:6" x14ac:dyDescent="0.25">
      <c r="E237" s="5">
        <f t="shared" ca="1" si="6"/>
        <v>0.50654226312611628</v>
      </c>
      <c r="F237" s="5">
        <f t="shared" ca="1" si="7"/>
        <v>4.8758352709697901</v>
      </c>
    </row>
    <row r="238" spans="5:6" x14ac:dyDescent="0.25">
      <c r="E238" s="5">
        <f t="shared" ca="1" si="6"/>
        <v>0.34260935871272058</v>
      </c>
      <c r="F238" s="5">
        <f t="shared" ca="1" si="7"/>
        <v>3.8386738195498409</v>
      </c>
    </row>
    <row r="239" spans="5:6" x14ac:dyDescent="0.25">
      <c r="E239" s="5">
        <f t="shared" ca="1" si="6"/>
        <v>0.53645350993738472</v>
      </c>
      <c r="F239" s="5">
        <f t="shared" ca="1" si="7"/>
        <v>5.0843867548273431</v>
      </c>
    </row>
    <row r="240" spans="5:6" x14ac:dyDescent="0.25">
      <c r="E240" s="5">
        <f t="shared" ca="1" si="6"/>
        <v>0.13450258742544785</v>
      </c>
      <c r="F240" s="5">
        <f t="shared" ca="1" si="7"/>
        <v>2.5336693399203378</v>
      </c>
    </row>
    <row r="241" spans="5:6" x14ac:dyDescent="0.25">
      <c r="E241" s="5">
        <f t="shared" ca="1" si="6"/>
        <v>0.8065097900137238</v>
      </c>
      <c r="F241" s="5">
        <f t="shared" ca="1" si="7"/>
        <v>7.7539047524286984</v>
      </c>
    </row>
    <row r="242" spans="5:6" x14ac:dyDescent="0.25">
      <c r="E242" s="5">
        <f t="shared" ca="1" si="6"/>
        <v>8.2797689065325919E-2</v>
      </c>
      <c r="F242" s="5">
        <f t="shared" ca="1" si="7"/>
        <v>2.1270378926661415</v>
      </c>
    </row>
    <row r="243" spans="5:6" x14ac:dyDescent="0.25">
      <c r="E243" s="5">
        <f t="shared" ca="1" si="6"/>
        <v>0.17290679647217666</v>
      </c>
      <c r="F243" s="5">
        <f t="shared" ca="1" si="7"/>
        <v>2.7970873403348691</v>
      </c>
    </row>
    <row r="244" spans="5:6" x14ac:dyDescent="0.25">
      <c r="E244" s="5">
        <f t="shared" ca="1" si="6"/>
        <v>0.17638132103912807</v>
      </c>
      <c r="F244" s="5">
        <f t="shared" ca="1" si="7"/>
        <v>2.8199453920320519</v>
      </c>
    </row>
    <row r="245" spans="5:6" x14ac:dyDescent="0.25">
      <c r="E245" s="5">
        <f t="shared" ca="1" si="6"/>
        <v>0.92822585818896719</v>
      </c>
      <c r="F245" s="5">
        <f t="shared" ca="1" si="7"/>
        <v>10.660345317030258</v>
      </c>
    </row>
    <row r="246" spans="5:6" x14ac:dyDescent="0.25">
      <c r="E246" s="5">
        <f t="shared" ca="1" si="6"/>
        <v>0.85621406143854117</v>
      </c>
      <c r="F246" s="5">
        <f t="shared" ca="1" si="7"/>
        <v>8.6222460741035771</v>
      </c>
    </row>
    <row r="247" spans="5:6" x14ac:dyDescent="0.25">
      <c r="E247" s="5">
        <f t="shared" ca="1" si="6"/>
        <v>0.86851907273670337</v>
      </c>
      <c r="F247" s="5">
        <f t="shared" ca="1" si="7"/>
        <v>8.883415943965316</v>
      </c>
    </row>
    <row r="248" spans="5:6" x14ac:dyDescent="0.25">
      <c r="E248" s="5">
        <f t="shared" ca="1" si="6"/>
        <v>0.76558955348427682</v>
      </c>
      <c r="F248" s="5">
        <f t="shared" ca="1" si="7"/>
        <v>7.1885577502500411</v>
      </c>
    </row>
    <row r="249" spans="5:6" x14ac:dyDescent="0.25">
      <c r="E249" s="5">
        <f t="shared" ca="1" si="6"/>
        <v>0.66423614283078836</v>
      </c>
      <c r="F249" s="5">
        <f t="shared" ca="1" si="7"/>
        <v>6.1072529249173479</v>
      </c>
    </row>
    <row r="250" spans="5:6" x14ac:dyDescent="0.25">
      <c r="E250" s="5">
        <f t="shared" ca="1" si="6"/>
        <v>0.37830028503383517</v>
      </c>
      <c r="F250" s="5">
        <f t="shared" ca="1" si="7"/>
        <v>4.054650375653682</v>
      </c>
    </row>
    <row r="251" spans="5:6" x14ac:dyDescent="0.25">
      <c r="E251" s="5">
        <f t="shared" ca="1" si="6"/>
        <v>0.1399186040052437</v>
      </c>
      <c r="F251" s="5">
        <f t="shared" ca="1" si="7"/>
        <v>2.5722414168407544</v>
      </c>
    </row>
    <row r="252" spans="5:6" x14ac:dyDescent="0.25">
      <c r="E252" s="5">
        <f t="shared" ca="1" si="6"/>
        <v>0.42615594191028983</v>
      </c>
      <c r="F252" s="5">
        <f t="shared" ca="1" si="7"/>
        <v>4.3505668471141101</v>
      </c>
    </row>
    <row r="253" spans="5:6" x14ac:dyDescent="0.25">
      <c r="E253" s="5">
        <f t="shared" ca="1" si="6"/>
        <v>0.1034127360723448</v>
      </c>
      <c r="F253" s="5">
        <f t="shared" ca="1" si="7"/>
        <v>2.2993499051094917</v>
      </c>
    </row>
    <row r="254" spans="5:6" x14ac:dyDescent="0.25">
      <c r="E254" s="5">
        <f t="shared" ca="1" si="6"/>
        <v>0.11638218709747561</v>
      </c>
      <c r="F254" s="5">
        <f t="shared" ca="1" si="7"/>
        <v>2.4001236759727753</v>
      </c>
    </row>
    <row r="255" spans="5:6" x14ac:dyDescent="0.25">
      <c r="E255" s="5">
        <f t="shared" ca="1" si="6"/>
        <v>0.69998075697569417</v>
      </c>
      <c r="F255" s="5">
        <f t="shared" ca="1" si="7"/>
        <v>6.4504433034009363</v>
      </c>
    </row>
    <row r="256" spans="5:6" x14ac:dyDescent="0.25">
      <c r="E256" s="5">
        <f t="shared" ca="1" si="6"/>
        <v>0.7049265508427498</v>
      </c>
      <c r="F256" s="5">
        <f t="shared" ca="1" si="7"/>
        <v>6.5007117573981379</v>
      </c>
    </row>
    <row r="257" spans="5:6" x14ac:dyDescent="0.25">
      <c r="E257" s="5">
        <f t="shared" ca="1" si="6"/>
        <v>0.70291724483744666</v>
      </c>
      <c r="F257" s="5">
        <f t="shared" ca="1" si="7"/>
        <v>6.4802000988058888</v>
      </c>
    </row>
    <row r="258" spans="5:6" x14ac:dyDescent="0.25">
      <c r="E258" s="5">
        <f t="shared" ca="1" si="6"/>
        <v>0.1901054233574021</v>
      </c>
      <c r="F258" s="5">
        <f t="shared" ca="1" si="7"/>
        <v>2.9090292195228042</v>
      </c>
    </row>
    <row r="259" spans="5:6" x14ac:dyDescent="0.25">
      <c r="E259" s="5">
        <f t="shared" ca="1" si="6"/>
        <v>4.0597305782108517E-4</v>
      </c>
      <c r="F259" s="5">
        <f t="shared" ca="1" si="7"/>
        <v>0.52018197193915883</v>
      </c>
    </row>
    <row r="260" spans="5:6" x14ac:dyDescent="0.25">
      <c r="E260" s="5">
        <f t="shared" ref="E260:E323" ca="1" si="8">RAND()</f>
        <v>0.70666360445268883</v>
      </c>
      <c r="F260" s="5">
        <f t="shared" ref="F260:F323" ca="1" si="9">$C$5*_xlfn.BETA.INV(E260,$C$3,$C$4)/(1-_xlfn.BETA.INV(E260,$C$3,$C$4))</f>
        <v>6.5185443098194051</v>
      </c>
    </row>
    <row r="261" spans="5:6" x14ac:dyDescent="0.25">
      <c r="E261" s="5">
        <f t="shared" ca="1" si="8"/>
        <v>0.92592759596113605</v>
      </c>
      <c r="F261" s="5">
        <f t="shared" ca="1" si="9"/>
        <v>10.567058878508908</v>
      </c>
    </row>
    <row r="262" spans="5:6" x14ac:dyDescent="0.25">
      <c r="E262" s="5">
        <f t="shared" ca="1" si="8"/>
        <v>0.23002074174638087</v>
      </c>
      <c r="F262" s="5">
        <f t="shared" ca="1" si="9"/>
        <v>3.1597228803521218</v>
      </c>
    </row>
    <row r="263" spans="5:6" x14ac:dyDescent="0.25">
      <c r="E263" s="5">
        <f t="shared" ca="1" si="8"/>
        <v>0.85479907419236456</v>
      </c>
      <c r="F263" s="5">
        <f t="shared" ca="1" si="9"/>
        <v>8.5936572598874754</v>
      </c>
    </row>
    <row r="264" spans="5:6" x14ac:dyDescent="0.25">
      <c r="E264" s="5">
        <f t="shared" ca="1" si="8"/>
        <v>0.75864119807625841</v>
      </c>
      <c r="F264" s="5">
        <f t="shared" ca="1" si="9"/>
        <v>7.101955985949119</v>
      </c>
    </row>
    <row r="265" spans="5:6" x14ac:dyDescent="0.25">
      <c r="E265" s="5">
        <f t="shared" ca="1" si="8"/>
        <v>0.44496776793052939</v>
      </c>
      <c r="F265" s="5">
        <f t="shared" ca="1" si="9"/>
        <v>4.4697572666321772</v>
      </c>
    </row>
    <row r="266" spans="5:6" x14ac:dyDescent="0.25">
      <c r="E266" s="5">
        <f t="shared" ca="1" si="8"/>
        <v>0.50863277064479018</v>
      </c>
      <c r="F266" s="5">
        <f t="shared" ca="1" si="9"/>
        <v>4.8901382710157559</v>
      </c>
    </row>
    <row r="267" spans="5:6" x14ac:dyDescent="0.25">
      <c r="E267" s="5">
        <f t="shared" ca="1" si="8"/>
        <v>0.68462510355612183</v>
      </c>
      <c r="F267" s="5">
        <f t="shared" ca="1" si="9"/>
        <v>6.2988869367051965</v>
      </c>
    </row>
    <row r="268" spans="5:6" x14ac:dyDescent="0.25">
      <c r="E268" s="5">
        <f t="shared" ca="1" si="8"/>
        <v>0.24407778858604934</v>
      </c>
      <c r="F268" s="5">
        <f t="shared" ca="1" si="9"/>
        <v>3.2458956544842432</v>
      </c>
    </row>
    <row r="269" spans="5:6" x14ac:dyDescent="0.25">
      <c r="E269" s="5">
        <f t="shared" ca="1" si="8"/>
        <v>0.17876108670948554</v>
      </c>
      <c r="F269" s="5">
        <f t="shared" ca="1" si="9"/>
        <v>2.8355264311347534</v>
      </c>
    </row>
    <row r="270" spans="5:6" x14ac:dyDescent="0.25">
      <c r="E270" s="5">
        <f t="shared" ca="1" si="8"/>
        <v>0.48376594812004914</v>
      </c>
      <c r="F270" s="5">
        <f t="shared" ca="1" si="9"/>
        <v>4.7223836400948151</v>
      </c>
    </row>
    <row r="271" spans="5:6" x14ac:dyDescent="0.25">
      <c r="E271" s="5">
        <f t="shared" ca="1" si="8"/>
        <v>0.80930114981782508</v>
      </c>
      <c r="F271" s="5">
        <f t="shared" ca="1" si="9"/>
        <v>7.7965384540980915</v>
      </c>
    </row>
    <row r="272" spans="5:6" x14ac:dyDescent="0.25">
      <c r="E272" s="5">
        <f t="shared" ca="1" si="8"/>
        <v>0.50062417635895184</v>
      </c>
      <c r="F272" s="5">
        <f t="shared" ca="1" si="9"/>
        <v>4.8355507616072932</v>
      </c>
    </row>
    <row r="273" spans="5:6" x14ac:dyDescent="0.25">
      <c r="E273" s="5">
        <f t="shared" ca="1" si="8"/>
        <v>0.8587650488289108</v>
      </c>
      <c r="F273" s="5">
        <f t="shared" ca="1" si="9"/>
        <v>8.6745032308011414</v>
      </c>
    </row>
    <row r="274" spans="5:6" x14ac:dyDescent="0.25">
      <c r="E274" s="5">
        <f t="shared" ca="1" si="8"/>
        <v>0.3619240687426386</v>
      </c>
      <c r="F274" s="5">
        <f t="shared" ca="1" si="9"/>
        <v>3.9551914784514737</v>
      </c>
    </row>
    <row r="275" spans="5:6" x14ac:dyDescent="0.25">
      <c r="E275" s="5">
        <f t="shared" ca="1" si="8"/>
        <v>0.37942590996348402</v>
      </c>
      <c r="F275" s="5">
        <f t="shared" ca="1" si="9"/>
        <v>4.061514222465255</v>
      </c>
    </row>
    <row r="276" spans="5:6" x14ac:dyDescent="0.25">
      <c r="E276" s="5">
        <f t="shared" ca="1" si="8"/>
        <v>0.89657918578436058</v>
      </c>
      <c r="F276" s="5">
        <f t="shared" ca="1" si="9"/>
        <v>9.5851445141004881</v>
      </c>
    </row>
    <row r="277" spans="5:6" x14ac:dyDescent="0.25">
      <c r="E277" s="5">
        <f t="shared" ca="1" si="8"/>
        <v>0.53573940620627092</v>
      </c>
      <c r="F277" s="5">
        <f t="shared" ca="1" si="9"/>
        <v>5.0793044730519945</v>
      </c>
    </row>
    <row r="278" spans="5:6" x14ac:dyDescent="0.25">
      <c r="E278" s="5">
        <f t="shared" ca="1" si="8"/>
        <v>0.21216582086612723</v>
      </c>
      <c r="F278" s="5">
        <f t="shared" ca="1" si="9"/>
        <v>3.0488705070087154</v>
      </c>
    </row>
    <row r="279" spans="5:6" x14ac:dyDescent="0.25">
      <c r="E279" s="5">
        <f t="shared" ca="1" si="8"/>
        <v>0.49887823994601976</v>
      </c>
      <c r="F279" s="5">
        <f t="shared" ca="1" si="9"/>
        <v>4.8237232231625384</v>
      </c>
    </row>
    <row r="280" spans="5:6" x14ac:dyDescent="0.25">
      <c r="E280" s="5">
        <f t="shared" ca="1" si="8"/>
        <v>0.24939889390310466</v>
      </c>
      <c r="F280" s="5">
        <f t="shared" ca="1" si="9"/>
        <v>3.2783123214823027</v>
      </c>
    </row>
    <row r="281" spans="5:6" x14ac:dyDescent="0.25">
      <c r="E281" s="5">
        <f t="shared" ca="1" si="8"/>
        <v>0.20220081085916752</v>
      </c>
      <c r="F281" s="5">
        <f t="shared" ca="1" si="9"/>
        <v>2.9861527820966223</v>
      </c>
    </row>
    <row r="282" spans="5:6" x14ac:dyDescent="0.25">
      <c r="E282" s="5">
        <f t="shared" ca="1" si="8"/>
        <v>9.7709137646708299E-2</v>
      </c>
      <c r="F282" s="5">
        <f t="shared" ca="1" si="9"/>
        <v>2.2533440489891836</v>
      </c>
    </row>
    <row r="283" spans="5:6" x14ac:dyDescent="0.25">
      <c r="E283" s="5">
        <f t="shared" ca="1" si="8"/>
        <v>0.15671307587246808</v>
      </c>
      <c r="F283" s="5">
        <f t="shared" ca="1" si="9"/>
        <v>2.6886504044700015</v>
      </c>
    </row>
    <row r="284" spans="5:6" x14ac:dyDescent="0.25">
      <c r="E284" s="5">
        <f t="shared" ca="1" si="8"/>
        <v>0.14816440238451867</v>
      </c>
      <c r="F284" s="5">
        <f t="shared" ca="1" si="9"/>
        <v>2.6299605538127886</v>
      </c>
    </row>
    <row r="285" spans="5:6" x14ac:dyDescent="0.25">
      <c r="E285" s="5">
        <f t="shared" ca="1" si="8"/>
        <v>0.44933344994937841</v>
      </c>
      <c r="F285" s="5">
        <f t="shared" ca="1" si="9"/>
        <v>4.4976999390549244</v>
      </c>
    </row>
    <row r="286" spans="5:6" x14ac:dyDescent="0.25">
      <c r="E286" s="5">
        <f t="shared" ca="1" si="8"/>
        <v>0.99826572170534478</v>
      </c>
      <c r="F286" s="5">
        <f t="shared" ca="1" si="9"/>
        <v>23.17568898229068</v>
      </c>
    </row>
    <row r="287" spans="5:6" x14ac:dyDescent="0.25">
      <c r="E287" s="5">
        <f t="shared" ca="1" si="8"/>
        <v>0.46735787448716049</v>
      </c>
      <c r="F287" s="5">
        <f t="shared" ca="1" si="9"/>
        <v>4.6143131849184345</v>
      </c>
    </row>
    <row r="288" spans="5:6" x14ac:dyDescent="0.25">
      <c r="E288" s="5">
        <f t="shared" ca="1" si="8"/>
        <v>0.99616097456199526</v>
      </c>
      <c r="F288" s="5">
        <f t="shared" ca="1" si="9"/>
        <v>20.184659156485314</v>
      </c>
    </row>
    <row r="289" spans="5:6" x14ac:dyDescent="0.25">
      <c r="E289" s="5">
        <f t="shared" ca="1" si="8"/>
        <v>0.57749074881568674</v>
      </c>
      <c r="F289" s="5">
        <f t="shared" ca="1" si="9"/>
        <v>5.3862417198034418</v>
      </c>
    </row>
    <row r="290" spans="5:6" x14ac:dyDescent="0.25">
      <c r="E290" s="5">
        <f t="shared" ca="1" si="8"/>
        <v>0.43522824128099236</v>
      </c>
      <c r="F290" s="5">
        <f t="shared" ca="1" si="9"/>
        <v>4.4078110464612301</v>
      </c>
    </row>
    <row r="291" spans="5:6" x14ac:dyDescent="0.25">
      <c r="E291" s="5">
        <f t="shared" ca="1" si="8"/>
        <v>0.85601156676234103</v>
      </c>
      <c r="F291" s="5">
        <f t="shared" ca="1" si="9"/>
        <v>8.6181376615604908</v>
      </c>
    </row>
    <row r="292" spans="5:6" x14ac:dyDescent="0.25">
      <c r="E292" s="5">
        <f t="shared" ca="1" si="8"/>
        <v>0.30651436086123474</v>
      </c>
      <c r="F292" s="5">
        <f t="shared" ca="1" si="9"/>
        <v>3.6221949825102397</v>
      </c>
    </row>
    <row r="293" spans="5:6" x14ac:dyDescent="0.25">
      <c r="E293" s="5">
        <f t="shared" ca="1" si="8"/>
        <v>0.15101365783761023</v>
      </c>
      <c r="F293" s="5">
        <f t="shared" ca="1" si="9"/>
        <v>2.6496447857352479</v>
      </c>
    </row>
    <row r="294" spans="5:6" x14ac:dyDescent="0.25">
      <c r="E294" s="5">
        <f t="shared" ca="1" si="8"/>
        <v>0.50879406234773927</v>
      </c>
      <c r="F294" s="5">
        <f t="shared" ca="1" si="9"/>
        <v>4.8912434174186945</v>
      </c>
    </row>
    <row r="295" spans="5:6" x14ac:dyDescent="0.25">
      <c r="E295" s="5">
        <f t="shared" ca="1" si="8"/>
        <v>0.26246558217490157</v>
      </c>
      <c r="F295" s="5">
        <f t="shared" ca="1" si="9"/>
        <v>3.3575341159082353</v>
      </c>
    </row>
    <row r="296" spans="5:6" x14ac:dyDescent="0.25">
      <c r="E296" s="5">
        <f t="shared" ca="1" si="8"/>
        <v>0.34550835954111325</v>
      </c>
      <c r="F296" s="5">
        <f t="shared" ca="1" si="9"/>
        <v>3.8561187579052181</v>
      </c>
    </row>
    <row r="297" spans="5:6" x14ac:dyDescent="0.25">
      <c r="E297" s="5">
        <f t="shared" ca="1" si="8"/>
        <v>0.67205514734650174</v>
      </c>
      <c r="F297" s="5">
        <f t="shared" ca="1" si="9"/>
        <v>6.1795305041693087</v>
      </c>
    </row>
    <row r="298" spans="5:6" x14ac:dyDescent="0.25">
      <c r="E298" s="5">
        <f t="shared" ca="1" si="8"/>
        <v>0.29317730385908369</v>
      </c>
      <c r="F298" s="5">
        <f t="shared" ca="1" si="9"/>
        <v>3.542284302554219</v>
      </c>
    </row>
    <row r="299" spans="5:6" x14ac:dyDescent="0.25">
      <c r="E299" s="5">
        <f t="shared" ca="1" si="8"/>
        <v>0.4381246598998354</v>
      </c>
      <c r="F299" s="5">
        <f t="shared" ca="1" si="9"/>
        <v>4.4261781856702429</v>
      </c>
    </row>
    <row r="300" spans="5:6" x14ac:dyDescent="0.25">
      <c r="E300" s="5">
        <f t="shared" ca="1" si="8"/>
        <v>0.57545436082323698</v>
      </c>
      <c r="F300" s="5">
        <f t="shared" ca="1" si="9"/>
        <v>5.3707716534153587</v>
      </c>
    </row>
    <row r="301" spans="5:6" x14ac:dyDescent="0.25">
      <c r="E301" s="5">
        <f t="shared" ca="1" si="8"/>
        <v>1.9424453536434516E-2</v>
      </c>
      <c r="F301" s="5">
        <f t="shared" ca="1" si="9"/>
        <v>1.360987299469705</v>
      </c>
    </row>
    <row r="302" spans="5:6" x14ac:dyDescent="0.25">
      <c r="E302" s="5">
        <f t="shared" ca="1" si="8"/>
        <v>0.41943848751260238</v>
      </c>
      <c r="F302" s="5">
        <f t="shared" ca="1" si="9"/>
        <v>4.3084467262835995</v>
      </c>
    </row>
    <row r="303" spans="5:6" x14ac:dyDescent="0.25">
      <c r="E303" s="5">
        <f t="shared" ca="1" si="8"/>
        <v>0.37469045744001694</v>
      </c>
      <c r="F303" s="5">
        <f t="shared" ca="1" si="9"/>
        <v>4.0326636897705779</v>
      </c>
    </row>
    <row r="304" spans="5:6" x14ac:dyDescent="0.25">
      <c r="E304" s="5">
        <f t="shared" ca="1" si="8"/>
        <v>0.48827429237458908</v>
      </c>
      <c r="F304" s="5">
        <f t="shared" ca="1" si="9"/>
        <v>4.7524262392186021</v>
      </c>
    </row>
    <row r="305" spans="5:6" x14ac:dyDescent="0.25">
      <c r="E305" s="5">
        <f t="shared" ca="1" si="8"/>
        <v>0.36048976527709198</v>
      </c>
      <c r="F305" s="5">
        <f t="shared" ca="1" si="9"/>
        <v>3.9465127691931152</v>
      </c>
    </row>
    <row r="306" spans="5:6" x14ac:dyDescent="0.25">
      <c r="E306" s="5">
        <f t="shared" ca="1" si="8"/>
        <v>0.55382128050160706</v>
      </c>
      <c r="F306" s="5">
        <f t="shared" ca="1" si="9"/>
        <v>5.2097032651289377</v>
      </c>
    </row>
    <row r="307" spans="5:6" x14ac:dyDescent="0.25">
      <c r="E307" s="5">
        <f t="shared" ca="1" si="8"/>
        <v>0.66864201674271251</v>
      </c>
      <c r="F307" s="5">
        <f t="shared" ca="1" si="9"/>
        <v>6.1478012475709072</v>
      </c>
    </row>
    <row r="308" spans="5:6" x14ac:dyDescent="0.25">
      <c r="E308" s="5">
        <f t="shared" ca="1" si="8"/>
        <v>0.54557235649672642</v>
      </c>
      <c r="F308" s="5">
        <f t="shared" ca="1" si="9"/>
        <v>5.149765810634654</v>
      </c>
    </row>
    <row r="309" spans="5:6" x14ac:dyDescent="0.25">
      <c r="E309" s="5">
        <f t="shared" ca="1" si="8"/>
        <v>0.23912750318400933</v>
      </c>
      <c r="F309" s="5">
        <f t="shared" ca="1" si="9"/>
        <v>3.2156436919150768</v>
      </c>
    </row>
    <row r="310" spans="5:6" x14ac:dyDescent="0.25">
      <c r="E310" s="5">
        <f t="shared" ca="1" si="8"/>
        <v>0.9209859613314566</v>
      </c>
      <c r="F310" s="5">
        <f t="shared" ca="1" si="9"/>
        <v>10.376254118797222</v>
      </c>
    </row>
    <row r="311" spans="5:6" x14ac:dyDescent="0.25">
      <c r="E311" s="5">
        <f t="shared" ca="1" si="8"/>
        <v>0.26354329430131929</v>
      </c>
      <c r="F311" s="5">
        <f t="shared" ca="1" si="9"/>
        <v>3.3640471813405042</v>
      </c>
    </row>
    <row r="312" spans="5:6" x14ac:dyDescent="0.25">
      <c r="E312" s="5">
        <f t="shared" ca="1" si="8"/>
        <v>0.81498177722353948</v>
      </c>
      <c r="F312" s="5">
        <f t="shared" ca="1" si="9"/>
        <v>7.8851994274809103</v>
      </c>
    </row>
    <row r="313" spans="5:6" x14ac:dyDescent="0.25">
      <c r="E313" s="5">
        <f t="shared" ca="1" si="8"/>
        <v>0.82931195389848933</v>
      </c>
      <c r="F313" s="5">
        <f t="shared" ca="1" si="9"/>
        <v>8.1211997635646771</v>
      </c>
    </row>
    <row r="314" spans="5:6" x14ac:dyDescent="0.25">
      <c r="E314" s="5">
        <f t="shared" ca="1" si="8"/>
        <v>0.92387003973623782</v>
      </c>
      <c r="F314" s="5">
        <f t="shared" ca="1" si="9"/>
        <v>10.486056191837582</v>
      </c>
    </row>
    <row r="315" spans="5:6" x14ac:dyDescent="0.25">
      <c r="E315" s="5">
        <f t="shared" ca="1" si="8"/>
        <v>7.1841701951972481E-2</v>
      </c>
      <c r="F315" s="5">
        <f t="shared" ca="1" si="9"/>
        <v>2.02729731302006</v>
      </c>
    </row>
    <row r="316" spans="5:6" x14ac:dyDescent="0.25">
      <c r="E316" s="5">
        <f t="shared" ca="1" si="8"/>
        <v>0.88197624973028865</v>
      </c>
      <c r="F316" s="5">
        <f t="shared" ca="1" si="9"/>
        <v>9.1987814063323192</v>
      </c>
    </row>
    <row r="317" spans="5:6" x14ac:dyDescent="0.25">
      <c r="E317" s="5">
        <f t="shared" ca="1" si="8"/>
        <v>0.99121968568172369</v>
      </c>
      <c r="F317" s="5">
        <f t="shared" ca="1" si="9"/>
        <v>17.279964345529184</v>
      </c>
    </row>
    <row r="318" spans="5:6" x14ac:dyDescent="0.25">
      <c r="E318" s="5">
        <f t="shared" ca="1" si="8"/>
        <v>0.30057569524919581</v>
      </c>
      <c r="F318" s="5">
        <f t="shared" ca="1" si="9"/>
        <v>3.5866221106867591</v>
      </c>
    </row>
    <row r="319" spans="5:6" x14ac:dyDescent="0.25">
      <c r="E319" s="5">
        <f t="shared" ca="1" si="8"/>
        <v>0.46142051271815909</v>
      </c>
      <c r="F319" s="5">
        <f t="shared" ca="1" si="9"/>
        <v>4.5756692972002231</v>
      </c>
    </row>
    <row r="320" spans="5:6" x14ac:dyDescent="0.25">
      <c r="E320" s="5">
        <f t="shared" ca="1" si="8"/>
        <v>0.10418486908038571</v>
      </c>
      <c r="F320" s="5">
        <f t="shared" ca="1" si="9"/>
        <v>2.3054928701061139</v>
      </c>
    </row>
    <row r="321" spans="5:6" x14ac:dyDescent="0.25">
      <c r="E321" s="5">
        <f t="shared" ca="1" si="8"/>
        <v>0.68196268113854186</v>
      </c>
      <c r="F321" s="5">
        <f t="shared" ca="1" si="9"/>
        <v>6.2732674193048652</v>
      </c>
    </row>
    <row r="322" spans="5:6" x14ac:dyDescent="0.25">
      <c r="E322" s="5">
        <f t="shared" ca="1" si="8"/>
        <v>0.15220731576910185</v>
      </c>
      <c r="F322" s="5">
        <f t="shared" ca="1" si="9"/>
        <v>2.6578538768369384</v>
      </c>
    </row>
    <row r="323" spans="5:6" x14ac:dyDescent="0.25">
      <c r="E323" s="5">
        <f t="shared" ca="1" si="8"/>
        <v>3.7567968288378273E-2</v>
      </c>
      <c r="F323" s="5">
        <f t="shared" ca="1" si="9"/>
        <v>1.6499777565713152</v>
      </c>
    </row>
    <row r="324" spans="5:6" x14ac:dyDescent="0.25">
      <c r="E324" s="5">
        <f t="shared" ref="E324:E387" ca="1" si="10">RAND()</f>
        <v>0.77743032151499236</v>
      </c>
      <c r="F324" s="5">
        <f t="shared" ref="F324:F387" ca="1" si="11">$C$5*_xlfn.BETA.INV(E324,$C$3,$C$4)/(1-_xlfn.BETA.INV(E324,$C$3,$C$4))</f>
        <v>7.3418419728971394</v>
      </c>
    </row>
    <row r="325" spans="5:6" x14ac:dyDescent="0.25">
      <c r="E325" s="5">
        <f t="shared" ca="1" si="10"/>
        <v>0.24870750923487972</v>
      </c>
      <c r="F325" s="5">
        <f t="shared" ca="1" si="11"/>
        <v>3.274105921515126</v>
      </c>
    </row>
    <row r="326" spans="5:6" x14ac:dyDescent="0.25">
      <c r="E326" s="5">
        <f t="shared" ca="1" si="10"/>
        <v>0.22701861149016589</v>
      </c>
      <c r="F326" s="5">
        <f t="shared" ca="1" si="11"/>
        <v>3.1412039707868562</v>
      </c>
    </row>
    <row r="327" spans="5:6" x14ac:dyDescent="0.25">
      <c r="E327" s="5">
        <f t="shared" ca="1" si="10"/>
        <v>0.53607427626715098</v>
      </c>
      <c r="F327" s="5">
        <f t="shared" ca="1" si="11"/>
        <v>5.0816870786611563</v>
      </c>
    </row>
    <row r="328" spans="5:6" x14ac:dyDescent="0.25">
      <c r="E328" s="5">
        <f t="shared" ca="1" si="10"/>
        <v>0.36743322222933006</v>
      </c>
      <c r="F328" s="5">
        <f t="shared" ca="1" si="11"/>
        <v>3.9885719561055484</v>
      </c>
    </row>
    <row r="329" spans="5:6" x14ac:dyDescent="0.25">
      <c r="E329" s="5">
        <f t="shared" ca="1" si="10"/>
        <v>3.3350726012137955E-2</v>
      </c>
      <c r="F329" s="5">
        <f t="shared" ca="1" si="11"/>
        <v>1.5918808983468711</v>
      </c>
    </row>
    <row r="330" spans="5:6" x14ac:dyDescent="0.25">
      <c r="E330" s="5">
        <f t="shared" ca="1" si="10"/>
        <v>0.2932718591155199</v>
      </c>
      <c r="F330" s="5">
        <f t="shared" ca="1" si="11"/>
        <v>3.5428511865496457</v>
      </c>
    </row>
    <row r="331" spans="5:6" x14ac:dyDescent="0.25">
      <c r="E331" s="5">
        <f t="shared" ca="1" si="10"/>
        <v>0.55081832458605706</v>
      </c>
      <c r="F331" s="5">
        <f t="shared" ca="1" si="11"/>
        <v>5.1877935174362886</v>
      </c>
    </row>
    <row r="332" spans="5:6" x14ac:dyDescent="0.25">
      <c r="E332" s="5">
        <f t="shared" ca="1" si="10"/>
        <v>3.2319783909745881E-2</v>
      </c>
      <c r="F332" s="5">
        <f t="shared" ca="1" si="11"/>
        <v>1.5770416745323816</v>
      </c>
    </row>
    <row r="333" spans="5:6" x14ac:dyDescent="0.25">
      <c r="E333" s="5">
        <f t="shared" ca="1" si="10"/>
        <v>0.20929289079297908</v>
      </c>
      <c r="F333" s="5">
        <f t="shared" ca="1" si="11"/>
        <v>3.030858084259032</v>
      </c>
    </row>
    <row r="334" spans="5:6" x14ac:dyDescent="0.25">
      <c r="E334" s="5">
        <f t="shared" ca="1" si="10"/>
        <v>0.43032896025482215</v>
      </c>
      <c r="F334" s="5">
        <f t="shared" ca="1" si="11"/>
        <v>4.3768449132217722</v>
      </c>
    </row>
    <row r="335" spans="5:6" x14ac:dyDescent="0.25">
      <c r="E335" s="5">
        <f t="shared" ca="1" si="10"/>
        <v>0.6443518175860683</v>
      </c>
      <c r="F335" s="5">
        <f t="shared" ca="1" si="11"/>
        <v>5.9296567583713822</v>
      </c>
    </row>
    <row r="336" spans="5:6" x14ac:dyDescent="0.25">
      <c r="E336" s="5">
        <f t="shared" ca="1" si="10"/>
        <v>8.0088251901759944E-2</v>
      </c>
      <c r="F336" s="5">
        <f t="shared" ca="1" si="11"/>
        <v>2.102991247922068</v>
      </c>
    </row>
    <row r="337" spans="5:6" x14ac:dyDescent="0.25">
      <c r="E337" s="5">
        <f t="shared" ca="1" si="10"/>
        <v>0.38907409008586391</v>
      </c>
      <c r="F337" s="5">
        <f t="shared" ca="1" si="11"/>
        <v>4.1205113590943956</v>
      </c>
    </row>
    <row r="338" spans="5:6" x14ac:dyDescent="0.25">
      <c r="E338" s="5">
        <f t="shared" ca="1" si="10"/>
        <v>0.19926823755039835</v>
      </c>
      <c r="F338" s="5">
        <f t="shared" ca="1" si="11"/>
        <v>2.9675607115575575</v>
      </c>
    </row>
    <row r="339" spans="5:6" x14ac:dyDescent="0.25">
      <c r="E339" s="5">
        <f t="shared" ca="1" si="10"/>
        <v>6.7090441105426613E-2</v>
      </c>
      <c r="F339" s="5">
        <f t="shared" ca="1" si="11"/>
        <v>1.9817442550475126</v>
      </c>
    </row>
    <row r="340" spans="5:6" x14ac:dyDescent="0.25">
      <c r="E340" s="5">
        <f t="shared" ca="1" si="10"/>
        <v>0.85325297002146994</v>
      </c>
      <c r="F340" s="5">
        <f t="shared" ca="1" si="11"/>
        <v>8.5627349370711716</v>
      </c>
    </row>
    <row r="341" spans="5:6" x14ac:dyDescent="0.25">
      <c r="E341" s="5">
        <f t="shared" ca="1" si="10"/>
        <v>0.72935313753318087</v>
      </c>
      <c r="F341" s="5">
        <f t="shared" ca="1" si="11"/>
        <v>6.760595454554017</v>
      </c>
    </row>
    <row r="342" spans="5:6" x14ac:dyDescent="0.25">
      <c r="E342" s="5">
        <f t="shared" ca="1" si="10"/>
        <v>0.74660643047177733</v>
      </c>
      <c r="F342" s="5">
        <f t="shared" ca="1" si="11"/>
        <v>6.9573034123078648</v>
      </c>
    </row>
    <row r="343" spans="5:6" x14ac:dyDescent="0.25">
      <c r="E343" s="5">
        <f t="shared" ca="1" si="10"/>
        <v>0.63130085865871588</v>
      </c>
      <c r="F343" s="5">
        <f t="shared" ca="1" si="11"/>
        <v>5.8175276283689428</v>
      </c>
    </row>
    <row r="344" spans="5:6" x14ac:dyDescent="0.25">
      <c r="E344" s="5">
        <f t="shared" ca="1" si="10"/>
        <v>4.6701376342185408E-2</v>
      </c>
      <c r="F344" s="5">
        <f t="shared" ca="1" si="11"/>
        <v>1.7642469437188317</v>
      </c>
    </row>
    <row r="345" spans="5:6" x14ac:dyDescent="0.25">
      <c r="E345" s="5">
        <f t="shared" ca="1" si="10"/>
        <v>0.47481944759206196</v>
      </c>
      <c r="F345" s="5">
        <f t="shared" ca="1" si="11"/>
        <v>4.6632186460617771</v>
      </c>
    </row>
    <row r="346" spans="5:6" x14ac:dyDescent="0.25">
      <c r="E346" s="5">
        <f t="shared" ca="1" si="10"/>
        <v>0.34169683375229409</v>
      </c>
      <c r="F346" s="5">
        <f t="shared" ca="1" si="11"/>
        <v>3.8331853226849018</v>
      </c>
    </row>
    <row r="347" spans="5:6" x14ac:dyDescent="0.25">
      <c r="E347" s="5">
        <f t="shared" ca="1" si="10"/>
        <v>0.2808785968361357</v>
      </c>
      <c r="F347" s="5">
        <f t="shared" ca="1" si="11"/>
        <v>3.4684750199387246</v>
      </c>
    </row>
    <row r="348" spans="5:6" x14ac:dyDescent="0.25">
      <c r="E348" s="5">
        <f t="shared" ca="1" si="10"/>
        <v>0.96147982486759365</v>
      </c>
      <c r="F348" s="5">
        <f t="shared" ca="1" si="11"/>
        <v>12.530245420696287</v>
      </c>
    </row>
    <row r="349" spans="5:6" x14ac:dyDescent="0.25">
      <c r="E349" s="5">
        <f t="shared" ca="1" si="10"/>
        <v>0.36808637884113349</v>
      </c>
      <c r="F349" s="5">
        <f t="shared" ca="1" si="11"/>
        <v>3.9925345009302169</v>
      </c>
    </row>
    <row r="350" spans="5:6" x14ac:dyDescent="0.25">
      <c r="E350" s="5">
        <f t="shared" ca="1" si="10"/>
        <v>0.80308950948172675</v>
      </c>
      <c r="F350" s="5">
        <f t="shared" ca="1" si="11"/>
        <v>7.7024675128398252</v>
      </c>
    </row>
    <row r="351" spans="5:6" x14ac:dyDescent="0.25">
      <c r="E351" s="5">
        <f t="shared" ca="1" si="10"/>
        <v>0.88948222920500786</v>
      </c>
      <c r="F351" s="5">
        <f t="shared" ca="1" si="11"/>
        <v>9.3908897632244663</v>
      </c>
    </row>
    <row r="352" spans="5:6" x14ac:dyDescent="0.25">
      <c r="E352" s="5">
        <f t="shared" ca="1" si="10"/>
        <v>0.64981781400067884</v>
      </c>
      <c r="F352" s="5">
        <f t="shared" ca="1" si="11"/>
        <v>5.9776302639755912</v>
      </c>
    </row>
    <row r="353" spans="5:6" x14ac:dyDescent="0.25">
      <c r="E353" s="5">
        <f t="shared" ca="1" si="10"/>
        <v>0.74370119818246594</v>
      </c>
      <c r="F353" s="5">
        <f t="shared" ca="1" si="11"/>
        <v>6.9233368482829922</v>
      </c>
    </row>
    <row r="354" spans="5:6" x14ac:dyDescent="0.25">
      <c r="E354" s="5">
        <f t="shared" ca="1" si="10"/>
        <v>0.10037251631856459</v>
      </c>
      <c r="F354" s="5">
        <f t="shared" ca="1" si="11"/>
        <v>2.2749683291724754</v>
      </c>
    </row>
    <row r="355" spans="5:6" x14ac:dyDescent="0.25">
      <c r="E355" s="5">
        <f t="shared" ca="1" si="10"/>
        <v>0.51524272147974848</v>
      </c>
      <c r="F355" s="5">
        <f t="shared" ca="1" si="11"/>
        <v>4.9356208036703526</v>
      </c>
    </row>
    <row r="356" spans="5:6" x14ac:dyDescent="0.25">
      <c r="E356" s="5">
        <f t="shared" ca="1" si="10"/>
        <v>0.38266954066951964</v>
      </c>
      <c r="F356" s="5">
        <f t="shared" ca="1" si="11"/>
        <v>4.08131505827129</v>
      </c>
    </row>
    <row r="357" spans="5:6" x14ac:dyDescent="0.25">
      <c r="E357" s="5">
        <f t="shared" ca="1" si="10"/>
        <v>0.94450677645813053</v>
      </c>
      <c r="F357" s="5">
        <f t="shared" ca="1" si="11"/>
        <v>11.426385232164643</v>
      </c>
    </row>
    <row r="358" spans="5:6" x14ac:dyDescent="0.25">
      <c r="E358" s="5">
        <f t="shared" ca="1" si="10"/>
        <v>0.57783698338343426</v>
      </c>
      <c r="F358" s="5">
        <f t="shared" ca="1" si="11"/>
        <v>5.3888775305462975</v>
      </c>
    </row>
    <row r="359" spans="5:6" x14ac:dyDescent="0.25">
      <c r="E359" s="5">
        <f t="shared" ca="1" si="10"/>
        <v>0.19743184314145701</v>
      </c>
      <c r="F359" s="5">
        <f t="shared" ca="1" si="11"/>
        <v>2.955884659772428</v>
      </c>
    </row>
    <row r="360" spans="5:6" x14ac:dyDescent="0.25">
      <c r="E360" s="5">
        <f t="shared" ca="1" si="10"/>
        <v>0.2551756760636108</v>
      </c>
      <c r="F360" s="5">
        <f t="shared" ca="1" si="11"/>
        <v>3.3133979873562018</v>
      </c>
    </row>
    <row r="361" spans="5:6" x14ac:dyDescent="0.25">
      <c r="E361" s="5">
        <f t="shared" ca="1" si="10"/>
        <v>0.44961843119914457</v>
      </c>
      <c r="F361" s="5">
        <f t="shared" ca="1" si="11"/>
        <v>4.4995278902812528</v>
      </c>
    </row>
    <row r="362" spans="5:6" x14ac:dyDescent="0.25">
      <c r="E362" s="5">
        <f t="shared" ca="1" si="10"/>
        <v>0.28916779489153044</v>
      </c>
      <c r="F362" s="5">
        <f t="shared" ca="1" si="11"/>
        <v>3.5182392931194388</v>
      </c>
    </row>
    <row r="363" spans="5:6" x14ac:dyDescent="0.25">
      <c r="E363" s="5">
        <f t="shared" ca="1" si="10"/>
        <v>0.41894222946789694</v>
      </c>
      <c r="F363" s="5">
        <f t="shared" ca="1" si="11"/>
        <v>4.3053436158955947</v>
      </c>
    </row>
    <row r="364" spans="5:6" x14ac:dyDescent="0.25">
      <c r="E364" s="5">
        <f t="shared" ca="1" si="10"/>
        <v>0.4214961926386902</v>
      </c>
      <c r="F364" s="5">
        <f t="shared" ca="1" si="11"/>
        <v>4.3213259760027682</v>
      </c>
    </row>
    <row r="365" spans="5:6" x14ac:dyDescent="0.25">
      <c r="E365" s="5">
        <f t="shared" ca="1" si="10"/>
        <v>0.32169028208620931</v>
      </c>
      <c r="F365" s="5">
        <f t="shared" ca="1" si="11"/>
        <v>3.7131045593606151</v>
      </c>
    </row>
    <row r="366" spans="5:6" x14ac:dyDescent="0.25">
      <c r="E366" s="5">
        <f t="shared" ca="1" si="10"/>
        <v>0.87439656876384619</v>
      </c>
      <c r="F366" s="5">
        <f t="shared" ca="1" si="11"/>
        <v>9.0169512578467597</v>
      </c>
    </row>
    <row r="367" spans="5:6" x14ac:dyDescent="0.25">
      <c r="E367" s="5">
        <f t="shared" ca="1" si="10"/>
        <v>0.21221100513626212</v>
      </c>
      <c r="F367" s="5">
        <f t="shared" ca="1" si="11"/>
        <v>3.049153373251456</v>
      </c>
    </row>
    <row r="368" spans="5:6" x14ac:dyDescent="0.25">
      <c r="E368" s="5">
        <f t="shared" ca="1" si="10"/>
        <v>0.38600412846001908</v>
      </c>
      <c r="F368" s="5">
        <f t="shared" ca="1" si="11"/>
        <v>4.1017060242989629</v>
      </c>
    </row>
    <row r="369" spans="5:6" x14ac:dyDescent="0.25">
      <c r="E369" s="5">
        <f t="shared" ca="1" si="10"/>
        <v>0.67332412113733431</v>
      </c>
      <c r="F369" s="5">
        <f t="shared" ca="1" si="11"/>
        <v>6.1913993033879402</v>
      </c>
    </row>
    <row r="370" spans="5:6" x14ac:dyDescent="0.25">
      <c r="E370" s="5">
        <f t="shared" ca="1" si="10"/>
        <v>5.4669953425904194E-2</v>
      </c>
      <c r="F370" s="5">
        <f t="shared" ca="1" si="11"/>
        <v>1.8542627519398827</v>
      </c>
    </row>
    <row r="371" spans="5:6" x14ac:dyDescent="0.25">
      <c r="E371" s="5">
        <f t="shared" ca="1" si="10"/>
        <v>0.95324583846788002</v>
      </c>
      <c r="F371" s="5">
        <f t="shared" ca="1" si="11"/>
        <v>11.941817619857952</v>
      </c>
    </row>
    <row r="372" spans="5:6" x14ac:dyDescent="0.25">
      <c r="E372" s="5">
        <f t="shared" ca="1" si="10"/>
        <v>0.2580845005727157</v>
      </c>
      <c r="F372" s="5">
        <f t="shared" ca="1" si="11"/>
        <v>3.3310267039568253</v>
      </c>
    </row>
    <row r="373" spans="5:6" x14ac:dyDescent="0.25">
      <c r="E373" s="5">
        <f t="shared" ca="1" si="10"/>
        <v>0.17240107107231695</v>
      </c>
      <c r="F373" s="5">
        <f t="shared" ca="1" si="11"/>
        <v>2.7937491517108946</v>
      </c>
    </row>
    <row r="374" spans="5:6" x14ac:dyDescent="0.25">
      <c r="E374" s="5">
        <f t="shared" ca="1" si="10"/>
        <v>0.74166588508505371</v>
      </c>
      <c r="F374" s="5">
        <f t="shared" ca="1" si="11"/>
        <v>6.8997513469997189</v>
      </c>
    </row>
    <row r="375" spans="5:6" x14ac:dyDescent="0.25">
      <c r="E375" s="5">
        <f t="shared" ca="1" si="10"/>
        <v>0.63859779429531116</v>
      </c>
      <c r="F375" s="5">
        <f t="shared" ca="1" si="11"/>
        <v>5.8798106084643216</v>
      </c>
    </row>
    <row r="376" spans="5:6" x14ac:dyDescent="0.25">
      <c r="E376" s="5">
        <f t="shared" ca="1" si="10"/>
        <v>0.49944100548010906</v>
      </c>
      <c r="F376" s="5">
        <f t="shared" ca="1" si="11"/>
        <v>4.8275327808532431</v>
      </c>
    </row>
    <row r="377" spans="5:6" x14ac:dyDescent="0.25">
      <c r="E377" s="5">
        <f t="shared" ca="1" si="10"/>
        <v>0.97223026588367589</v>
      </c>
      <c r="F377" s="5">
        <f t="shared" ca="1" si="11"/>
        <v>13.53972650935269</v>
      </c>
    </row>
    <row r="378" spans="5:6" x14ac:dyDescent="0.25">
      <c r="E378" s="5">
        <f t="shared" ca="1" si="10"/>
        <v>0.29653532695460583</v>
      </c>
      <c r="F378" s="5">
        <f t="shared" ca="1" si="11"/>
        <v>3.5624126202634976</v>
      </c>
    </row>
    <row r="379" spans="5:6" x14ac:dyDescent="0.25">
      <c r="E379" s="5">
        <f t="shared" ca="1" si="10"/>
        <v>0.93390947183442274</v>
      </c>
      <c r="F379" s="5">
        <f t="shared" ca="1" si="11"/>
        <v>10.905069767037887</v>
      </c>
    </row>
    <row r="380" spans="5:6" x14ac:dyDescent="0.25">
      <c r="E380" s="5">
        <f t="shared" ca="1" si="10"/>
        <v>7.9079056609382525E-2</v>
      </c>
      <c r="F380" s="5">
        <f t="shared" ca="1" si="11"/>
        <v>2.0939362322495363</v>
      </c>
    </row>
    <row r="381" spans="5:6" x14ac:dyDescent="0.25">
      <c r="E381" s="5">
        <f t="shared" ca="1" si="10"/>
        <v>0.94002810006090276</v>
      </c>
      <c r="F381" s="5">
        <f t="shared" ca="1" si="11"/>
        <v>11.194351177612413</v>
      </c>
    </row>
    <row r="382" spans="5:6" x14ac:dyDescent="0.25">
      <c r="E382" s="5">
        <f t="shared" ca="1" si="10"/>
        <v>0.8537074300856442</v>
      </c>
      <c r="F382" s="5">
        <f t="shared" ca="1" si="11"/>
        <v>8.5717904151536448</v>
      </c>
    </row>
    <row r="383" spans="5:6" x14ac:dyDescent="0.25">
      <c r="E383" s="5">
        <f t="shared" ca="1" si="10"/>
        <v>0.28058073650762416</v>
      </c>
      <c r="F383" s="5">
        <f t="shared" ca="1" si="11"/>
        <v>3.4666851721394165</v>
      </c>
    </row>
    <row r="384" spans="5:6" x14ac:dyDescent="0.25">
      <c r="E384" s="5">
        <f t="shared" ca="1" si="10"/>
        <v>0.59592530938570221</v>
      </c>
      <c r="F384" s="5">
        <f t="shared" ca="1" si="11"/>
        <v>5.5289095110727633</v>
      </c>
    </row>
    <row r="385" spans="5:6" x14ac:dyDescent="0.25">
      <c r="E385" s="5">
        <f t="shared" ca="1" si="10"/>
        <v>0.78150709486663228</v>
      </c>
      <c r="F385" s="5">
        <f t="shared" ca="1" si="11"/>
        <v>7.3964030969415733</v>
      </c>
    </row>
    <row r="386" spans="5:6" x14ac:dyDescent="0.25">
      <c r="E386" s="5">
        <f t="shared" ca="1" si="10"/>
        <v>0.63961977854413909</v>
      </c>
      <c r="F386" s="5">
        <f t="shared" ca="1" si="11"/>
        <v>5.8886158672386761</v>
      </c>
    </row>
    <row r="387" spans="5:6" x14ac:dyDescent="0.25">
      <c r="E387" s="5">
        <f t="shared" ca="1" si="10"/>
        <v>0.36982497393065061</v>
      </c>
      <c r="F387" s="5">
        <f t="shared" ca="1" si="11"/>
        <v>4.0030875402707276</v>
      </c>
    </row>
    <row r="388" spans="5:6" x14ac:dyDescent="0.25">
      <c r="E388" s="5">
        <f t="shared" ref="E388:E451" ca="1" si="12">RAND()</f>
        <v>0.22960309773636944</v>
      </c>
      <c r="F388" s="5">
        <f t="shared" ref="F388:F451" ca="1" si="13">$C$5*_xlfn.BETA.INV(E388,$C$3,$C$4)/(1-_xlfn.BETA.INV(E388,$C$3,$C$4))</f>
        <v>3.157149239303283</v>
      </c>
    </row>
    <row r="389" spans="5:6" x14ac:dyDescent="0.25">
      <c r="E389" s="5">
        <f t="shared" ca="1" si="12"/>
        <v>0.77983293056410541</v>
      </c>
      <c r="F389" s="5">
        <f t="shared" ca="1" si="13"/>
        <v>7.3738813778435386</v>
      </c>
    </row>
    <row r="390" spans="5:6" x14ac:dyDescent="0.25">
      <c r="E390" s="5">
        <f t="shared" ca="1" si="12"/>
        <v>0.18541442224457716</v>
      </c>
      <c r="F390" s="5">
        <f t="shared" ca="1" si="13"/>
        <v>2.8787832946086196</v>
      </c>
    </row>
    <row r="391" spans="5:6" x14ac:dyDescent="0.25">
      <c r="E391" s="5">
        <f t="shared" ca="1" si="12"/>
        <v>0.40885157098077718</v>
      </c>
      <c r="F391" s="5">
        <f t="shared" ca="1" si="13"/>
        <v>4.2424888792189499</v>
      </c>
    </row>
    <row r="392" spans="5:6" x14ac:dyDescent="0.25">
      <c r="E392" s="5">
        <f t="shared" ca="1" si="12"/>
        <v>0.87595358413328195</v>
      </c>
      <c r="F392" s="5">
        <f t="shared" ca="1" si="13"/>
        <v>9.0533814682014171</v>
      </c>
    </row>
    <row r="393" spans="5:6" x14ac:dyDescent="0.25">
      <c r="E393" s="5">
        <f t="shared" ca="1" si="12"/>
        <v>0.54997511859344583</v>
      </c>
      <c r="F393" s="5">
        <f t="shared" ca="1" si="13"/>
        <v>5.1816601234195003</v>
      </c>
    </row>
    <row r="394" spans="5:6" x14ac:dyDescent="0.25">
      <c r="E394" s="5">
        <f t="shared" ca="1" si="12"/>
        <v>4.7569481563481952E-3</v>
      </c>
      <c r="F394" s="5">
        <f t="shared" ca="1" si="13"/>
        <v>0.93614853921022589</v>
      </c>
    </row>
    <row r="395" spans="5:6" x14ac:dyDescent="0.25">
      <c r="E395" s="5">
        <f t="shared" ca="1" si="12"/>
        <v>0.62601892791039881</v>
      </c>
      <c r="F395" s="5">
        <f t="shared" ca="1" si="13"/>
        <v>5.7730673133880774</v>
      </c>
    </row>
    <row r="396" spans="5:6" x14ac:dyDescent="0.25">
      <c r="E396" s="5">
        <f t="shared" ca="1" si="12"/>
        <v>2.2264958413016789E-2</v>
      </c>
      <c r="F396" s="5">
        <f t="shared" ca="1" si="13"/>
        <v>1.4147141550779967</v>
      </c>
    </row>
    <row r="397" spans="5:6" x14ac:dyDescent="0.25">
      <c r="E397" s="5">
        <f t="shared" ca="1" si="12"/>
        <v>1.6496425704680018E-2</v>
      </c>
      <c r="F397" s="5">
        <f t="shared" ca="1" si="13"/>
        <v>1.3002161507156533</v>
      </c>
    </row>
    <row r="398" spans="5:6" x14ac:dyDescent="0.25">
      <c r="E398" s="5">
        <f t="shared" ca="1" si="12"/>
        <v>0.80505877162970874</v>
      </c>
      <c r="F398" s="5">
        <f t="shared" ca="1" si="13"/>
        <v>7.7319767860991506</v>
      </c>
    </row>
    <row r="399" spans="5:6" x14ac:dyDescent="0.25">
      <c r="E399" s="5">
        <f t="shared" ca="1" si="12"/>
        <v>6.6660534563866336E-2</v>
      </c>
      <c r="F399" s="5">
        <f t="shared" ca="1" si="13"/>
        <v>1.9775442453919287</v>
      </c>
    </row>
    <row r="400" spans="5:6" x14ac:dyDescent="0.25">
      <c r="E400" s="5">
        <f t="shared" ca="1" si="12"/>
        <v>0.65126723352218907</v>
      </c>
      <c r="F400" s="5">
        <f t="shared" ca="1" si="13"/>
        <v>5.9904559542551956</v>
      </c>
    </row>
    <row r="401" spans="5:6" x14ac:dyDescent="0.25">
      <c r="E401" s="5">
        <f t="shared" ca="1" si="12"/>
        <v>0.91259773705581626</v>
      </c>
      <c r="F401" s="5">
        <f t="shared" ca="1" si="13"/>
        <v>10.079007294622214</v>
      </c>
    </row>
    <row r="402" spans="5:6" x14ac:dyDescent="0.25">
      <c r="E402" s="5">
        <f t="shared" ca="1" si="12"/>
        <v>2.701517068168946E-2</v>
      </c>
      <c r="F402" s="5">
        <f t="shared" ca="1" si="13"/>
        <v>1.4959080692707039</v>
      </c>
    </row>
    <row r="403" spans="5:6" x14ac:dyDescent="0.25">
      <c r="E403" s="5">
        <f t="shared" ca="1" si="12"/>
        <v>9.4198493909017245E-2</v>
      </c>
      <c r="F403" s="5">
        <f t="shared" ca="1" si="13"/>
        <v>2.2244400844342795</v>
      </c>
    </row>
    <row r="404" spans="5:6" x14ac:dyDescent="0.25">
      <c r="E404" s="5">
        <f t="shared" ca="1" si="12"/>
        <v>0.57610278487990474</v>
      </c>
      <c r="F404" s="5">
        <f t="shared" ca="1" si="13"/>
        <v>5.3756915997083734</v>
      </c>
    </row>
    <row r="405" spans="5:6" x14ac:dyDescent="0.25">
      <c r="E405" s="5">
        <f t="shared" ca="1" si="12"/>
        <v>0.98616577649325121</v>
      </c>
      <c r="F405" s="5">
        <f t="shared" ca="1" si="13"/>
        <v>15.764761403798309</v>
      </c>
    </row>
    <row r="406" spans="5:6" x14ac:dyDescent="0.25">
      <c r="E406" s="5">
        <f t="shared" ca="1" si="12"/>
        <v>0.26848482954587427</v>
      </c>
      <c r="F406" s="5">
        <f t="shared" ca="1" si="13"/>
        <v>3.3938759367227394</v>
      </c>
    </row>
    <row r="407" spans="5:6" x14ac:dyDescent="0.25">
      <c r="E407" s="5">
        <f t="shared" ca="1" si="12"/>
        <v>0.99018001720668092</v>
      </c>
      <c r="F407" s="5">
        <f t="shared" ca="1" si="13"/>
        <v>16.901974099544763</v>
      </c>
    </row>
    <row r="408" spans="5:6" x14ac:dyDescent="0.25">
      <c r="E408" s="5">
        <f t="shared" ca="1" si="12"/>
        <v>0.5341585841252221</v>
      </c>
      <c r="F408" s="5">
        <f t="shared" ca="1" si="13"/>
        <v>5.0680727373458998</v>
      </c>
    </row>
    <row r="409" spans="5:6" x14ac:dyDescent="0.25">
      <c r="E409" s="5">
        <f t="shared" ca="1" si="12"/>
        <v>0.74060300435401705</v>
      </c>
      <c r="F409" s="5">
        <f t="shared" ca="1" si="13"/>
        <v>6.8875022900868084</v>
      </c>
    </row>
    <row r="410" spans="5:6" x14ac:dyDescent="0.25">
      <c r="E410" s="5">
        <f t="shared" ca="1" si="12"/>
        <v>0.28631827508374796</v>
      </c>
      <c r="F410" s="5">
        <f t="shared" ca="1" si="13"/>
        <v>3.5011413212496523</v>
      </c>
    </row>
    <row r="411" spans="5:6" x14ac:dyDescent="0.25">
      <c r="E411" s="5">
        <f t="shared" ca="1" si="12"/>
        <v>0.66786397694409394</v>
      </c>
      <c r="F411" s="5">
        <f t="shared" ca="1" si="13"/>
        <v>6.1406075065699008</v>
      </c>
    </row>
    <row r="412" spans="5:6" x14ac:dyDescent="0.25">
      <c r="E412" s="5">
        <f t="shared" ca="1" si="12"/>
        <v>0.85440348212349393</v>
      </c>
      <c r="F412" s="5">
        <f t="shared" ca="1" si="13"/>
        <v>8.585714251877782</v>
      </c>
    </row>
    <row r="413" spans="5:6" x14ac:dyDescent="0.25">
      <c r="E413" s="5">
        <f t="shared" ca="1" si="12"/>
        <v>0.78696628811456804</v>
      </c>
      <c r="F413" s="5">
        <f t="shared" ca="1" si="13"/>
        <v>7.4709981001666748</v>
      </c>
    </row>
    <row r="414" spans="5:6" x14ac:dyDescent="0.25">
      <c r="E414" s="5">
        <f t="shared" ca="1" si="12"/>
        <v>0.46544688164235326</v>
      </c>
      <c r="F414" s="5">
        <f t="shared" ca="1" si="13"/>
        <v>4.6018496171607763</v>
      </c>
    </row>
    <row r="415" spans="5:6" x14ac:dyDescent="0.25">
      <c r="E415" s="5">
        <f t="shared" ca="1" si="12"/>
        <v>0.82924730349641973</v>
      </c>
      <c r="F415" s="5">
        <f t="shared" ca="1" si="13"/>
        <v>8.1200921711493095</v>
      </c>
    </row>
    <row r="416" spans="5:6" x14ac:dyDescent="0.25">
      <c r="E416" s="5">
        <f t="shared" ca="1" si="12"/>
        <v>0.37258440493797973</v>
      </c>
      <c r="F416" s="5">
        <f t="shared" ca="1" si="13"/>
        <v>4.0198534703808244</v>
      </c>
    </row>
    <row r="417" spans="5:6" x14ac:dyDescent="0.25">
      <c r="E417" s="5">
        <f t="shared" ca="1" si="12"/>
        <v>4.6547782872119692E-2</v>
      </c>
      <c r="F417" s="5">
        <f t="shared" ca="1" si="13"/>
        <v>1.7624332909421343</v>
      </c>
    </row>
    <row r="418" spans="5:6" x14ac:dyDescent="0.25">
      <c r="E418" s="5">
        <f t="shared" ca="1" si="12"/>
        <v>0.16192520165493884</v>
      </c>
      <c r="F418" s="5">
        <f t="shared" ca="1" si="13"/>
        <v>2.7239178411217777</v>
      </c>
    </row>
    <row r="419" spans="5:6" x14ac:dyDescent="0.25">
      <c r="E419" s="5">
        <f t="shared" ca="1" si="12"/>
        <v>0.27366830340815573</v>
      </c>
      <c r="F419" s="5">
        <f t="shared" ca="1" si="13"/>
        <v>3.4251092135624175</v>
      </c>
    </row>
    <row r="420" spans="5:6" x14ac:dyDescent="0.25">
      <c r="E420" s="5">
        <f t="shared" ca="1" si="12"/>
        <v>2.458270576483923E-2</v>
      </c>
      <c r="F420" s="5">
        <f t="shared" ca="1" si="13"/>
        <v>1.455516261416711</v>
      </c>
    </row>
    <row r="421" spans="5:6" x14ac:dyDescent="0.25">
      <c r="E421" s="5">
        <f t="shared" ca="1" si="12"/>
        <v>0.32884156136402365</v>
      </c>
      <c r="F421" s="5">
        <f t="shared" ca="1" si="13"/>
        <v>3.7559811144122781</v>
      </c>
    </row>
    <row r="422" spans="5:6" x14ac:dyDescent="0.25">
      <c r="E422" s="5">
        <f t="shared" ca="1" si="12"/>
        <v>4.109632543258912E-2</v>
      </c>
      <c r="F422" s="5">
        <f t="shared" ca="1" si="13"/>
        <v>1.6957868967318808</v>
      </c>
    </row>
    <row r="423" spans="5:6" x14ac:dyDescent="0.25">
      <c r="E423" s="5">
        <f t="shared" ca="1" si="12"/>
        <v>0.65449024542708256</v>
      </c>
      <c r="F423" s="5">
        <f t="shared" ca="1" si="13"/>
        <v>6.0191364500393512</v>
      </c>
    </row>
    <row r="424" spans="5:6" x14ac:dyDescent="0.25">
      <c r="E424" s="5">
        <f t="shared" ca="1" si="12"/>
        <v>0.55293631807290244</v>
      </c>
      <c r="F424" s="5">
        <f t="shared" ca="1" si="13"/>
        <v>5.2032356615549533</v>
      </c>
    </row>
    <row r="425" spans="5:6" x14ac:dyDescent="0.25">
      <c r="E425" s="5">
        <f t="shared" ca="1" si="12"/>
        <v>0.62821514007940382</v>
      </c>
      <c r="F425" s="5">
        <f t="shared" ca="1" si="13"/>
        <v>5.7914915624781136</v>
      </c>
    </row>
    <row r="426" spans="5:6" x14ac:dyDescent="0.25">
      <c r="E426" s="5">
        <f t="shared" ca="1" si="12"/>
        <v>0.67884606373711598</v>
      </c>
      <c r="F426" s="5">
        <f t="shared" ca="1" si="13"/>
        <v>6.2435123202952187</v>
      </c>
    </row>
    <row r="427" spans="5:6" x14ac:dyDescent="0.25">
      <c r="E427" s="5">
        <f t="shared" ca="1" si="12"/>
        <v>0.36333810029173685</v>
      </c>
      <c r="F427" s="5">
        <f t="shared" ca="1" si="13"/>
        <v>3.9637522128465896</v>
      </c>
    </row>
    <row r="428" spans="5:6" x14ac:dyDescent="0.25">
      <c r="E428" s="5">
        <f t="shared" ca="1" si="12"/>
        <v>7.4869944436647629E-2</v>
      </c>
      <c r="F428" s="5">
        <f t="shared" ca="1" si="13"/>
        <v>2.0555588121653625</v>
      </c>
    </row>
    <row r="429" spans="5:6" x14ac:dyDescent="0.25">
      <c r="E429" s="5">
        <f t="shared" ca="1" si="12"/>
        <v>8.4180317176768993E-2</v>
      </c>
      <c r="F429" s="5">
        <f t="shared" ca="1" si="13"/>
        <v>2.1391662923212618</v>
      </c>
    </row>
    <row r="430" spans="5:6" x14ac:dyDescent="0.25">
      <c r="E430" s="5">
        <f t="shared" ca="1" si="12"/>
        <v>0.82331171363134148</v>
      </c>
      <c r="F430" s="5">
        <f t="shared" ca="1" si="13"/>
        <v>8.0201139296695896</v>
      </c>
    </row>
    <row r="431" spans="5:6" x14ac:dyDescent="0.25">
      <c r="E431" s="5">
        <f t="shared" ca="1" si="12"/>
        <v>0.99377949464676663</v>
      </c>
      <c r="F431" s="5">
        <f t="shared" ca="1" si="13"/>
        <v>18.465845258977204</v>
      </c>
    </row>
    <row r="432" spans="5:6" x14ac:dyDescent="0.25">
      <c r="E432" s="5">
        <f t="shared" ca="1" si="12"/>
        <v>0.2504405816199452</v>
      </c>
      <c r="F432" s="5">
        <f t="shared" ca="1" si="13"/>
        <v>3.2846469583577029</v>
      </c>
    </row>
    <row r="433" spans="5:6" x14ac:dyDescent="0.25">
      <c r="E433" s="5">
        <f t="shared" ca="1" si="12"/>
        <v>0.88952998774587988</v>
      </c>
      <c r="F433" s="5">
        <f t="shared" ca="1" si="13"/>
        <v>9.3921540671736743</v>
      </c>
    </row>
    <row r="434" spans="5:6" x14ac:dyDescent="0.25">
      <c r="E434" s="5">
        <f t="shared" ca="1" si="12"/>
        <v>0.31085336219442083</v>
      </c>
      <c r="F434" s="5">
        <f t="shared" ca="1" si="13"/>
        <v>3.6481826840048854</v>
      </c>
    </row>
    <row r="435" spans="5:6" x14ac:dyDescent="0.25">
      <c r="E435" s="5">
        <f t="shared" ca="1" si="12"/>
        <v>0.87454599068467631</v>
      </c>
      <c r="F435" s="5">
        <f t="shared" ca="1" si="13"/>
        <v>9.0204275420948985</v>
      </c>
    </row>
    <row r="436" spans="5:6" x14ac:dyDescent="0.25">
      <c r="E436" s="5">
        <f t="shared" ca="1" si="12"/>
        <v>0.37342490918612414</v>
      </c>
      <c r="F436" s="5">
        <f t="shared" ca="1" si="13"/>
        <v>4.0249644065242727</v>
      </c>
    </row>
    <row r="437" spans="5:6" x14ac:dyDescent="0.25">
      <c r="E437" s="5">
        <f t="shared" ca="1" si="12"/>
        <v>0.60018933884749226</v>
      </c>
      <c r="F437" s="5">
        <f t="shared" ca="1" si="13"/>
        <v>5.5626166365693477</v>
      </c>
    </row>
    <row r="438" spans="5:6" x14ac:dyDescent="0.25">
      <c r="E438" s="5">
        <f t="shared" ca="1" si="12"/>
        <v>0.80963074243317956</v>
      </c>
      <c r="F438" s="5">
        <f t="shared" ca="1" si="13"/>
        <v>7.8016122443732003</v>
      </c>
    </row>
    <row r="439" spans="5:6" x14ac:dyDescent="0.25">
      <c r="E439" s="5">
        <f t="shared" ca="1" si="12"/>
        <v>2.6485768647708241E-3</v>
      </c>
      <c r="F439" s="5">
        <f t="shared" ca="1" si="13"/>
        <v>0.80919020323178625</v>
      </c>
    </row>
    <row r="440" spans="5:6" x14ac:dyDescent="0.25">
      <c r="E440" s="5">
        <f t="shared" ca="1" si="12"/>
        <v>0.31822610885910763</v>
      </c>
      <c r="F440" s="5">
        <f t="shared" ca="1" si="13"/>
        <v>3.6923465610027897</v>
      </c>
    </row>
    <row r="441" spans="5:6" x14ac:dyDescent="0.25">
      <c r="E441" s="5">
        <f t="shared" ca="1" si="12"/>
        <v>0.28148581191963229</v>
      </c>
      <c r="F441" s="5">
        <f t="shared" ca="1" si="13"/>
        <v>3.4721233950745756</v>
      </c>
    </row>
    <row r="442" spans="5:6" x14ac:dyDescent="0.25">
      <c r="E442" s="5">
        <f t="shared" ca="1" si="12"/>
        <v>0.56190166918707629</v>
      </c>
      <c r="F442" s="5">
        <f t="shared" ca="1" si="13"/>
        <v>5.2691867448157605</v>
      </c>
    </row>
    <row r="443" spans="5:6" x14ac:dyDescent="0.25">
      <c r="E443" s="5">
        <f t="shared" ca="1" si="12"/>
        <v>0.30651803443962955</v>
      </c>
      <c r="F443" s="5">
        <f t="shared" ca="1" si="13"/>
        <v>3.622216985125545</v>
      </c>
    </row>
    <row r="444" spans="5:6" x14ac:dyDescent="0.25">
      <c r="E444" s="5">
        <f t="shared" ca="1" si="12"/>
        <v>0.603772614699982</v>
      </c>
      <c r="F444" s="5">
        <f t="shared" ca="1" si="13"/>
        <v>5.5911589391391354</v>
      </c>
    </row>
    <row r="445" spans="5:6" x14ac:dyDescent="0.25">
      <c r="E445" s="5">
        <f t="shared" ca="1" si="12"/>
        <v>0.45620255233317342</v>
      </c>
      <c r="F445" s="5">
        <f t="shared" ca="1" si="13"/>
        <v>4.5418978881072301</v>
      </c>
    </row>
    <row r="446" spans="5:6" x14ac:dyDescent="0.25">
      <c r="E446" s="5">
        <f t="shared" ca="1" si="12"/>
        <v>0.69823025388642723</v>
      </c>
      <c r="F446" s="5">
        <f t="shared" ca="1" si="13"/>
        <v>6.4328268226065628</v>
      </c>
    </row>
    <row r="447" spans="5:6" x14ac:dyDescent="0.25">
      <c r="E447" s="5">
        <f t="shared" ca="1" si="12"/>
        <v>0.17471669513813326</v>
      </c>
      <c r="F447" s="5">
        <f t="shared" ca="1" si="13"/>
        <v>2.8090107218682148</v>
      </c>
    </row>
    <row r="448" spans="5:6" x14ac:dyDescent="0.25">
      <c r="E448" s="5">
        <f t="shared" ca="1" si="12"/>
        <v>0.10883702176344978</v>
      </c>
      <c r="F448" s="5">
        <f t="shared" ca="1" si="13"/>
        <v>2.3421032593548876</v>
      </c>
    </row>
    <row r="449" spans="5:6" x14ac:dyDescent="0.25">
      <c r="E449" s="5">
        <f t="shared" ca="1" si="12"/>
        <v>0.13258293998533754</v>
      </c>
      <c r="F449" s="5">
        <f t="shared" ca="1" si="13"/>
        <v>2.5198619002500484</v>
      </c>
    </row>
    <row r="450" spans="5:6" x14ac:dyDescent="0.25">
      <c r="E450" s="5">
        <f t="shared" ca="1" si="12"/>
        <v>0.65842518252068372</v>
      </c>
      <c r="F450" s="5">
        <f t="shared" ca="1" si="13"/>
        <v>6.0544581356981428</v>
      </c>
    </row>
    <row r="451" spans="5:6" x14ac:dyDescent="0.25">
      <c r="E451" s="5">
        <f t="shared" ca="1" si="12"/>
        <v>0.57145421472615343</v>
      </c>
      <c r="F451" s="5">
        <f t="shared" ca="1" si="13"/>
        <v>5.3405431104978973</v>
      </c>
    </row>
    <row r="452" spans="5:6" x14ac:dyDescent="0.25">
      <c r="E452" s="5">
        <f t="shared" ref="E452:E515" ca="1" si="14">RAND()</f>
        <v>0.54299789716356506</v>
      </c>
      <c r="F452" s="5">
        <f t="shared" ref="F452:F515" ca="1" si="15">$C$5*_xlfn.BETA.INV(E452,$C$3,$C$4)/(1-_xlfn.BETA.INV(E452,$C$3,$C$4))</f>
        <v>5.1312162685018619</v>
      </c>
    </row>
    <row r="453" spans="5:6" x14ac:dyDescent="0.25">
      <c r="E453" s="5">
        <f t="shared" ca="1" si="14"/>
        <v>3.1262711335446891E-3</v>
      </c>
      <c r="F453" s="5">
        <f t="shared" ca="1" si="15"/>
        <v>0.8428900667272734</v>
      </c>
    </row>
    <row r="454" spans="5:6" x14ac:dyDescent="0.25">
      <c r="E454" s="5">
        <f t="shared" ca="1" si="14"/>
        <v>0.36648619035543895</v>
      </c>
      <c r="F454" s="5">
        <f t="shared" ca="1" si="15"/>
        <v>3.9828284733314274</v>
      </c>
    </row>
    <row r="455" spans="5:6" x14ac:dyDescent="0.25">
      <c r="E455" s="5">
        <f t="shared" ca="1" si="14"/>
        <v>0.47069735873672014</v>
      </c>
      <c r="F455" s="5">
        <f t="shared" ca="1" si="15"/>
        <v>4.6361532317552765</v>
      </c>
    </row>
    <row r="456" spans="5:6" x14ac:dyDescent="0.25">
      <c r="E456" s="5">
        <f t="shared" ca="1" si="14"/>
        <v>0.6746116500073156</v>
      </c>
      <c r="F456" s="5">
        <f t="shared" ca="1" si="15"/>
        <v>6.2034821504250974</v>
      </c>
    </row>
    <row r="457" spans="5:6" x14ac:dyDescent="0.25">
      <c r="E457" s="5">
        <f t="shared" ca="1" si="14"/>
        <v>0.27959750725098464</v>
      </c>
      <c r="F457" s="5">
        <f t="shared" ca="1" si="15"/>
        <v>3.4607760135709924</v>
      </c>
    </row>
    <row r="458" spans="5:6" x14ac:dyDescent="0.25">
      <c r="E458" s="5">
        <f t="shared" ca="1" si="14"/>
        <v>7.9307742170239948E-2</v>
      </c>
      <c r="F458" s="5">
        <f t="shared" ca="1" si="15"/>
        <v>2.0959929134150146</v>
      </c>
    </row>
    <row r="459" spans="5:6" x14ac:dyDescent="0.25">
      <c r="E459" s="5">
        <f t="shared" ca="1" si="14"/>
        <v>0.40240334461654537</v>
      </c>
      <c r="F459" s="5">
        <f t="shared" ca="1" si="15"/>
        <v>4.2025522265299191</v>
      </c>
    </row>
    <row r="460" spans="5:6" x14ac:dyDescent="0.25">
      <c r="E460" s="5">
        <f t="shared" ca="1" si="14"/>
        <v>0.60998329316906708</v>
      </c>
      <c r="F460" s="5">
        <f t="shared" ca="1" si="15"/>
        <v>5.6411115655278925</v>
      </c>
    </row>
    <row r="461" spans="5:6" x14ac:dyDescent="0.25">
      <c r="E461" s="5">
        <f t="shared" ca="1" si="14"/>
        <v>0.80369560012988828</v>
      </c>
      <c r="F461" s="5">
        <f t="shared" ca="1" si="15"/>
        <v>7.7115193307889403</v>
      </c>
    </row>
    <row r="462" spans="5:6" x14ac:dyDescent="0.25">
      <c r="E462" s="5">
        <f t="shared" ca="1" si="14"/>
        <v>0.36323406686429915</v>
      </c>
      <c r="F462" s="5">
        <f t="shared" ca="1" si="15"/>
        <v>3.9631222195214102</v>
      </c>
    </row>
    <row r="463" spans="5:6" x14ac:dyDescent="0.25">
      <c r="E463" s="5">
        <f t="shared" ca="1" si="14"/>
        <v>0.24334788500393489</v>
      </c>
      <c r="F463" s="5">
        <f t="shared" ca="1" si="15"/>
        <v>3.2414410392786221</v>
      </c>
    </row>
    <row r="464" spans="5:6" x14ac:dyDescent="0.25">
      <c r="E464" s="5">
        <f t="shared" ca="1" si="14"/>
        <v>0.90599301020208578</v>
      </c>
      <c r="F464" s="5">
        <f t="shared" ca="1" si="15"/>
        <v>9.8649583387486288</v>
      </c>
    </row>
    <row r="465" spans="5:6" x14ac:dyDescent="0.25">
      <c r="E465" s="5">
        <f t="shared" ca="1" si="14"/>
        <v>0.79910800998141851</v>
      </c>
      <c r="F465" s="5">
        <f t="shared" ca="1" si="15"/>
        <v>7.6436631183355193</v>
      </c>
    </row>
    <row r="466" spans="5:6" x14ac:dyDescent="0.25">
      <c r="E466" s="5">
        <f t="shared" ca="1" si="14"/>
        <v>0.85349050197895593</v>
      </c>
      <c r="F466" s="5">
        <f t="shared" ca="1" si="15"/>
        <v>8.5674644620653275</v>
      </c>
    </row>
    <row r="467" spans="5:6" x14ac:dyDescent="0.25">
      <c r="E467" s="5">
        <f t="shared" ca="1" si="14"/>
        <v>1.6425493203858998E-2</v>
      </c>
      <c r="F467" s="5">
        <f t="shared" ca="1" si="15"/>
        <v>1.2986629041617881</v>
      </c>
    </row>
    <row r="468" spans="5:6" x14ac:dyDescent="0.25">
      <c r="E468" s="5">
        <f t="shared" ca="1" si="14"/>
        <v>0.50089219083866487</v>
      </c>
      <c r="F468" s="5">
        <f t="shared" ca="1" si="15"/>
        <v>4.837368653741362</v>
      </c>
    </row>
    <row r="469" spans="5:6" x14ac:dyDescent="0.25">
      <c r="E469" s="5">
        <f t="shared" ca="1" si="14"/>
        <v>0.42824402975425968</v>
      </c>
      <c r="F469" s="5">
        <f t="shared" ca="1" si="15"/>
        <v>4.36370480332375</v>
      </c>
    </row>
    <row r="470" spans="5:6" x14ac:dyDescent="0.25">
      <c r="E470" s="5">
        <f t="shared" ca="1" si="14"/>
        <v>0.73423827743088432</v>
      </c>
      <c r="F470" s="5">
        <f t="shared" ca="1" si="15"/>
        <v>6.8151005051585321</v>
      </c>
    </row>
    <row r="471" spans="5:6" x14ac:dyDescent="0.25">
      <c r="E471" s="5">
        <f t="shared" ca="1" si="14"/>
        <v>0.28358792336438399</v>
      </c>
      <c r="F471" s="5">
        <f t="shared" ca="1" si="15"/>
        <v>3.4847497735998068</v>
      </c>
    </row>
    <row r="472" spans="5:6" x14ac:dyDescent="0.25">
      <c r="E472" s="5">
        <f t="shared" ca="1" si="14"/>
        <v>0.57435656802446355</v>
      </c>
      <c r="F472" s="5">
        <f t="shared" ca="1" si="15"/>
        <v>5.3624548287165021</v>
      </c>
    </row>
    <row r="473" spans="5:6" x14ac:dyDescent="0.25">
      <c r="E473" s="5">
        <f t="shared" ca="1" si="14"/>
        <v>0.21285513631116149</v>
      </c>
      <c r="F473" s="5">
        <f t="shared" ca="1" si="15"/>
        <v>3.0531844075152939</v>
      </c>
    </row>
    <row r="474" spans="5:6" x14ac:dyDescent="0.25">
      <c r="E474" s="5">
        <f t="shared" ca="1" si="14"/>
        <v>0.87979469542423983</v>
      </c>
      <c r="F474" s="5">
        <f t="shared" ca="1" si="15"/>
        <v>9.1452652743012557</v>
      </c>
    </row>
    <row r="475" spans="5:6" x14ac:dyDescent="0.25">
      <c r="E475" s="5">
        <f t="shared" ca="1" si="14"/>
        <v>0.49928279250659346</v>
      </c>
      <c r="F475" s="5">
        <f t="shared" ca="1" si="15"/>
        <v>4.8264615134056879</v>
      </c>
    </row>
    <row r="476" spans="5:6" x14ac:dyDescent="0.25">
      <c r="E476" s="5">
        <f t="shared" ca="1" si="14"/>
        <v>0.23433478395899299</v>
      </c>
      <c r="F476" s="5">
        <f t="shared" ca="1" si="15"/>
        <v>3.1862594414612615</v>
      </c>
    </row>
    <row r="477" spans="5:6" x14ac:dyDescent="0.25">
      <c r="E477" s="5">
        <f t="shared" ca="1" si="14"/>
        <v>0.2532572489191478</v>
      </c>
      <c r="F477" s="5">
        <f t="shared" ca="1" si="15"/>
        <v>3.301757884034588</v>
      </c>
    </row>
    <row r="478" spans="5:6" x14ac:dyDescent="0.25">
      <c r="E478" s="5">
        <f t="shared" ca="1" si="14"/>
        <v>0.41174476042615082</v>
      </c>
      <c r="F478" s="5">
        <f t="shared" ca="1" si="15"/>
        <v>4.260464436995286</v>
      </c>
    </row>
    <row r="479" spans="5:6" x14ac:dyDescent="0.25">
      <c r="E479" s="5">
        <f t="shared" ca="1" si="14"/>
        <v>0.43777721487705223</v>
      </c>
      <c r="F479" s="5">
        <f t="shared" ca="1" si="15"/>
        <v>4.4239725148278728</v>
      </c>
    </row>
    <row r="480" spans="5:6" x14ac:dyDescent="0.25">
      <c r="E480" s="5">
        <f t="shared" ca="1" si="14"/>
        <v>0.68638318250011854</v>
      </c>
      <c r="F480" s="5">
        <f t="shared" ca="1" si="15"/>
        <v>6.3159074681787066</v>
      </c>
    </row>
    <row r="481" spans="5:6" x14ac:dyDescent="0.25">
      <c r="E481" s="5">
        <f t="shared" ca="1" si="14"/>
        <v>0.16732823426626431</v>
      </c>
      <c r="F481" s="5">
        <f t="shared" ca="1" si="15"/>
        <v>2.7601008861320211</v>
      </c>
    </row>
    <row r="482" spans="5:6" x14ac:dyDescent="0.25">
      <c r="E482" s="5">
        <f t="shared" ca="1" si="14"/>
        <v>0.33942246788646246</v>
      </c>
      <c r="F482" s="5">
        <f t="shared" ca="1" si="15"/>
        <v>3.8195111424681953</v>
      </c>
    </row>
    <row r="483" spans="5:6" x14ac:dyDescent="0.25">
      <c r="E483" s="5">
        <f t="shared" ca="1" si="14"/>
        <v>0.76594034804696387</v>
      </c>
      <c r="F483" s="5">
        <f t="shared" ca="1" si="15"/>
        <v>7.1929933041853324</v>
      </c>
    </row>
    <row r="484" spans="5:6" x14ac:dyDescent="0.25">
      <c r="E484" s="5">
        <f t="shared" ca="1" si="14"/>
        <v>0.9531245588565419</v>
      </c>
      <c r="F484" s="5">
        <f t="shared" ca="1" si="15"/>
        <v>11.933991107369058</v>
      </c>
    </row>
    <row r="485" spans="5:6" x14ac:dyDescent="0.25">
      <c r="E485" s="5">
        <f t="shared" ca="1" si="14"/>
        <v>0.21247491534473006</v>
      </c>
      <c r="F485" s="5">
        <f t="shared" ca="1" si="15"/>
        <v>3.050805266206611</v>
      </c>
    </row>
    <row r="486" spans="5:6" x14ac:dyDescent="0.25">
      <c r="E486" s="5">
        <f t="shared" ca="1" si="14"/>
        <v>0.28718328666108328</v>
      </c>
      <c r="F486" s="5">
        <f t="shared" ca="1" si="15"/>
        <v>3.5063325662899301</v>
      </c>
    </row>
    <row r="487" spans="5:6" x14ac:dyDescent="0.25">
      <c r="E487" s="5">
        <f t="shared" ca="1" si="14"/>
        <v>0.75472304245966104</v>
      </c>
      <c r="F487" s="5">
        <f t="shared" ca="1" si="15"/>
        <v>7.0541409793227912</v>
      </c>
    </row>
    <row r="488" spans="5:6" x14ac:dyDescent="0.25">
      <c r="E488" s="5">
        <f t="shared" ca="1" si="14"/>
        <v>1.7300050952276602E-2</v>
      </c>
      <c r="F488" s="5">
        <f t="shared" ca="1" si="15"/>
        <v>1.3175269159523382</v>
      </c>
    </row>
    <row r="489" spans="5:6" x14ac:dyDescent="0.25">
      <c r="E489" s="5">
        <f t="shared" ca="1" si="14"/>
        <v>0.49289654373308278</v>
      </c>
      <c r="F489" s="5">
        <f t="shared" ca="1" si="15"/>
        <v>4.7833928819614222</v>
      </c>
    </row>
    <row r="490" spans="5:6" x14ac:dyDescent="0.25">
      <c r="E490" s="5">
        <f t="shared" ca="1" si="14"/>
        <v>0.80521017700187214</v>
      </c>
      <c r="F490" s="5">
        <f t="shared" ca="1" si="15"/>
        <v>7.7342574699410767</v>
      </c>
    </row>
    <row r="491" spans="5:6" x14ac:dyDescent="0.25">
      <c r="E491" s="5">
        <f t="shared" ca="1" si="14"/>
        <v>4.6066588213442672E-2</v>
      </c>
      <c r="F491" s="5">
        <f t="shared" ca="1" si="15"/>
        <v>1.756729977774798</v>
      </c>
    </row>
    <row r="492" spans="5:6" x14ac:dyDescent="0.25">
      <c r="E492" s="5">
        <f t="shared" ca="1" si="14"/>
        <v>0.13493934938958352</v>
      </c>
      <c r="F492" s="5">
        <f t="shared" ca="1" si="15"/>
        <v>2.5368006430853831</v>
      </c>
    </row>
    <row r="493" spans="5:6" x14ac:dyDescent="0.25">
      <c r="E493" s="5">
        <f t="shared" ca="1" si="14"/>
        <v>0.86363595689957628</v>
      </c>
      <c r="F493" s="5">
        <f t="shared" ca="1" si="15"/>
        <v>8.7769574235795353</v>
      </c>
    </row>
    <row r="494" spans="5:6" x14ac:dyDescent="0.25">
      <c r="E494" s="5">
        <f t="shared" ca="1" si="14"/>
        <v>0.66105190153548377</v>
      </c>
      <c r="F494" s="5">
        <f t="shared" ca="1" si="15"/>
        <v>6.0782280143901763</v>
      </c>
    </row>
    <row r="495" spans="5:6" x14ac:dyDescent="0.25">
      <c r="E495" s="5">
        <f t="shared" ca="1" si="14"/>
        <v>0.26062543549723283</v>
      </c>
      <c r="F495" s="5">
        <f t="shared" ca="1" si="15"/>
        <v>3.3464065883679988</v>
      </c>
    </row>
    <row r="496" spans="5:6" x14ac:dyDescent="0.25">
      <c r="E496" s="5">
        <f t="shared" ca="1" si="14"/>
        <v>0.61175154015353617</v>
      </c>
      <c r="F496" s="5">
        <f t="shared" ca="1" si="15"/>
        <v>5.6554480639227602</v>
      </c>
    </row>
    <row r="497" spans="5:6" x14ac:dyDescent="0.25">
      <c r="E497" s="5">
        <f t="shared" ca="1" si="14"/>
        <v>0.56192649650521342</v>
      </c>
      <c r="F497" s="5">
        <f t="shared" ca="1" si="15"/>
        <v>5.2693707240841157</v>
      </c>
    </row>
    <row r="498" spans="5:6" x14ac:dyDescent="0.25">
      <c r="E498" s="5">
        <f t="shared" ca="1" si="14"/>
        <v>0.36205219137344125</v>
      </c>
      <c r="F498" s="5">
        <f t="shared" ca="1" si="15"/>
        <v>3.9559669563433491</v>
      </c>
    </row>
    <row r="499" spans="5:6" x14ac:dyDescent="0.25">
      <c r="E499" s="5">
        <f t="shared" ca="1" si="14"/>
        <v>0.41652626961410966</v>
      </c>
      <c r="F499" s="5">
        <f t="shared" ca="1" si="15"/>
        <v>4.290252910546875</v>
      </c>
    </row>
    <row r="500" spans="5:6" x14ac:dyDescent="0.25">
      <c r="E500" s="5">
        <f t="shared" ca="1" si="14"/>
        <v>0.81373081755668797</v>
      </c>
      <c r="F500" s="5">
        <f t="shared" ca="1" si="15"/>
        <v>7.8654504855942262</v>
      </c>
    </row>
    <row r="501" spans="5:6" x14ac:dyDescent="0.25">
      <c r="E501" s="5">
        <f t="shared" ca="1" si="14"/>
        <v>6.5478359051687751E-2</v>
      </c>
      <c r="F501" s="5">
        <f t="shared" ca="1" si="15"/>
        <v>1.9659241099934097</v>
      </c>
    </row>
    <row r="502" spans="5:6" x14ac:dyDescent="0.25">
      <c r="E502" s="5">
        <f t="shared" ca="1" si="14"/>
        <v>0.86753156773557116</v>
      </c>
      <c r="F502" s="5">
        <f t="shared" ca="1" si="15"/>
        <v>8.861570506497813</v>
      </c>
    </row>
    <row r="503" spans="5:6" x14ac:dyDescent="0.25">
      <c r="E503" s="5">
        <f t="shared" ca="1" si="14"/>
        <v>0.41034124107434811</v>
      </c>
      <c r="F503" s="5">
        <f t="shared" ca="1" si="15"/>
        <v>4.2517397808825148</v>
      </c>
    </row>
    <row r="504" spans="5:6" x14ac:dyDescent="0.25">
      <c r="E504" s="5">
        <f t="shared" ca="1" si="14"/>
        <v>0.83480386093832126</v>
      </c>
      <c r="F504" s="5">
        <f t="shared" ca="1" si="15"/>
        <v>8.2168231878548532</v>
      </c>
    </row>
    <row r="505" spans="5:6" x14ac:dyDescent="0.25">
      <c r="E505" s="5">
        <f t="shared" ca="1" si="14"/>
        <v>6.7357223097236574E-2</v>
      </c>
      <c r="F505" s="5">
        <f t="shared" ca="1" si="15"/>
        <v>1.9843438181787629</v>
      </c>
    </row>
    <row r="506" spans="5:6" x14ac:dyDescent="0.25">
      <c r="E506" s="5">
        <f t="shared" ca="1" si="14"/>
        <v>0.23699354802650252</v>
      </c>
      <c r="F506" s="5">
        <f t="shared" ca="1" si="15"/>
        <v>3.2025724413859744</v>
      </c>
    </row>
    <row r="507" spans="5:6" x14ac:dyDescent="0.25">
      <c r="E507" s="5">
        <f t="shared" ca="1" si="14"/>
        <v>0.37367051633497383</v>
      </c>
      <c r="F507" s="5">
        <f t="shared" ca="1" si="15"/>
        <v>4.0264582663804669</v>
      </c>
    </row>
    <row r="508" spans="5:6" x14ac:dyDescent="0.25">
      <c r="E508" s="5">
        <f t="shared" ca="1" si="14"/>
        <v>0.55962498861086352</v>
      </c>
      <c r="F508" s="5">
        <f t="shared" ca="1" si="15"/>
        <v>5.2523477036405692</v>
      </c>
    </row>
    <row r="509" spans="5:6" x14ac:dyDescent="0.25">
      <c r="E509" s="5">
        <f t="shared" ca="1" si="14"/>
        <v>0.2822705102136982</v>
      </c>
      <c r="F509" s="5">
        <f t="shared" ca="1" si="15"/>
        <v>3.476837396084369</v>
      </c>
    </row>
    <row r="510" spans="5:6" x14ac:dyDescent="0.25">
      <c r="E510" s="5">
        <f t="shared" ca="1" si="14"/>
        <v>0.96901193621417903</v>
      </c>
      <c r="F510" s="5">
        <f t="shared" ca="1" si="15"/>
        <v>13.199152887357151</v>
      </c>
    </row>
    <row r="511" spans="5:6" x14ac:dyDescent="0.25">
      <c r="E511" s="5">
        <f t="shared" ca="1" si="14"/>
        <v>4.4596329111352806E-2</v>
      </c>
      <c r="F511" s="5">
        <f t="shared" ca="1" si="15"/>
        <v>1.7390983724846922</v>
      </c>
    </row>
    <row r="512" spans="5:6" x14ac:dyDescent="0.25">
      <c r="E512" s="5">
        <f t="shared" ca="1" si="14"/>
        <v>0.24097782863774242</v>
      </c>
      <c r="F512" s="5">
        <f t="shared" ca="1" si="15"/>
        <v>3.2269625411399403</v>
      </c>
    </row>
    <row r="513" spans="5:6" x14ac:dyDescent="0.25">
      <c r="E513" s="5">
        <f t="shared" ca="1" si="14"/>
        <v>0.26322056014585815</v>
      </c>
      <c r="F513" s="5">
        <f t="shared" ca="1" si="15"/>
        <v>3.362097063605217</v>
      </c>
    </row>
    <row r="514" spans="5:6" x14ac:dyDescent="0.25">
      <c r="E514" s="5">
        <f t="shared" ca="1" si="14"/>
        <v>0.89664240984904597</v>
      </c>
      <c r="F514" s="5">
        <f t="shared" ca="1" si="15"/>
        <v>9.5869354949374017</v>
      </c>
    </row>
    <row r="515" spans="5:6" x14ac:dyDescent="0.25">
      <c r="E515" s="5">
        <f t="shared" ca="1" si="14"/>
        <v>0.77213796220066711</v>
      </c>
      <c r="F515" s="5">
        <f t="shared" ca="1" si="15"/>
        <v>7.2724041561054777</v>
      </c>
    </row>
    <row r="516" spans="5:6" x14ac:dyDescent="0.25">
      <c r="E516" s="5">
        <f t="shared" ref="E516:E579" ca="1" si="16">RAND()</f>
        <v>0.35592480516742675</v>
      </c>
      <c r="F516" s="5">
        <f t="shared" ref="F516:F579" ca="1" si="17">$C$5*_xlfn.BETA.INV(E516,$C$3,$C$4)/(1-_xlfn.BETA.INV(E516,$C$3,$C$4))</f>
        <v>3.9189214911285144</v>
      </c>
    </row>
    <row r="517" spans="5:6" x14ac:dyDescent="0.25">
      <c r="E517" s="5">
        <f t="shared" ca="1" si="16"/>
        <v>0.48789261724046695</v>
      </c>
      <c r="F517" s="5">
        <f t="shared" ca="1" si="17"/>
        <v>4.7498767502730512</v>
      </c>
    </row>
    <row r="518" spans="5:6" x14ac:dyDescent="0.25">
      <c r="E518" s="5">
        <f t="shared" ca="1" si="16"/>
        <v>0.24029577700707383</v>
      </c>
      <c r="F518" s="5">
        <f t="shared" ca="1" si="17"/>
        <v>3.2227918766139014</v>
      </c>
    </row>
    <row r="519" spans="5:6" x14ac:dyDescent="0.25">
      <c r="E519" s="5">
        <f t="shared" ca="1" si="16"/>
        <v>0.78444403171620058</v>
      </c>
      <c r="F519" s="5">
        <f t="shared" ca="1" si="17"/>
        <v>7.4363106835847956</v>
      </c>
    </row>
    <row r="520" spans="5:6" x14ac:dyDescent="0.25">
      <c r="E520" s="5">
        <f t="shared" ca="1" si="16"/>
        <v>7.2175229426546417E-2</v>
      </c>
      <c r="F520" s="5">
        <f t="shared" ca="1" si="17"/>
        <v>2.0304382114414001</v>
      </c>
    </row>
    <row r="521" spans="5:6" x14ac:dyDescent="0.25">
      <c r="E521" s="5">
        <f t="shared" ca="1" si="16"/>
        <v>0.77594169159890414</v>
      </c>
      <c r="F521" s="5">
        <f t="shared" ca="1" si="17"/>
        <v>7.3221543969256437</v>
      </c>
    </row>
    <row r="522" spans="5:6" x14ac:dyDescent="0.25">
      <c r="E522" s="5">
        <f t="shared" ca="1" si="16"/>
        <v>0.62956023438134789</v>
      </c>
      <c r="F522" s="5">
        <f t="shared" ca="1" si="17"/>
        <v>5.8028192751577974</v>
      </c>
    </row>
    <row r="523" spans="5:6" x14ac:dyDescent="0.25">
      <c r="E523" s="5">
        <f t="shared" ca="1" si="16"/>
        <v>0.55859229889976714</v>
      </c>
      <c r="F523" s="5">
        <f t="shared" ca="1" si="17"/>
        <v>5.2447303237449994</v>
      </c>
    </row>
    <row r="524" spans="5:6" x14ac:dyDescent="0.25">
      <c r="E524" s="5">
        <f t="shared" ca="1" si="16"/>
        <v>0.95117075213767299</v>
      </c>
      <c r="F524" s="5">
        <f t="shared" ca="1" si="17"/>
        <v>11.810765078411825</v>
      </c>
    </row>
    <row r="525" spans="5:6" x14ac:dyDescent="0.25">
      <c r="E525" s="5">
        <f t="shared" ca="1" si="16"/>
        <v>0.68078128638880264</v>
      </c>
      <c r="F525" s="5">
        <f t="shared" ca="1" si="17"/>
        <v>6.2619587974504975</v>
      </c>
    </row>
    <row r="526" spans="5:6" x14ac:dyDescent="0.25">
      <c r="E526" s="5">
        <f t="shared" ca="1" si="16"/>
        <v>0.16329604565330114</v>
      </c>
      <c r="F526" s="5">
        <f t="shared" ca="1" si="17"/>
        <v>2.7331332348607003</v>
      </c>
    </row>
    <row r="527" spans="5:6" x14ac:dyDescent="0.25">
      <c r="E527" s="5">
        <f t="shared" ca="1" si="16"/>
        <v>0.73400060104010179</v>
      </c>
      <c r="F527" s="5">
        <f t="shared" ca="1" si="17"/>
        <v>6.8124276352098017</v>
      </c>
    </row>
    <row r="528" spans="5:6" x14ac:dyDescent="0.25">
      <c r="E528" s="5">
        <f t="shared" ca="1" si="16"/>
        <v>0.50437370658551728</v>
      </c>
      <c r="F528" s="5">
        <f t="shared" ca="1" si="17"/>
        <v>4.8610387888577913</v>
      </c>
    </row>
    <row r="529" spans="5:6" x14ac:dyDescent="0.25">
      <c r="E529" s="5">
        <f t="shared" ca="1" si="16"/>
        <v>6.9840022109591726E-2</v>
      </c>
      <c r="F529" s="5">
        <f t="shared" ca="1" si="17"/>
        <v>2.0082941351798334</v>
      </c>
    </row>
    <row r="530" spans="5:6" x14ac:dyDescent="0.25">
      <c r="E530" s="5">
        <f t="shared" ca="1" si="16"/>
        <v>7.6920053213416661E-2</v>
      </c>
      <c r="F530" s="5">
        <f t="shared" ca="1" si="17"/>
        <v>2.0743772856132954</v>
      </c>
    </row>
    <row r="531" spans="5:6" x14ac:dyDescent="0.25">
      <c r="E531" s="5">
        <f t="shared" ca="1" si="16"/>
        <v>0.46306303740568477</v>
      </c>
      <c r="F531" s="5">
        <f t="shared" ca="1" si="17"/>
        <v>4.5863364054093552</v>
      </c>
    </row>
    <row r="532" spans="5:6" x14ac:dyDescent="0.25">
      <c r="E532" s="5">
        <f t="shared" ca="1" si="16"/>
        <v>8.190383345552521E-2</v>
      </c>
      <c r="F532" s="5">
        <f t="shared" ca="1" si="17"/>
        <v>2.1191463951387006</v>
      </c>
    </row>
    <row r="533" spans="5:6" x14ac:dyDescent="0.25">
      <c r="E533" s="5">
        <f t="shared" ca="1" si="16"/>
        <v>0.86011371408863957</v>
      </c>
      <c r="F533" s="5">
        <f t="shared" ca="1" si="17"/>
        <v>8.7025128509620959</v>
      </c>
    </row>
    <row r="534" spans="5:6" x14ac:dyDescent="0.25">
      <c r="E534" s="5">
        <f t="shared" ca="1" si="16"/>
        <v>0.80897149949258729</v>
      </c>
      <c r="F534" s="5">
        <f t="shared" ca="1" si="17"/>
        <v>7.7914722539462664</v>
      </c>
    </row>
    <row r="535" spans="5:6" x14ac:dyDescent="0.25">
      <c r="E535" s="5">
        <f t="shared" ca="1" si="16"/>
        <v>0.5418812046225332</v>
      </c>
      <c r="F535" s="5">
        <f t="shared" ca="1" si="17"/>
        <v>5.1231928913865969</v>
      </c>
    </row>
    <row r="536" spans="5:6" x14ac:dyDescent="0.25">
      <c r="E536" s="5">
        <f t="shared" ca="1" si="16"/>
        <v>0.85964304229003619</v>
      </c>
      <c r="F536" s="5">
        <f t="shared" ca="1" si="17"/>
        <v>8.6927072175767286</v>
      </c>
    </row>
    <row r="537" spans="5:6" x14ac:dyDescent="0.25">
      <c r="E537" s="5">
        <f t="shared" ca="1" si="16"/>
        <v>4.6933758406579207E-2</v>
      </c>
      <c r="F537" s="5">
        <f t="shared" ca="1" si="17"/>
        <v>1.7669847558657712</v>
      </c>
    </row>
    <row r="538" spans="5:6" x14ac:dyDescent="0.25">
      <c r="E538" s="5">
        <f t="shared" ca="1" si="16"/>
        <v>0.46994616252136034</v>
      </c>
      <c r="F538" s="5">
        <f t="shared" ca="1" si="17"/>
        <v>4.6312337488386293</v>
      </c>
    </row>
    <row r="539" spans="5:6" x14ac:dyDescent="0.25">
      <c r="E539" s="5">
        <f t="shared" ca="1" si="16"/>
        <v>0.25659179664708909</v>
      </c>
      <c r="F539" s="5">
        <f t="shared" ca="1" si="17"/>
        <v>3.3219833136567307</v>
      </c>
    </row>
    <row r="540" spans="5:6" x14ac:dyDescent="0.25">
      <c r="E540" s="5">
        <f t="shared" ca="1" si="16"/>
        <v>0.16184278125843921</v>
      </c>
      <c r="F540" s="5">
        <f t="shared" ca="1" si="17"/>
        <v>2.7233629952639835</v>
      </c>
    </row>
    <row r="541" spans="5:6" x14ac:dyDescent="0.25">
      <c r="E541" s="5">
        <f t="shared" ca="1" si="16"/>
        <v>0.76284079692365614</v>
      </c>
      <c r="F541" s="5">
        <f t="shared" ca="1" si="17"/>
        <v>7.1540151643366245</v>
      </c>
    </row>
    <row r="542" spans="5:6" x14ac:dyDescent="0.25">
      <c r="E542" s="5">
        <f t="shared" ca="1" si="16"/>
        <v>0.56395566701229771</v>
      </c>
      <c r="F542" s="5">
        <f t="shared" ca="1" si="17"/>
        <v>5.2844332517660284</v>
      </c>
    </row>
    <row r="543" spans="5:6" x14ac:dyDescent="0.25">
      <c r="E543" s="5">
        <f t="shared" ca="1" si="16"/>
        <v>0.96148255068694644</v>
      </c>
      <c r="F543" s="5">
        <f t="shared" ca="1" si="17"/>
        <v>12.530461558028104</v>
      </c>
    </row>
    <row r="544" spans="5:6" x14ac:dyDescent="0.25">
      <c r="E544" s="5">
        <f t="shared" ca="1" si="16"/>
        <v>0.2888086215830884</v>
      </c>
      <c r="F544" s="5">
        <f t="shared" ca="1" si="17"/>
        <v>3.516084610590505</v>
      </c>
    </row>
    <row r="545" spans="5:6" x14ac:dyDescent="0.25">
      <c r="E545" s="5">
        <f t="shared" ca="1" si="16"/>
        <v>0.21015065876873307</v>
      </c>
      <c r="F545" s="5">
        <f t="shared" ca="1" si="17"/>
        <v>3.03624167616249</v>
      </c>
    </row>
    <row r="546" spans="5:6" x14ac:dyDescent="0.25">
      <c r="E546" s="5">
        <f t="shared" ca="1" si="16"/>
        <v>0.13178619419219317</v>
      </c>
      <c r="F546" s="5">
        <f t="shared" ca="1" si="17"/>
        <v>2.5141093649710129</v>
      </c>
    </row>
    <row r="547" spans="5:6" x14ac:dyDescent="0.25">
      <c r="E547" s="5">
        <f t="shared" ca="1" si="16"/>
        <v>0.44427179936646</v>
      </c>
      <c r="F547" s="5">
        <f t="shared" ca="1" si="17"/>
        <v>4.4653129820183217</v>
      </c>
    </row>
    <row r="548" spans="5:6" x14ac:dyDescent="0.25">
      <c r="E548" s="5">
        <f t="shared" ca="1" si="16"/>
        <v>0.40860908242423932</v>
      </c>
      <c r="F548" s="5">
        <f t="shared" ca="1" si="17"/>
        <v>4.2409839134585425</v>
      </c>
    </row>
    <row r="549" spans="5:6" x14ac:dyDescent="0.25">
      <c r="E549" s="5">
        <f t="shared" ca="1" si="16"/>
        <v>0.94033115352193763</v>
      </c>
      <c r="F549" s="5">
        <f t="shared" ca="1" si="17"/>
        <v>11.209470812066385</v>
      </c>
    </row>
    <row r="550" spans="5:6" x14ac:dyDescent="0.25">
      <c r="E550" s="5">
        <f t="shared" ca="1" si="16"/>
        <v>0.51217167468719194</v>
      </c>
      <c r="F550" s="5">
        <f t="shared" ca="1" si="17"/>
        <v>4.9144398483586009</v>
      </c>
    </row>
    <row r="551" spans="5:6" x14ac:dyDescent="0.25">
      <c r="E551" s="5">
        <f t="shared" ca="1" si="16"/>
        <v>0.45405040512856731</v>
      </c>
      <c r="F551" s="5">
        <f t="shared" ca="1" si="17"/>
        <v>4.5280190880134432</v>
      </c>
    </row>
    <row r="552" spans="5:6" x14ac:dyDescent="0.25">
      <c r="E552" s="5">
        <f t="shared" ca="1" si="16"/>
        <v>0.7108072778151312</v>
      </c>
      <c r="F552" s="5">
        <f t="shared" ca="1" si="17"/>
        <v>6.5614655275633957</v>
      </c>
    </row>
    <row r="553" spans="5:6" x14ac:dyDescent="0.25">
      <c r="E553" s="5">
        <f t="shared" ca="1" si="16"/>
        <v>0.29523024221160454</v>
      </c>
      <c r="F553" s="5">
        <f t="shared" ca="1" si="17"/>
        <v>3.5545907306561992</v>
      </c>
    </row>
    <row r="554" spans="5:6" x14ac:dyDescent="0.25">
      <c r="E554" s="5">
        <f t="shared" ca="1" si="16"/>
        <v>0.21806305889163913</v>
      </c>
      <c r="F554" s="5">
        <f t="shared" ca="1" si="17"/>
        <v>3.085682282303146</v>
      </c>
    </row>
    <row r="555" spans="5:6" x14ac:dyDescent="0.25">
      <c r="E555" s="5">
        <f t="shared" ca="1" si="16"/>
        <v>0.12111840299858778</v>
      </c>
      <c r="F555" s="5">
        <f t="shared" ca="1" si="17"/>
        <v>2.4357660530069993</v>
      </c>
    </row>
    <row r="556" spans="5:6" x14ac:dyDescent="0.25">
      <c r="E556" s="5">
        <f t="shared" ca="1" si="16"/>
        <v>0.94146296153273645</v>
      </c>
      <c r="F556" s="5">
        <f t="shared" ca="1" si="17"/>
        <v>11.266656739456224</v>
      </c>
    </row>
    <row r="557" spans="5:6" x14ac:dyDescent="0.25">
      <c r="E557" s="5">
        <f t="shared" ca="1" si="16"/>
        <v>0.20798034583243197</v>
      </c>
      <c r="F557" s="5">
        <f t="shared" ca="1" si="17"/>
        <v>3.0226106923649914</v>
      </c>
    </row>
    <row r="558" spans="5:6" x14ac:dyDescent="0.25">
      <c r="E558" s="5">
        <f t="shared" ca="1" si="16"/>
        <v>0.16248397667755887</v>
      </c>
      <c r="F558" s="5">
        <f t="shared" ca="1" si="17"/>
        <v>2.7276771133003579</v>
      </c>
    </row>
    <row r="559" spans="5:6" x14ac:dyDescent="0.25">
      <c r="E559" s="5">
        <f t="shared" ca="1" si="16"/>
        <v>0.2238209547594</v>
      </c>
      <c r="F559" s="5">
        <f t="shared" ca="1" si="17"/>
        <v>3.1214289896904948</v>
      </c>
    </row>
    <row r="560" spans="5:6" x14ac:dyDescent="0.25">
      <c r="E560" s="5">
        <f t="shared" ca="1" si="16"/>
        <v>0.76330171311629913</v>
      </c>
      <c r="F560" s="5">
        <f t="shared" ca="1" si="17"/>
        <v>7.1597811039857557</v>
      </c>
    </row>
    <row r="561" spans="5:6" x14ac:dyDescent="0.25">
      <c r="E561" s="5">
        <f t="shared" ca="1" si="16"/>
        <v>3.0508935247809732E-2</v>
      </c>
      <c r="F561" s="5">
        <f t="shared" ca="1" si="17"/>
        <v>1.550292916083849</v>
      </c>
    </row>
    <row r="562" spans="5:6" x14ac:dyDescent="0.25">
      <c r="E562" s="5">
        <f t="shared" ca="1" si="16"/>
        <v>0.59495504303199376</v>
      </c>
      <c r="F562" s="5">
        <f t="shared" ca="1" si="17"/>
        <v>5.5212779783842629</v>
      </c>
    </row>
    <row r="563" spans="5:6" x14ac:dyDescent="0.25">
      <c r="E563" s="5">
        <f t="shared" ca="1" si="16"/>
        <v>0.52486488605753112</v>
      </c>
      <c r="F563" s="5">
        <f t="shared" ca="1" si="17"/>
        <v>5.0025578811843028</v>
      </c>
    </row>
    <row r="564" spans="5:6" x14ac:dyDescent="0.25">
      <c r="E564" s="5">
        <f t="shared" ca="1" si="16"/>
        <v>0.27856643069428977</v>
      </c>
      <c r="F564" s="5">
        <f t="shared" ca="1" si="17"/>
        <v>3.4545777386596335</v>
      </c>
    </row>
    <row r="565" spans="5:6" x14ac:dyDescent="0.25">
      <c r="E565" s="5">
        <f t="shared" ca="1" si="16"/>
        <v>0.16956801140857258</v>
      </c>
      <c r="F565" s="5">
        <f t="shared" ca="1" si="17"/>
        <v>2.7749946352297017</v>
      </c>
    </row>
    <row r="566" spans="5:6" x14ac:dyDescent="0.25">
      <c r="E566" s="5">
        <f t="shared" ca="1" si="16"/>
        <v>0.40924955899147608</v>
      </c>
      <c r="F566" s="5">
        <f t="shared" ca="1" si="17"/>
        <v>4.2449594691007757</v>
      </c>
    </row>
    <row r="567" spans="5:6" x14ac:dyDescent="0.25">
      <c r="E567" s="5">
        <f t="shared" ca="1" si="16"/>
        <v>0.65348588240273797</v>
      </c>
      <c r="F567" s="5">
        <f t="shared" ca="1" si="17"/>
        <v>6.0101750138679773</v>
      </c>
    </row>
    <row r="568" spans="5:6" x14ac:dyDescent="0.25">
      <c r="E568" s="5">
        <f t="shared" ca="1" si="16"/>
        <v>0.64929889342085079</v>
      </c>
      <c r="F568" s="5">
        <f t="shared" ca="1" si="17"/>
        <v>5.9730491833125177</v>
      </c>
    </row>
    <row r="569" spans="5:6" x14ac:dyDescent="0.25">
      <c r="E569" s="5">
        <f t="shared" ca="1" si="16"/>
        <v>0.29438557121766074</v>
      </c>
      <c r="F569" s="5">
        <f t="shared" ca="1" si="17"/>
        <v>3.549527681042759</v>
      </c>
    </row>
    <row r="570" spans="5:6" x14ac:dyDescent="0.25">
      <c r="E570" s="5">
        <f t="shared" ca="1" si="16"/>
        <v>0.75712432337190527</v>
      </c>
      <c r="F570" s="5">
        <f t="shared" ca="1" si="17"/>
        <v>7.0833598312780692</v>
      </c>
    </row>
    <row r="571" spans="5:6" x14ac:dyDescent="0.25">
      <c r="E571" s="5">
        <f t="shared" ca="1" si="16"/>
        <v>0.84256942401634483</v>
      </c>
      <c r="F571" s="5">
        <f t="shared" ca="1" si="17"/>
        <v>8.3575171366614747</v>
      </c>
    </row>
    <row r="572" spans="5:6" x14ac:dyDescent="0.25">
      <c r="E572" s="5">
        <f t="shared" ca="1" si="16"/>
        <v>2.909801094091069E-2</v>
      </c>
      <c r="F572" s="5">
        <f t="shared" ca="1" si="17"/>
        <v>1.5287983299254126</v>
      </c>
    </row>
    <row r="573" spans="5:6" x14ac:dyDescent="0.25">
      <c r="E573" s="5">
        <f t="shared" ca="1" si="16"/>
        <v>0.229698616382775</v>
      </c>
      <c r="F573" s="5">
        <f t="shared" ca="1" si="17"/>
        <v>3.1577379262879623</v>
      </c>
    </row>
    <row r="574" spans="5:6" x14ac:dyDescent="0.25">
      <c r="E574" s="5">
        <f t="shared" ca="1" si="16"/>
        <v>0.76954881308561707</v>
      </c>
      <c r="F574" s="5">
        <f t="shared" ca="1" si="17"/>
        <v>7.2389852536207355</v>
      </c>
    </row>
    <row r="575" spans="5:6" x14ac:dyDescent="0.25">
      <c r="E575" s="5">
        <f t="shared" ca="1" si="16"/>
        <v>0.522370286984007</v>
      </c>
      <c r="F575" s="5">
        <f t="shared" ca="1" si="17"/>
        <v>4.9851188873706604</v>
      </c>
    </row>
    <row r="576" spans="5:6" x14ac:dyDescent="0.25">
      <c r="E576" s="5">
        <f t="shared" ca="1" si="16"/>
        <v>0.55019087065031425</v>
      </c>
      <c r="F576" s="5">
        <f t="shared" ca="1" si="17"/>
        <v>5.1832287073261281</v>
      </c>
    </row>
    <row r="577" spans="5:6" x14ac:dyDescent="0.25">
      <c r="E577" s="5">
        <f t="shared" ca="1" si="16"/>
        <v>0.79841169846801785</v>
      </c>
      <c r="F577" s="5">
        <f t="shared" ca="1" si="17"/>
        <v>7.6334942432666724</v>
      </c>
    </row>
    <row r="578" spans="5:6" x14ac:dyDescent="0.25">
      <c r="E578" s="5">
        <f t="shared" ca="1" si="16"/>
        <v>0.45196966434951769</v>
      </c>
      <c r="F578" s="5">
        <f t="shared" ca="1" si="17"/>
        <v>4.5146280291585557</v>
      </c>
    </row>
    <row r="579" spans="5:6" x14ac:dyDescent="0.25">
      <c r="E579" s="5">
        <f t="shared" ca="1" si="16"/>
        <v>0.87808537345481197</v>
      </c>
      <c r="F579" s="5">
        <f t="shared" ca="1" si="17"/>
        <v>9.1040154164520271</v>
      </c>
    </row>
    <row r="580" spans="5:6" x14ac:dyDescent="0.25">
      <c r="E580" s="5">
        <f t="shared" ref="E580:E643" ca="1" si="18">RAND()</f>
        <v>0.10328304955919221</v>
      </c>
      <c r="F580" s="5">
        <f t="shared" ref="F580:F643" ca="1" si="19">$C$5*_xlfn.BETA.INV(E580,$C$3,$C$4)/(1-_xlfn.BETA.INV(E580,$C$3,$C$4))</f>
        <v>2.2983162167978612</v>
      </c>
    </row>
    <row r="581" spans="5:6" x14ac:dyDescent="0.25">
      <c r="E581" s="5">
        <f t="shared" ca="1" si="18"/>
        <v>0.42350150873720949</v>
      </c>
      <c r="F581" s="5">
        <f t="shared" ca="1" si="19"/>
        <v>4.3338967785186062</v>
      </c>
    </row>
    <row r="582" spans="5:6" x14ac:dyDescent="0.25">
      <c r="E582" s="5">
        <f t="shared" ca="1" si="18"/>
        <v>0.5109192017646712</v>
      </c>
      <c r="F582" s="5">
        <f t="shared" ca="1" si="19"/>
        <v>4.9058262603959308</v>
      </c>
    </row>
    <row r="583" spans="5:6" x14ac:dyDescent="0.25">
      <c r="E583" s="5">
        <f t="shared" ca="1" si="18"/>
        <v>0.19840792658853379</v>
      </c>
      <c r="F583" s="5">
        <f t="shared" ca="1" si="19"/>
        <v>2.9620940147387835</v>
      </c>
    </row>
    <row r="584" spans="5:6" x14ac:dyDescent="0.25">
      <c r="E584" s="5">
        <f t="shared" ca="1" si="18"/>
        <v>0.39243748602620698</v>
      </c>
      <c r="F584" s="5">
        <f t="shared" ca="1" si="19"/>
        <v>4.1411514174525834</v>
      </c>
    </row>
    <row r="585" spans="5:6" x14ac:dyDescent="0.25">
      <c r="E585" s="5">
        <f t="shared" ca="1" si="18"/>
        <v>0.86028865584383574</v>
      </c>
      <c r="F585" s="5">
        <f t="shared" ca="1" si="19"/>
        <v>8.7061658681789975</v>
      </c>
    </row>
    <row r="586" spans="5:6" x14ac:dyDescent="0.25">
      <c r="E586" s="5">
        <f t="shared" ca="1" si="18"/>
        <v>0.97628604979516431</v>
      </c>
      <c r="F586" s="5">
        <f t="shared" ca="1" si="19"/>
        <v>14.034412472780881</v>
      </c>
    </row>
    <row r="587" spans="5:6" x14ac:dyDescent="0.25">
      <c r="E587" s="5">
        <f t="shared" ca="1" si="18"/>
        <v>0.43612241201123947</v>
      </c>
      <c r="F587" s="5">
        <f t="shared" ca="1" si="19"/>
        <v>4.4134764290582664</v>
      </c>
    </row>
    <row r="588" spans="5:6" x14ac:dyDescent="0.25">
      <c r="E588" s="5">
        <f t="shared" ca="1" si="18"/>
        <v>0.75369317872789865</v>
      </c>
      <c r="F588" s="5">
        <f t="shared" ca="1" si="19"/>
        <v>7.04169090164888</v>
      </c>
    </row>
    <row r="589" spans="5:6" x14ac:dyDescent="0.25">
      <c r="E589" s="5">
        <f t="shared" ca="1" si="18"/>
        <v>0.80224113106554207</v>
      </c>
      <c r="F589" s="5">
        <f t="shared" ca="1" si="19"/>
        <v>7.6898421538028483</v>
      </c>
    </row>
    <row r="590" spans="5:6" x14ac:dyDescent="0.25">
      <c r="E590" s="5">
        <f t="shared" ca="1" si="18"/>
        <v>0.55279679699384277</v>
      </c>
      <c r="F590" s="5">
        <f t="shared" ca="1" si="19"/>
        <v>5.2022168262674828</v>
      </c>
    </row>
    <row r="591" spans="5:6" x14ac:dyDescent="0.25">
      <c r="E591" s="5">
        <f t="shared" ca="1" si="18"/>
        <v>1.9839869319358105E-2</v>
      </c>
      <c r="F591" s="5">
        <f t="shared" ca="1" si="19"/>
        <v>1.3691346534478801</v>
      </c>
    </row>
    <row r="592" spans="5:6" x14ac:dyDescent="0.25">
      <c r="E592" s="5">
        <f t="shared" ca="1" si="18"/>
        <v>0.72276098313059622</v>
      </c>
      <c r="F592" s="5">
        <f t="shared" ca="1" si="19"/>
        <v>6.6884435680147911</v>
      </c>
    </row>
    <row r="593" spans="5:6" x14ac:dyDescent="0.25">
      <c r="E593" s="5">
        <f t="shared" ca="1" si="18"/>
        <v>0.56086020111580759</v>
      </c>
      <c r="F593" s="5">
        <f t="shared" ca="1" si="19"/>
        <v>5.2614758883640294</v>
      </c>
    </row>
    <row r="594" spans="5:6" x14ac:dyDescent="0.25">
      <c r="E594" s="5">
        <f t="shared" ca="1" si="18"/>
        <v>0.67227847853641598</v>
      </c>
      <c r="F594" s="5">
        <f t="shared" ca="1" si="19"/>
        <v>6.1816164779990137</v>
      </c>
    </row>
    <row r="595" spans="5:6" x14ac:dyDescent="0.25">
      <c r="E595" s="5">
        <f t="shared" ca="1" si="18"/>
        <v>0.13614077940215308</v>
      </c>
      <c r="F595" s="5">
        <f t="shared" ca="1" si="19"/>
        <v>2.5453949865368646</v>
      </c>
    </row>
    <row r="596" spans="5:6" x14ac:dyDescent="0.25">
      <c r="E596" s="5">
        <f t="shared" ca="1" si="18"/>
        <v>0.41133291054295407</v>
      </c>
      <c r="F596" s="5">
        <f t="shared" ca="1" si="19"/>
        <v>4.2579033792588081</v>
      </c>
    </row>
    <row r="597" spans="5:6" x14ac:dyDescent="0.25">
      <c r="E597" s="5">
        <f t="shared" ca="1" si="18"/>
        <v>0.26333530247537151</v>
      </c>
      <c r="F597" s="5">
        <f t="shared" ca="1" si="19"/>
        <v>3.3627904220781493</v>
      </c>
    </row>
    <row r="598" spans="5:6" x14ac:dyDescent="0.25">
      <c r="E598" s="5">
        <f t="shared" ca="1" si="18"/>
        <v>5.2244187902423911E-2</v>
      </c>
      <c r="F598" s="5">
        <f t="shared" ca="1" si="19"/>
        <v>1.8276527341244189</v>
      </c>
    </row>
    <row r="599" spans="5:6" x14ac:dyDescent="0.25">
      <c r="E599" s="5">
        <f t="shared" ca="1" si="18"/>
        <v>0.2174887293625154</v>
      </c>
      <c r="F599" s="5">
        <f t="shared" ca="1" si="19"/>
        <v>3.0821063885591156</v>
      </c>
    </row>
    <row r="600" spans="5:6" x14ac:dyDescent="0.25">
      <c r="E600" s="5">
        <f t="shared" ca="1" si="18"/>
        <v>0.21508870555843973</v>
      </c>
      <c r="F600" s="5">
        <f t="shared" ca="1" si="19"/>
        <v>3.0671422132467838</v>
      </c>
    </row>
    <row r="601" spans="5:6" x14ac:dyDescent="0.25">
      <c r="E601" s="5">
        <f t="shared" ca="1" si="18"/>
        <v>0.31779325720011076</v>
      </c>
      <c r="F601" s="5">
        <f t="shared" ca="1" si="19"/>
        <v>3.689753237662206</v>
      </c>
    </row>
    <row r="602" spans="5:6" x14ac:dyDescent="0.25">
      <c r="E602" s="5">
        <f t="shared" ca="1" si="18"/>
        <v>0.70995346363448453</v>
      </c>
      <c r="F602" s="5">
        <f t="shared" ca="1" si="19"/>
        <v>6.5525768748661353</v>
      </c>
    </row>
    <row r="603" spans="5:6" x14ac:dyDescent="0.25">
      <c r="E603" s="5">
        <f t="shared" ca="1" si="18"/>
        <v>0.52408870667389595</v>
      </c>
      <c r="F603" s="5">
        <f t="shared" ca="1" si="19"/>
        <v>4.9971253382723733</v>
      </c>
    </row>
    <row r="604" spans="5:6" x14ac:dyDescent="0.25">
      <c r="E604" s="5">
        <f t="shared" ca="1" si="18"/>
        <v>0.20395587392298953</v>
      </c>
      <c r="F604" s="5">
        <f t="shared" ca="1" si="19"/>
        <v>2.9972490487739454</v>
      </c>
    </row>
    <row r="605" spans="5:6" x14ac:dyDescent="0.25">
      <c r="E605" s="5">
        <f t="shared" ca="1" si="18"/>
        <v>0.60412788598263867</v>
      </c>
      <c r="F605" s="5">
        <f t="shared" ca="1" si="19"/>
        <v>5.5939997796449896</v>
      </c>
    </row>
    <row r="606" spans="5:6" x14ac:dyDescent="0.25">
      <c r="E606" s="5">
        <f t="shared" ca="1" si="18"/>
        <v>0.58310542233320528</v>
      </c>
      <c r="F606" s="5">
        <f t="shared" ca="1" si="19"/>
        <v>5.4291863962014606</v>
      </c>
    </row>
    <row r="607" spans="5:6" x14ac:dyDescent="0.25">
      <c r="E607" s="5">
        <f t="shared" ca="1" si="18"/>
        <v>0.36558720237902453</v>
      </c>
      <c r="F607" s="5">
        <f t="shared" ca="1" si="19"/>
        <v>3.9773784516045678</v>
      </c>
    </row>
    <row r="608" spans="5:6" x14ac:dyDescent="0.25">
      <c r="E608" s="5">
        <f t="shared" ca="1" si="18"/>
        <v>0.25315932530604546</v>
      </c>
      <c r="F608" s="5">
        <f t="shared" ca="1" si="19"/>
        <v>3.3011634292016314</v>
      </c>
    </row>
    <row r="609" spans="5:6" x14ac:dyDescent="0.25">
      <c r="E609" s="5">
        <f t="shared" ca="1" si="18"/>
        <v>0.10910031762532779</v>
      </c>
      <c r="F609" s="5">
        <f t="shared" ca="1" si="19"/>
        <v>2.3441553859015163</v>
      </c>
    </row>
    <row r="610" spans="5:6" x14ac:dyDescent="0.25">
      <c r="E610" s="5">
        <f t="shared" ca="1" si="18"/>
        <v>0.42681198486747918</v>
      </c>
      <c r="F610" s="5">
        <f t="shared" ca="1" si="19"/>
        <v>4.3546922231958112</v>
      </c>
    </row>
    <row r="611" spans="5:6" x14ac:dyDescent="0.25">
      <c r="E611" s="5">
        <f t="shared" ca="1" si="18"/>
        <v>7.4682410368117513E-2</v>
      </c>
      <c r="F611" s="5">
        <f t="shared" ca="1" si="19"/>
        <v>2.0538250041618538</v>
      </c>
    </row>
    <row r="612" spans="5:6" x14ac:dyDescent="0.25">
      <c r="E612" s="5">
        <f t="shared" ca="1" si="18"/>
        <v>0.52220079681827236</v>
      </c>
      <c r="F612" s="5">
        <f t="shared" ca="1" si="19"/>
        <v>4.9839362264562581</v>
      </c>
    </row>
    <row r="613" spans="5:6" x14ac:dyDescent="0.25">
      <c r="E613" s="5">
        <f t="shared" ca="1" si="18"/>
        <v>2.5798570472790328E-2</v>
      </c>
      <c r="F613" s="5">
        <f t="shared" ca="1" si="19"/>
        <v>1.4759922048014567</v>
      </c>
    </row>
    <row r="614" spans="5:6" x14ac:dyDescent="0.25">
      <c r="E614" s="5">
        <f t="shared" ca="1" si="18"/>
        <v>0.91774515682374369</v>
      </c>
      <c r="F614" s="5">
        <f t="shared" ca="1" si="19"/>
        <v>10.257713994354061</v>
      </c>
    </row>
    <row r="615" spans="5:6" x14ac:dyDescent="0.25">
      <c r="E615" s="5">
        <f t="shared" ca="1" si="18"/>
        <v>0.32176392608661764</v>
      </c>
      <c r="F615" s="5">
        <f t="shared" ca="1" si="19"/>
        <v>3.7135459193715099</v>
      </c>
    </row>
    <row r="616" spans="5:6" x14ac:dyDescent="0.25">
      <c r="E616" s="5">
        <f t="shared" ca="1" si="18"/>
        <v>0.77877054049894201</v>
      </c>
      <c r="F616" s="5">
        <f t="shared" ca="1" si="19"/>
        <v>7.3596735390553549</v>
      </c>
    </row>
    <row r="617" spans="5:6" x14ac:dyDescent="0.25">
      <c r="E617" s="5">
        <f t="shared" ca="1" si="18"/>
        <v>0.15747546270429302</v>
      </c>
      <c r="F617" s="5">
        <f t="shared" ca="1" si="19"/>
        <v>2.693832345229394</v>
      </c>
    </row>
    <row r="618" spans="5:6" x14ac:dyDescent="0.25">
      <c r="E618" s="5">
        <f t="shared" ca="1" si="18"/>
        <v>0.26727909364330349</v>
      </c>
      <c r="F618" s="5">
        <f t="shared" ca="1" si="19"/>
        <v>3.38660279543326</v>
      </c>
    </row>
    <row r="619" spans="5:6" x14ac:dyDescent="0.25">
      <c r="E619" s="5">
        <f t="shared" ca="1" si="18"/>
        <v>0.888319740799146</v>
      </c>
      <c r="F619" s="5">
        <f t="shared" ca="1" si="19"/>
        <v>9.3602855053132146</v>
      </c>
    </row>
    <row r="620" spans="5:6" x14ac:dyDescent="0.25">
      <c r="E620" s="5">
        <f t="shared" ca="1" si="18"/>
        <v>0.18610927352386664</v>
      </c>
      <c r="F620" s="5">
        <f t="shared" ca="1" si="19"/>
        <v>2.8832761835888641</v>
      </c>
    </row>
    <row r="621" spans="5:6" x14ac:dyDescent="0.25">
      <c r="E621" s="5">
        <f t="shared" ca="1" si="18"/>
        <v>0.36115336676415255</v>
      </c>
      <c r="F621" s="5">
        <f t="shared" ca="1" si="19"/>
        <v>3.9505275136000133</v>
      </c>
    </row>
    <row r="622" spans="5:6" x14ac:dyDescent="0.25">
      <c r="E622" s="5">
        <f t="shared" ca="1" si="18"/>
        <v>0.73509250110784563</v>
      </c>
      <c r="F622" s="5">
        <f t="shared" ca="1" si="19"/>
        <v>6.8247250063942761</v>
      </c>
    </row>
    <row r="623" spans="5:6" x14ac:dyDescent="0.25">
      <c r="E623" s="5">
        <f t="shared" ca="1" si="18"/>
        <v>0.43185417580357699</v>
      </c>
      <c r="F623" s="5">
        <f t="shared" ca="1" si="19"/>
        <v>4.3864716214140804</v>
      </c>
    </row>
    <row r="624" spans="5:6" x14ac:dyDescent="0.25">
      <c r="E624" s="5">
        <f t="shared" ca="1" si="18"/>
        <v>0.58871817410779004</v>
      </c>
      <c r="F624" s="5">
        <f t="shared" ca="1" si="19"/>
        <v>5.4725547692181049</v>
      </c>
    </row>
    <row r="625" spans="5:6" x14ac:dyDescent="0.25">
      <c r="E625" s="5">
        <f t="shared" ca="1" si="18"/>
        <v>0.93021575070768125</v>
      </c>
      <c r="F625" s="5">
        <f t="shared" ca="1" si="19"/>
        <v>10.743656829027239</v>
      </c>
    </row>
    <row r="626" spans="5:6" x14ac:dyDescent="0.25">
      <c r="E626" s="5">
        <f t="shared" ca="1" si="18"/>
        <v>0.7010398681727934</v>
      </c>
      <c r="F626" s="5">
        <f t="shared" ca="1" si="19"/>
        <v>6.4611459563902311</v>
      </c>
    </row>
    <row r="627" spans="5:6" x14ac:dyDescent="0.25">
      <c r="E627" s="5">
        <f t="shared" ca="1" si="18"/>
        <v>0.95643386359191584</v>
      </c>
      <c r="F627" s="5">
        <f t="shared" ca="1" si="19"/>
        <v>12.155599016845647</v>
      </c>
    </row>
    <row r="628" spans="5:6" x14ac:dyDescent="0.25">
      <c r="E628" s="5">
        <f t="shared" ca="1" si="18"/>
        <v>0.5009497617388341</v>
      </c>
      <c r="F628" s="5">
        <f t="shared" ca="1" si="19"/>
        <v>4.8377592257559341</v>
      </c>
    </row>
    <row r="629" spans="5:6" x14ac:dyDescent="0.25">
      <c r="E629" s="5">
        <f t="shared" ca="1" si="18"/>
        <v>0.41173955746340196</v>
      </c>
      <c r="F629" s="5">
        <f t="shared" ca="1" si="19"/>
        <v>4.2604320781425331</v>
      </c>
    </row>
    <row r="630" spans="5:6" x14ac:dyDescent="0.25">
      <c r="E630" s="5">
        <f t="shared" ca="1" si="18"/>
        <v>0.23609253950958431</v>
      </c>
      <c r="F630" s="5">
        <f t="shared" ca="1" si="19"/>
        <v>3.1970476814603748</v>
      </c>
    </row>
    <row r="631" spans="5:6" x14ac:dyDescent="0.25">
      <c r="E631" s="5">
        <f t="shared" ca="1" si="18"/>
        <v>0.12951963226550223</v>
      </c>
      <c r="F631" s="5">
        <f t="shared" ca="1" si="19"/>
        <v>2.497672982510255</v>
      </c>
    </row>
    <row r="632" spans="5:6" x14ac:dyDescent="0.25">
      <c r="E632" s="5">
        <f t="shared" ca="1" si="18"/>
        <v>0.7942754016061736</v>
      </c>
      <c r="F632" s="5">
        <f t="shared" ca="1" si="19"/>
        <v>7.5737739053923585</v>
      </c>
    </row>
    <row r="633" spans="5:6" x14ac:dyDescent="0.25">
      <c r="E633" s="5">
        <f t="shared" ca="1" si="18"/>
        <v>0.59918272558508279</v>
      </c>
      <c r="F633" s="5">
        <f t="shared" ca="1" si="19"/>
        <v>5.5546343497759425</v>
      </c>
    </row>
    <row r="634" spans="5:6" x14ac:dyDescent="0.25">
      <c r="E634" s="5">
        <f t="shared" ca="1" si="18"/>
        <v>0.41694888248600481</v>
      </c>
      <c r="F634" s="5">
        <f t="shared" ca="1" si="19"/>
        <v>4.2928907178206783</v>
      </c>
    </row>
    <row r="635" spans="5:6" x14ac:dyDescent="0.25">
      <c r="E635" s="5">
        <f t="shared" ca="1" si="18"/>
        <v>0.26333788240334433</v>
      </c>
      <c r="F635" s="5">
        <f t="shared" ca="1" si="19"/>
        <v>3.3628060115508847</v>
      </c>
    </row>
    <row r="636" spans="5:6" x14ac:dyDescent="0.25">
      <c r="E636" s="5">
        <f t="shared" ca="1" si="18"/>
        <v>0.1013426066210259</v>
      </c>
      <c r="F636" s="5">
        <f t="shared" ca="1" si="19"/>
        <v>2.282782359447308</v>
      </c>
    </row>
    <row r="637" spans="5:6" x14ac:dyDescent="0.25">
      <c r="E637" s="5">
        <f t="shared" ca="1" si="18"/>
        <v>0.95433619320575103</v>
      </c>
      <c r="F637" s="5">
        <f t="shared" ca="1" si="19"/>
        <v>12.013157102630078</v>
      </c>
    </row>
    <row r="638" spans="5:6" x14ac:dyDescent="0.25">
      <c r="E638" s="5">
        <f t="shared" ca="1" si="18"/>
        <v>0.7283887603382716</v>
      </c>
      <c r="F638" s="5">
        <f t="shared" ca="1" si="19"/>
        <v>6.7499414435019842</v>
      </c>
    </row>
    <row r="639" spans="5:6" x14ac:dyDescent="0.25">
      <c r="E639" s="5">
        <f t="shared" ca="1" si="18"/>
        <v>0.81911248081886934</v>
      </c>
      <c r="F639" s="5">
        <f t="shared" ca="1" si="19"/>
        <v>7.9513453145020812</v>
      </c>
    </row>
    <row r="640" spans="5:6" x14ac:dyDescent="0.25">
      <c r="E640" s="5">
        <f t="shared" ca="1" si="18"/>
        <v>0.76681188597762973</v>
      </c>
      <c r="F640" s="5">
        <f t="shared" ca="1" si="19"/>
        <v>7.2040403177845169</v>
      </c>
    </row>
    <row r="641" spans="5:6" x14ac:dyDescent="0.25">
      <c r="E641" s="5">
        <f t="shared" ca="1" si="18"/>
        <v>0.56299902383003853</v>
      </c>
      <c r="F641" s="5">
        <f t="shared" ca="1" si="19"/>
        <v>5.2773257632806994</v>
      </c>
    </row>
    <row r="642" spans="5:6" x14ac:dyDescent="0.25">
      <c r="E642" s="5">
        <f t="shared" ca="1" si="18"/>
        <v>0.36440715768671328</v>
      </c>
      <c r="F642" s="5">
        <f t="shared" ca="1" si="19"/>
        <v>3.970227588725586</v>
      </c>
    </row>
    <row r="643" spans="5:6" x14ac:dyDescent="0.25">
      <c r="E643" s="5">
        <f t="shared" ca="1" si="18"/>
        <v>0.7269481392393039</v>
      </c>
      <c r="F643" s="5">
        <f t="shared" ca="1" si="19"/>
        <v>6.7340898632944466</v>
      </c>
    </row>
    <row r="644" spans="5:6" x14ac:dyDescent="0.25">
      <c r="E644" s="5">
        <f t="shared" ref="E644:E707" ca="1" si="20">RAND()</f>
        <v>0.6987980078542545</v>
      </c>
      <c r="F644" s="5">
        <f t="shared" ref="F644:F707" ca="1" si="21">$C$5*_xlfn.BETA.INV(E644,$C$3,$C$4)/(1-_xlfn.BETA.INV(E644,$C$3,$C$4))</f>
        <v>6.4385306096382688</v>
      </c>
    </row>
    <row r="645" spans="5:6" x14ac:dyDescent="0.25">
      <c r="E645" s="5">
        <f t="shared" ca="1" si="20"/>
        <v>0.35093263023815435</v>
      </c>
      <c r="F645" s="5">
        <f t="shared" ca="1" si="21"/>
        <v>3.8887974975165513</v>
      </c>
    </row>
    <row r="646" spans="5:6" x14ac:dyDescent="0.25">
      <c r="E646" s="5">
        <f t="shared" ca="1" si="20"/>
        <v>0.98830300163868812</v>
      </c>
      <c r="F646" s="5">
        <f t="shared" ca="1" si="21"/>
        <v>16.317817977155354</v>
      </c>
    </row>
    <row r="647" spans="5:6" x14ac:dyDescent="0.25">
      <c r="E647" s="5">
        <f t="shared" ca="1" si="20"/>
        <v>0.67876648125911232</v>
      </c>
      <c r="F647" s="5">
        <f t="shared" ca="1" si="21"/>
        <v>6.2427558007239616</v>
      </c>
    </row>
    <row r="648" spans="5:6" x14ac:dyDescent="0.25">
      <c r="E648" s="5">
        <f t="shared" ca="1" si="20"/>
        <v>0.39570831123665084</v>
      </c>
      <c r="F648" s="5">
        <f t="shared" ca="1" si="21"/>
        <v>4.1612622027668937</v>
      </c>
    </row>
    <row r="649" spans="5:6" x14ac:dyDescent="0.25">
      <c r="E649" s="5">
        <f t="shared" ca="1" si="20"/>
        <v>0.71673542143821667</v>
      </c>
      <c r="F649" s="5">
        <f t="shared" ca="1" si="21"/>
        <v>6.6238357584134944</v>
      </c>
    </row>
    <row r="650" spans="5:6" x14ac:dyDescent="0.25">
      <c r="E650" s="5">
        <f t="shared" ca="1" si="20"/>
        <v>0.48275395034931401</v>
      </c>
      <c r="F650" s="5">
        <f t="shared" ca="1" si="21"/>
        <v>4.7156612782271319</v>
      </c>
    </row>
    <row r="651" spans="5:6" x14ac:dyDescent="0.25">
      <c r="E651" s="5">
        <f t="shared" ca="1" si="20"/>
        <v>0.90675071089596782</v>
      </c>
      <c r="F651" s="5">
        <f t="shared" ca="1" si="21"/>
        <v>9.8887157982997511</v>
      </c>
    </row>
    <row r="652" spans="5:6" x14ac:dyDescent="0.25">
      <c r="E652" s="5">
        <f t="shared" ca="1" si="20"/>
        <v>0.81063032717684036</v>
      </c>
      <c r="F652" s="5">
        <f t="shared" ca="1" si="21"/>
        <v>7.8170521301254068</v>
      </c>
    </row>
    <row r="653" spans="5:6" x14ac:dyDescent="0.25">
      <c r="E653" s="5">
        <f t="shared" ca="1" si="20"/>
        <v>0.6264723395229177</v>
      </c>
      <c r="F653" s="5">
        <f t="shared" ca="1" si="21"/>
        <v>5.776863847128789</v>
      </c>
    </row>
    <row r="654" spans="5:6" x14ac:dyDescent="0.25">
      <c r="E654" s="5">
        <f t="shared" ca="1" si="20"/>
        <v>0.56252904666093473</v>
      </c>
      <c r="F654" s="5">
        <f t="shared" ca="1" si="21"/>
        <v>5.2738381553007869</v>
      </c>
    </row>
    <row r="655" spans="5:6" x14ac:dyDescent="0.25">
      <c r="E655" s="5">
        <f t="shared" ca="1" si="20"/>
        <v>0.19067238347690763</v>
      </c>
      <c r="F655" s="5">
        <f t="shared" ca="1" si="21"/>
        <v>2.9126714021040612</v>
      </c>
    </row>
    <row r="656" spans="5:6" x14ac:dyDescent="0.25">
      <c r="E656" s="5">
        <f t="shared" ca="1" si="20"/>
        <v>0.60963943914624896</v>
      </c>
      <c r="F656" s="5">
        <f t="shared" ca="1" si="21"/>
        <v>5.6383296462076986</v>
      </c>
    </row>
    <row r="657" spans="5:6" x14ac:dyDescent="0.25">
      <c r="E657" s="5">
        <f t="shared" ca="1" si="20"/>
        <v>0.95587295231505776</v>
      </c>
      <c r="F657" s="5">
        <f t="shared" ca="1" si="21"/>
        <v>12.116813214719608</v>
      </c>
    </row>
    <row r="658" spans="5:6" x14ac:dyDescent="0.25">
      <c r="E658" s="5">
        <f t="shared" ca="1" si="20"/>
        <v>0.3521908105495466</v>
      </c>
      <c r="F658" s="5">
        <f t="shared" ca="1" si="21"/>
        <v>3.8963850666534272</v>
      </c>
    </row>
    <row r="659" spans="5:6" x14ac:dyDescent="0.25">
      <c r="E659" s="5">
        <f t="shared" ca="1" si="20"/>
        <v>0.88657849936313404</v>
      </c>
      <c r="F659" s="5">
        <f t="shared" ca="1" si="21"/>
        <v>9.315044939825146</v>
      </c>
    </row>
    <row r="660" spans="5:6" x14ac:dyDescent="0.25">
      <c r="E660" s="5">
        <f t="shared" ca="1" si="20"/>
        <v>0.95695161846697618</v>
      </c>
      <c r="F660" s="5">
        <f t="shared" ca="1" si="21"/>
        <v>12.191871275126116</v>
      </c>
    </row>
    <row r="661" spans="5:6" x14ac:dyDescent="0.25">
      <c r="E661" s="5">
        <f t="shared" ca="1" si="20"/>
        <v>0.81261705009816965</v>
      </c>
      <c r="F661" s="5">
        <f t="shared" ca="1" si="21"/>
        <v>7.8479754063171665</v>
      </c>
    </row>
    <row r="662" spans="5:6" x14ac:dyDescent="0.25">
      <c r="E662" s="5">
        <f t="shared" ca="1" si="20"/>
        <v>0.99707212442722615</v>
      </c>
      <c r="F662" s="5">
        <f t="shared" ca="1" si="21"/>
        <v>21.181142119959073</v>
      </c>
    </row>
    <row r="663" spans="5:6" x14ac:dyDescent="0.25">
      <c r="E663" s="5">
        <f t="shared" ca="1" si="20"/>
        <v>0.90248297111069686</v>
      </c>
      <c r="F663" s="5">
        <f t="shared" ca="1" si="21"/>
        <v>9.7574051084010183</v>
      </c>
    </row>
    <row r="664" spans="5:6" x14ac:dyDescent="0.25">
      <c r="E664" s="5">
        <f t="shared" ca="1" si="20"/>
        <v>0.71665298297676283</v>
      </c>
      <c r="F664" s="5">
        <f t="shared" ca="1" si="21"/>
        <v>6.622960433184466</v>
      </c>
    </row>
    <row r="665" spans="5:6" x14ac:dyDescent="0.25">
      <c r="E665" s="5">
        <f t="shared" ca="1" si="20"/>
        <v>0.32055625279143052</v>
      </c>
      <c r="F665" s="5">
        <f t="shared" ca="1" si="21"/>
        <v>3.7063085412124184</v>
      </c>
    </row>
    <row r="666" spans="5:6" x14ac:dyDescent="0.25">
      <c r="E666" s="5">
        <f t="shared" ca="1" si="20"/>
        <v>0.37420041987244113</v>
      </c>
      <c r="F666" s="5">
        <f t="shared" ca="1" si="21"/>
        <v>4.0296818846117013</v>
      </c>
    </row>
    <row r="667" spans="5:6" x14ac:dyDescent="0.25">
      <c r="E667" s="5">
        <f t="shared" ca="1" si="20"/>
        <v>0.70679262690084632</v>
      </c>
      <c r="F667" s="5">
        <f t="shared" ca="1" si="21"/>
        <v>6.5198725916429892</v>
      </c>
    </row>
    <row r="668" spans="5:6" x14ac:dyDescent="0.25">
      <c r="E668" s="5">
        <f t="shared" ca="1" si="20"/>
        <v>0.15172308498367348</v>
      </c>
      <c r="F668" s="5">
        <f t="shared" ca="1" si="21"/>
        <v>2.6545263112738646</v>
      </c>
    </row>
    <row r="669" spans="5:6" x14ac:dyDescent="0.25">
      <c r="E669" s="5">
        <f t="shared" ca="1" si="20"/>
        <v>0.42472416135519775</v>
      </c>
      <c r="F669" s="5">
        <f t="shared" ca="1" si="21"/>
        <v>4.3415708394668444</v>
      </c>
    </row>
    <row r="670" spans="5:6" x14ac:dyDescent="0.25">
      <c r="E670" s="5">
        <f t="shared" ca="1" si="20"/>
        <v>8.8513153170453163E-2</v>
      </c>
      <c r="F670" s="5">
        <f t="shared" ca="1" si="21"/>
        <v>2.1765865882392275</v>
      </c>
    </row>
    <row r="671" spans="5:6" x14ac:dyDescent="0.25">
      <c r="E671" s="5">
        <f t="shared" ca="1" si="20"/>
        <v>0.38598051467009997</v>
      </c>
      <c r="F671" s="5">
        <f t="shared" ca="1" si="21"/>
        <v>4.1015614984364195</v>
      </c>
    </row>
    <row r="672" spans="5:6" x14ac:dyDescent="0.25">
      <c r="E672" s="5">
        <f t="shared" ca="1" si="20"/>
        <v>0.74242600997490216</v>
      </c>
      <c r="F672" s="5">
        <f t="shared" ca="1" si="21"/>
        <v>6.9085397382867635</v>
      </c>
    </row>
    <row r="673" spans="5:6" x14ac:dyDescent="0.25">
      <c r="E673" s="5">
        <f t="shared" ca="1" si="20"/>
        <v>0.20667399902274108</v>
      </c>
      <c r="F673" s="5">
        <f t="shared" ca="1" si="21"/>
        <v>3.0143906464421528</v>
      </c>
    </row>
    <row r="674" spans="5:6" x14ac:dyDescent="0.25">
      <c r="E674" s="5">
        <f t="shared" ca="1" si="20"/>
        <v>3.9743153924805985E-2</v>
      </c>
      <c r="F674" s="5">
        <f t="shared" ca="1" si="21"/>
        <v>1.6784911607936841</v>
      </c>
    </row>
    <row r="675" spans="5:6" x14ac:dyDescent="0.25">
      <c r="E675" s="5">
        <f t="shared" ca="1" si="20"/>
        <v>0.53296814106701773</v>
      </c>
      <c r="F675" s="5">
        <f t="shared" ca="1" si="21"/>
        <v>5.0596317894433325</v>
      </c>
    </row>
    <row r="676" spans="5:6" x14ac:dyDescent="0.25">
      <c r="E676" s="5">
        <f t="shared" ca="1" si="20"/>
        <v>0.95661187208284981</v>
      </c>
      <c r="F676" s="5">
        <f t="shared" ca="1" si="21"/>
        <v>12.16801815994153</v>
      </c>
    </row>
    <row r="677" spans="5:6" x14ac:dyDescent="0.25">
      <c r="E677" s="5">
        <f t="shared" ca="1" si="20"/>
        <v>0.64335038149363399</v>
      </c>
      <c r="F677" s="5">
        <f t="shared" ca="1" si="21"/>
        <v>5.9209338450944173</v>
      </c>
    </row>
    <row r="678" spans="5:6" x14ac:dyDescent="0.25">
      <c r="E678" s="5">
        <f t="shared" ca="1" si="20"/>
        <v>0.1514855821767046</v>
      </c>
      <c r="F678" s="5">
        <f t="shared" ca="1" si="21"/>
        <v>2.6528929244361792</v>
      </c>
    </row>
    <row r="679" spans="5:6" x14ac:dyDescent="0.25">
      <c r="E679" s="5">
        <f t="shared" ca="1" si="20"/>
        <v>0.34340329323807561</v>
      </c>
      <c r="F679" s="5">
        <f t="shared" ca="1" si="21"/>
        <v>3.8434500649215897</v>
      </c>
    </row>
    <row r="680" spans="5:6" x14ac:dyDescent="0.25">
      <c r="E680" s="5">
        <f t="shared" ca="1" si="20"/>
        <v>0.63808020261887688</v>
      </c>
      <c r="F680" s="5">
        <f t="shared" ca="1" si="21"/>
        <v>5.8753589258175678</v>
      </c>
    </row>
    <row r="681" spans="5:6" x14ac:dyDescent="0.25">
      <c r="E681" s="5">
        <f t="shared" ca="1" si="20"/>
        <v>0.42435672545943481</v>
      </c>
      <c r="F681" s="5">
        <f t="shared" ca="1" si="21"/>
        <v>4.339263835113357</v>
      </c>
    </row>
    <row r="682" spans="5:6" x14ac:dyDescent="0.25">
      <c r="E682" s="5">
        <f t="shared" ca="1" si="20"/>
        <v>0.97481260556821137</v>
      </c>
      <c r="F682" s="5">
        <f t="shared" ca="1" si="21"/>
        <v>13.844923823151836</v>
      </c>
    </row>
    <row r="683" spans="5:6" x14ac:dyDescent="0.25">
      <c r="E683" s="5">
        <f t="shared" ca="1" si="20"/>
        <v>0.86143760432831973</v>
      </c>
      <c r="F683" s="5">
        <f t="shared" ca="1" si="21"/>
        <v>8.7302716977347483</v>
      </c>
    </row>
    <row r="684" spans="5:6" x14ac:dyDescent="0.25">
      <c r="E684" s="5">
        <f t="shared" ca="1" si="20"/>
        <v>0.58087785359926514</v>
      </c>
      <c r="F684" s="5">
        <f t="shared" ca="1" si="21"/>
        <v>5.412096831084944</v>
      </c>
    </row>
    <row r="685" spans="5:6" x14ac:dyDescent="0.25">
      <c r="E685" s="5">
        <f t="shared" ca="1" si="20"/>
        <v>0.73571560619978771</v>
      </c>
      <c r="F685" s="5">
        <f t="shared" ca="1" si="21"/>
        <v>6.8317633922862351</v>
      </c>
    </row>
    <row r="686" spans="5:6" x14ac:dyDescent="0.25">
      <c r="E686" s="5">
        <f t="shared" ca="1" si="20"/>
        <v>0.35132161164648446</v>
      </c>
      <c r="F686" s="5">
        <f t="shared" ca="1" si="21"/>
        <v>3.891142964902687</v>
      </c>
    </row>
    <row r="687" spans="5:6" x14ac:dyDescent="0.25">
      <c r="E687" s="5">
        <f t="shared" ca="1" si="20"/>
        <v>0.57276293517562238</v>
      </c>
      <c r="F687" s="5">
        <f t="shared" ca="1" si="21"/>
        <v>5.3504098310593786</v>
      </c>
    </row>
    <row r="688" spans="5:6" x14ac:dyDescent="0.25">
      <c r="E688" s="5">
        <f t="shared" ca="1" si="20"/>
        <v>0.78504687278070329</v>
      </c>
      <c r="F688" s="5">
        <f t="shared" ca="1" si="21"/>
        <v>7.4445660338902337</v>
      </c>
    </row>
    <row r="689" spans="5:6" x14ac:dyDescent="0.25">
      <c r="E689" s="5">
        <f t="shared" ca="1" si="20"/>
        <v>0.32926624509464453</v>
      </c>
      <c r="F689" s="5">
        <f t="shared" ca="1" si="21"/>
        <v>3.7585286818791404</v>
      </c>
    </row>
    <row r="690" spans="5:6" x14ac:dyDescent="0.25">
      <c r="E690" s="5">
        <f t="shared" ca="1" si="20"/>
        <v>0.82652289875378304</v>
      </c>
      <c r="F690" s="5">
        <f t="shared" ca="1" si="21"/>
        <v>8.0737872381562941</v>
      </c>
    </row>
    <row r="691" spans="5:6" x14ac:dyDescent="0.25">
      <c r="E691" s="5">
        <f t="shared" ca="1" si="20"/>
        <v>0.45663887390154201</v>
      </c>
      <c r="F691" s="5">
        <f t="shared" ca="1" si="21"/>
        <v>4.5447151799045846</v>
      </c>
    </row>
    <row r="692" spans="5:6" x14ac:dyDescent="0.25">
      <c r="E692" s="5">
        <f t="shared" ca="1" si="20"/>
        <v>0.34626765408209625</v>
      </c>
      <c r="F692" s="5">
        <f t="shared" ca="1" si="21"/>
        <v>3.8606901002775156</v>
      </c>
    </row>
    <row r="693" spans="5:6" x14ac:dyDescent="0.25">
      <c r="E693" s="5">
        <f t="shared" ca="1" si="20"/>
        <v>0.86188251449567344</v>
      </c>
      <c r="F693" s="5">
        <f t="shared" ca="1" si="21"/>
        <v>8.7396599947769129</v>
      </c>
    </row>
    <row r="694" spans="5:6" x14ac:dyDescent="0.25">
      <c r="E694" s="5">
        <f t="shared" ca="1" si="20"/>
        <v>0.18689747713030869</v>
      </c>
      <c r="F694" s="5">
        <f t="shared" ca="1" si="21"/>
        <v>2.8883672444149981</v>
      </c>
    </row>
    <row r="695" spans="5:6" x14ac:dyDescent="0.25">
      <c r="E695" s="5">
        <f t="shared" ca="1" si="20"/>
        <v>0.33407432077489718</v>
      </c>
      <c r="F695" s="5">
        <f t="shared" ca="1" si="21"/>
        <v>3.7873836559315794</v>
      </c>
    </row>
    <row r="696" spans="5:6" x14ac:dyDescent="0.25">
      <c r="E696" s="5">
        <f t="shared" ca="1" si="20"/>
        <v>0.28643941830846043</v>
      </c>
      <c r="F696" s="5">
        <f t="shared" ca="1" si="21"/>
        <v>3.5018683955218228</v>
      </c>
    </row>
    <row r="697" spans="5:6" x14ac:dyDescent="0.25">
      <c r="E697" s="5">
        <f t="shared" ca="1" si="20"/>
        <v>0.7557641963359627</v>
      </c>
      <c r="F697" s="5">
        <f t="shared" ca="1" si="21"/>
        <v>7.0667769779339258</v>
      </c>
    </row>
    <row r="698" spans="5:6" x14ac:dyDescent="0.25">
      <c r="E698" s="5">
        <f t="shared" ca="1" si="20"/>
        <v>0.5483464755934625</v>
      </c>
      <c r="F698" s="5">
        <f t="shared" ca="1" si="21"/>
        <v>5.1698364875616605</v>
      </c>
    </row>
    <row r="699" spans="5:6" x14ac:dyDescent="0.25">
      <c r="E699" s="5">
        <f t="shared" ca="1" si="20"/>
        <v>0.8412487959227698</v>
      </c>
      <c r="F699" s="5">
        <f t="shared" ca="1" si="21"/>
        <v>8.3331136388819882</v>
      </c>
    </row>
    <row r="700" spans="5:6" x14ac:dyDescent="0.25">
      <c r="E700" s="5">
        <f t="shared" ca="1" si="20"/>
        <v>0.28515923378553898</v>
      </c>
      <c r="F700" s="5">
        <f t="shared" ca="1" si="21"/>
        <v>3.4941841625432604</v>
      </c>
    </row>
    <row r="701" spans="5:6" x14ac:dyDescent="0.25">
      <c r="E701" s="5">
        <f t="shared" ca="1" si="20"/>
        <v>0.49894052284518253</v>
      </c>
      <c r="F701" s="5">
        <f t="shared" ca="1" si="21"/>
        <v>4.8241447074623256</v>
      </c>
    </row>
    <row r="702" spans="5:6" x14ac:dyDescent="0.25">
      <c r="E702" s="5">
        <f t="shared" ca="1" si="20"/>
        <v>0.76032326188275878</v>
      </c>
      <c r="F702" s="5">
        <f t="shared" ca="1" si="21"/>
        <v>7.1227050021202736</v>
      </c>
    </row>
    <row r="703" spans="5:6" x14ac:dyDescent="0.25">
      <c r="E703" s="5">
        <f t="shared" ca="1" si="20"/>
        <v>4.2987189296826211E-2</v>
      </c>
      <c r="F703" s="5">
        <f t="shared" ca="1" si="21"/>
        <v>1.7194296098621151</v>
      </c>
    </row>
    <row r="704" spans="5:6" x14ac:dyDescent="0.25">
      <c r="E704" s="5">
        <f t="shared" ca="1" si="20"/>
        <v>6.9551205256951021E-2</v>
      </c>
      <c r="F704" s="5">
        <f t="shared" ca="1" si="21"/>
        <v>2.0055300904984468</v>
      </c>
    </row>
    <row r="705" spans="5:6" x14ac:dyDescent="0.25">
      <c r="E705" s="5">
        <f t="shared" ca="1" si="20"/>
        <v>0.43927709507209989</v>
      </c>
      <c r="F705" s="5">
        <f t="shared" ca="1" si="21"/>
        <v>4.433498892627747</v>
      </c>
    </row>
    <row r="706" spans="5:6" x14ac:dyDescent="0.25">
      <c r="E706" s="5">
        <f t="shared" ca="1" si="20"/>
        <v>5.9124025606328345E-2</v>
      </c>
      <c r="F706" s="5">
        <f t="shared" ca="1" si="21"/>
        <v>1.9015492549216759</v>
      </c>
    </row>
    <row r="707" spans="5:6" x14ac:dyDescent="0.25">
      <c r="E707" s="5">
        <f t="shared" ca="1" si="20"/>
        <v>0.24567252877214096</v>
      </c>
      <c r="F707" s="5">
        <f t="shared" ca="1" si="21"/>
        <v>3.2556215275631688</v>
      </c>
    </row>
    <row r="708" spans="5:6" x14ac:dyDescent="0.25">
      <c r="E708" s="5">
        <f t="shared" ref="E708:E771" ca="1" si="22">RAND()</f>
        <v>0.71684174756254293</v>
      </c>
      <c r="F708" s="5">
        <f t="shared" ref="F708:F771" ca="1" si="23">$C$5*_xlfn.BETA.INV(E708,$C$3,$C$4)/(1-_xlfn.BETA.INV(E708,$C$3,$C$4))</f>
        <v>6.6249650587632942</v>
      </c>
    </row>
    <row r="709" spans="5:6" x14ac:dyDescent="0.25">
      <c r="E709" s="5">
        <f t="shared" ca="1" si="22"/>
        <v>0.96245855680120895</v>
      </c>
      <c r="F709" s="5">
        <f t="shared" ca="1" si="23"/>
        <v>12.608910974801811</v>
      </c>
    </row>
    <row r="710" spans="5:6" x14ac:dyDescent="0.25">
      <c r="E710" s="5">
        <f t="shared" ca="1" si="22"/>
        <v>0.42812645121154635</v>
      </c>
      <c r="F710" s="5">
        <f t="shared" ca="1" si="23"/>
        <v>4.362964432848818</v>
      </c>
    </row>
    <row r="711" spans="5:6" x14ac:dyDescent="0.25">
      <c r="E711" s="5">
        <f t="shared" ca="1" si="22"/>
        <v>0.8881353269069252</v>
      </c>
      <c r="F711" s="5">
        <f t="shared" ca="1" si="23"/>
        <v>9.3554603038543327</v>
      </c>
    </row>
    <row r="712" spans="5:6" x14ac:dyDescent="0.25">
      <c r="E712" s="5">
        <f t="shared" ca="1" si="22"/>
        <v>0.53705670471270894</v>
      </c>
      <c r="F712" s="5">
        <f t="shared" ca="1" si="23"/>
        <v>5.0886838795427343</v>
      </c>
    </row>
    <row r="713" spans="5:6" x14ac:dyDescent="0.25">
      <c r="E713" s="5">
        <f t="shared" ca="1" si="22"/>
        <v>3.9211892722215813E-2</v>
      </c>
      <c r="F713" s="5">
        <f t="shared" ca="1" si="23"/>
        <v>1.6716102821393355</v>
      </c>
    </row>
    <row r="714" spans="5:6" x14ac:dyDescent="0.25">
      <c r="E714" s="5">
        <f t="shared" ca="1" si="22"/>
        <v>0.15809089175413027</v>
      </c>
      <c r="F714" s="5">
        <f t="shared" ca="1" si="23"/>
        <v>2.6980094807500508</v>
      </c>
    </row>
    <row r="715" spans="5:6" x14ac:dyDescent="0.25">
      <c r="E715" s="5">
        <f t="shared" ca="1" si="22"/>
        <v>0.10817017043903476</v>
      </c>
      <c r="F715" s="5">
        <f t="shared" ca="1" si="23"/>
        <v>2.3368965133551329</v>
      </c>
    </row>
    <row r="716" spans="5:6" x14ac:dyDescent="0.25">
      <c r="E716" s="5">
        <f t="shared" ca="1" si="22"/>
        <v>0.9635195647210848</v>
      </c>
      <c r="F716" s="5">
        <f t="shared" ca="1" si="23"/>
        <v>12.696681456597604</v>
      </c>
    </row>
    <row r="717" spans="5:6" x14ac:dyDescent="0.25">
      <c r="E717" s="5">
        <f t="shared" ca="1" si="22"/>
        <v>0.76534131946306316</v>
      </c>
      <c r="F717" s="5">
        <f t="shared" ca="1" si="23"/>
        <v>7.1854227581635977</v>
      </c>
    </row>
    <row r="718" spans="5:6" x14ac:dyDescent="0.25">
      <c r="E718" s="5">
        <f t="shared" ca="1" si="22"/>
        <v>0.79018762054587233</v>
      </c>
      <c r="F718" s="5">
        <f t="shared" ca="1" si="23"/>
        <v>7.5158727607863636</v>
      </c>
    </row>
    <row r="719" spans="5:6" x14ac:dyDescent="0.25">
      <c r="E719" s="5">
        <f t="shared" ca="1" si="22"/>
        <v>0.55274674009866176</v>
      </c>
      <c r="F719" s="5">
        <f t="shared" ca="1" si="23"/>
        <v>5.2018513471339078</v>
      </c>
    </row>
    <row r="720" spans="5:6" x14ac:dyDescent="0.25">
      <c r="E720" s="5">
        <f t="shared" ca="1" si="22"/>
        <v>0.6044990300572971</v>
      </c>
      <c r="F720" s="5">
        <f t="shared" ca="1" si="23"/>
        <v>5.5969696723643185</v>
      </c>
    </row>
    <row r="721" spans="5:6" x14ac:dyDescent="0.25">
      <c r="E721" s="5">
        <f t="shared" ca="1" si="22"/>
        <v>0.49468318906676789</v>
      </c>
      <c r="F721" s="5">
        <f t="shared" ca="1" si="23"/>
        <v>4.7954082865342862</v>
      </c>
    </row>
    <row r="722" spans="5:6" x14ac:dyDescent="0.25">
      <c r="E722" s="5">
        <f t="shared" ca="1" si="22"/>
        <v>0.10329199493433983</v>
      </c>
      <c r="F722" s="5">
        <f t="shared" ca="1" si="23"/>
        <v>2.2983875352853418</v>
      </c>
    </row>
    <row r="723" spans="5:6" x14ac:dyDescent="0.25">
      <c r="E723" s="5">
        <f t="shared" ca="1" si="22"/>
        <v>0.11826808345437623</v>
      </c>
      <c r="F723" s="5">
        <f t="shared" ca="1" si="23"/>
        <v>2.4143841060055071</v>
      </c>
    </row>
    <row r="724" spans="5:6" x14ac:dyDescent="0.25">
      <c r="E724" s="5">
        <f t="shared" ca="1" si="22"/>
        <v>0.92673578997912331</v>
      </c>
      <c r="F724" s="5">
        <f t="shared" ca="1" si="23"/>
        <v>10.599516596025005</v>
      </c>
    </row>
    <row r="725" spans="5:6" x14ac:dyDescent="0.25">
      <c r="E725" s="5">
        <f t="shared" ca="1" si="22"/>
        <v>0.5811477130407442</v>
      </c>
      <c r="F725" s="5">
        <f t="shared" ca="1" si="23"/>
        <v>5.4141635068717653</v>
      </c>
    </row>
    <row r="726" spans="5:6" x14ac:dyDescent="0.25">
      <c r="E726" s="5">
        <f t="shared" ca="1" si="22"/>
        <v>0.63783293594084045</v>
      </c>
      <c r="F726" s="5">
        <f t="shared" ca="1" si="23"/>
        <v>5.8732340899926125</v>
      </c>
    </row>
    <row r="727" spans="5:6" x14ac:dyDescent="0.25">
      <c r="E727" s="5">
        <f t="shared" ca="1" si="22"/>
        <v>0.80145275631043045</v>
      </c>
      <c r="F727" s="5">
        <f t="shared" ca="1" si="23"/>
        <v>7.6781564067473766</v>
      </c>
    </row>
    <row r="728" spans="5:6" x14ac:dyDescent="0.25">
      <c r="E728" s="5">
        <f t="shared" ca="1" si="22"/>
        <v>8.6483104898947283E-2</v>
      </c>
      <c r="F728" s="5">
        <f t="shared" ca="1" si="23"/>
        <v>2.159162155069978</v>
      </c>
    </row>
    <row r="729" spans="5:6" x14ac:dyDescent="0.25">
      <c r="E729" s="5">
        <f t="shared" ca="1" si="22"/>
        <v>5.4847673140495434E-2</v>
      </c>
      <c r="F729" s="5">
        <f t="shared" ca="1" si="23"/>
        <v>1.8561874480536127</v>
      </c>
    </row>
    <row r="730" spans="5:6" x14ac:dyDescent="0.25">
      <c r="E730" s="5">
        <f t="shared" ca="1" si="22"/>
        <v>0.78992698776132886</v>
      </c>
      <c r="F730" s="5">
        <f t="shared" ca="1" si="23"/>
        <v>7.5122176821110314</v>
      </c>
    </row>
    <row r="731" spans="5:6" x14ac:dyDescent="0.25">
      <c r="E731" s="5">
        <f t="shared" ca="1" si="22"/>
        <v>0.99793322651300986</v>
      </c>
      <c r="F731" s="5">
        <f t="shared" ca="1" si="23"/>
        <v>22.497308403987638</v>
      </c>
    </row>
    <row r="732" spans="5:6" x14ac:dyDescent="0.25">
      <c r="E732" s="5">
        <f t="shared" ca="1" si="22"/>
        <v>0.10603254863289024</v>
      </c>
      <c r="F732" s="5">
        <f t="shared" ca="1" si="23"/>
        <v>2.3201144172225661</v>
      </c>
    </row>
    <row r="733" spans="5:6" x14ac:dyDescent="0.25">
      <c r="E733" s="5">
        <f t="shared" ca="1" si="22"/>
        <v>0.94080464725273971</v>
      </c>
      <c r="F733" s="5">
        <f t="shared" ca="1" si="23"/>
        <v>11.233255396396697</v>
      </c>
    </row>
    <row r="734" spans="5:6" x14ac:dyDescent="0.25">
      <c r="E734" s="5">
        <f t="shared" ca="1" si="22"/>
        <v>0.45754673211060648</v>
      </c>
      <c r="F734" s="5">
        <f t="shared" ca="1" si="23"/>
        <v>4.5505809955643857</v>
      </c>
    </row>
    <row r="735" spans="5:6" x14ac:dyDescent="0.25">
      <c r="E735" s="5">
        <f t="shared" ca="1" si="22"/>
        <v>0.66643540781329291</v>
      </c>
      <c r="F735" s="5">
        <f t="shared" ca="1" si="23"/>
        <v>6.1274363037200494</v>
      </c>
    </row>
    <row r="736" spans="5:6" x14ac:dyDescent="0.25">
      <c r="E736" s="5">
        <f t="shared" ca="1" si="22"/>
        <v>0.9503351519734613</v>
      </c>
      <c r="F736" s="5">
        <f t="shared" ca="1" si="23"/>
        <v>11.759639955549703</v>
      </c>
    </row>
    <row r="737" spans="5:6" x14ac:dyDescent="0.25">
      <c r="E737" s="5">
        <f t="shared" ca="1" si="22"/>
        <v>0.26122205086188621</v>
      </c>
      <c r="F737" s="5">
        <f t="shared" ca="1" si="23"/>
        <v>3.3500153241957018</v>
      </c>
    </row>
    <row r="738" spans="5:6" x14ac:dyDescent="0.25">
      <c r="E738" s="5">
        <f t="shared" ca="1" si="22"/>
        <v>0.58193260149935511</v>
      </c>
      <c r="F738" s="5">
        <f t="shared" ca="1" si="23"/>
        <v>5.420180148214933</v>
      </c>
    </row>
    <row r="739" spans="5:6" x14ac:dyDescent="0.25">
      <c r="E739" s="5">
        <f t="shared" ca="1" si="22"/>
        <v>0.61625958151690685</v>
      </c>
      <c r="F739" s="5">
        <f t="shared" ca="1" si="23"/>
        <v>5.6922335665462187</v>
      </c>
    </row>
    <row r="740" spans="5:6" x14ac:dyDescent="0.25">
      <c r="E740" s="5">
        <f t="shared" ca="1" si="22"/>
        <v>1.3897765805480966E-2</v>
      </c>
      <c r="F740" s="5">
        <f t="shared" ca="1" si="23"/>
        <v>1.2402780904015351</v>
      </c>
    </row>
    <row r="741" spans="5:6" x14ac:dyDescent="0.25">
      <c r="E741" s="5">
        <f t="shared" ca="1" si="22"/>
        <v>0.46791824904641888</v>
      </c>
      <c r="F741" s="5">
        <f t="shared" ca="1" si="23"/>
        <v>4.6179726624436501</v>
      </c>
    </row>
    <row r="742" spans="5:6" x14ac:dyDescent="0.25">
      <c r="E742" s="5">
        <f t="shared" ca="1" si="22"/>
        <v>0.36106175875425006</v>
      </c>
      <c r="F742" s="5">
        <f t="shared" ca="1" si="23"/>
        <v>3.9499732314228417</v>
      </c>
    </row>
    <row r="743" spans="5:6" x14ac:dyDescent="0.25">
      <c r="E743" s="5">
        <f t="shared" ca="1" si="22"/>
        <v>0.23753920895749792</v>
      </c>
      <c r="F743" s="5">
        <f t="shared" ca="1" si="23"/>
        <v>3.2059166211252941</v>
      </c>
    </row>
    <row r="744" spans="5:6" x14ac:dyDescent="0.25">
      <c r="E744" s="5">
        <f t="shared" ca="1" si="22"/>
        <v>0.25269470016090878</v>
      </c>
      <c r="F744" s="5">
        <f t="shared" ca="1" si="23"/>
        <v>3.2983424714911673</v>
      </c>
    </row>
    <row r="745" spans="5:6" x14ac:dyDescent="0.25">
      <c r="E745" s="5">
        <f t="shared" ca="1" si="22"/>
        <v>0.74045110262851332</v>
      </c>
      <c r="F745" s="5">
        <f t="shared" ca="1" si="23"/>
        <v>6.8857554775803109</v>
      </c>
    </row>
    <row r="746" spans="5:6" x14ac:dyDescent="0.25">
      <c r="E746" s="5">
        <f t="shared" ca="1" si="22"/>
        <v>7.8671307783915179E-2</v>
      </c>
      <c r="F746" s="5">
        <f t="shared" ca="1" si="23"/>
        <v>2.0902620967717276</v>
      </c>
    </row>
    <row r="747" spans="5:6" x14ac:dyDescent="0.25">
      <c r="E747" s="5">
        <f t="shared" ca="1" si="22"/>
        <v>0.28858833171439335</v>
      </c>
      <c r="F747" s="5">
        <f t="shared" ca="1" si="23"/>
        <v>3.5147630267364831</v>
      </c>
    </row>
    <row r="748" spans="5:6" x14ac:dyDescent="0.25">
      <c r="E748" s="5">
        <f t="shared" ca="1" si="22"/>
        <v>0.84209717712773402</v>
      </c>
      <c r="F748" s="5">
        <f t="shared" ca="1" si="23"/>
        <v>8.34876746319439</v>
      </c>
    </row>
    <row r="749" spans="5:6" x14ac:dyDescent="0.25">
      <c r="E749" s="5">
        <f t="shared" ca="1" si="22"/>
        <v>0.62685003486517321</v>
      </c>
      <c r="F749" s="5">
        <f t="shared" ca="1" si="23"/>
        <v>5.7800292339667685</v>
      </c>
    </row>
    <row r="750" spans="5:6" x14ac:dyDescent="0.25">
      <c r="E750" s="5">
        <f t="shared" ca="1" si="22"/>
        <v>0.94019205049118515</v>
      </c>
      <c r="F750" s="5">
        <f t="shared" ca="1" si="23"/>
        <v>11.202520878429956</v>
      </c>
    </row>
    <row r="751" spans="5:6" x14ac:dyDescent="0.25">
      <c r="E751" s="5">
        <f t="shared" ca="1" si="22"/>
        <v>0.42892389120919305</v>
      </c>
      <c r="F751" s="5">
        <f t="shared" ca="1" si="23"/>
        <v>4.3679871402010209</v>
      </c>
    </row>
    <row r="752" spans="5:6" x14ac:dyDescent="0.25">
      <c r="E752" s="5">
        <f t="shared" ca="1" si="22"/>
        <v>0.70977211116820405</v>
      </c>
      <c r="F752" s="5">
        <f t="shared" ca="1" si="23"/>
        <v>6.5506919066175024</v>
      </c>
    </row>
    <row r="753" spans="5:6" x14ac:dyDescent="0.25">
      <c r="E753" s="5">
        <f t="shared" ca="1" si="22"/>
        <v>0.42991112765067718</v>
      </c>
      <c r="F753" s="5">
        <f t="shared" ca="1" si="23"/>
        <v>4.3742097748172801</v>
      </c>
    </row>
    <row r="754" spans="5:6" x14ac:dyDescent="0.25">
      <c r="E754" s="5">
        <f t="shared" ca="1" si="22"/>
        <v>0.62326095817788407</v>
      </c>
      <c r="F754" s="5">
        <f t="shared" ca="1" si="23"/>
        <v>5.7500537929495676</v>
      </c>
    </row>
    <row r="755" spans="5:6" x14ac:dyDescent="0.25">
      <c r="E755" s="5">
        <f t="shared" ca="1" si="22"/>
        <v>0.69730081205552652</v>
      </c>
      <c r="F755" s="5">
        <f t="shared" ca="1" si="23"/>
        <v>6.4235098189221169</v>
      </c>
    </row>
    <row r="756" spans="5:6" x14ac:dyDescent="0.25">
      <c r="E756" s="5">
        <f t="shared" ca="1" si="22"/>
        <v>0.61858549966360821</v>
      </c>
      <c r="F756" s="5">
        <f t="shared" ca="1" si="23"/>
        <v>5.7113476289412217</v>
      </c>
    </row>
    <row r="757" spans="5:6" x14ac:dyDescent="0.25">
      <c r="E757" s="5">
        <f t="shared" ca="1" si="22"/>
        <v>0.44755320369180662</v>
      </c>
      <c r="F757" s="5">
        <f t="shared" ca="1" si="23"/>
        <v>4.4862918766938842</v>
      </c>
    </row>
    <row r="758" spans="5:6" x14ac:dyDescent="0.25">
      <c r="E758" s="5">
        <f t="shared" ca="1" si="22"/>
        <v>0.73871729055303625</v>
      </c>
      <c r="F758" s="5">
        <f t="shared" ca="1" si="23"/>
        <v>6.8658834263201429</v>
      </c>
    </row>
    <row r="759" spans="5:6" x14ac:dyDescent="0.25">
      <c r="E759" s="5">
        <f t="shared" ca="1" si="22"/>
        <v>6.5005452732248337E-2</v>
      </c>
      <c r="F759" s="5">
        <f t="shared" ca="1" si="23"/>
        <v>1.96124608645205</v>
      </c>
    </row>
    <row r="760" spans="5:6" x14ac:dyDescent="0.25">
      <c r="E760" s="5">
        <f t="shared" ca="1" si="22"/>
        <v>0.73830118492998087</v>
      </c>
      <c r="F760" s="5">
        <f t="shared" ca="1" si="23"/>
        <v>6.8611322217889352</v>
      </c>
    </row>
    <row r="761" spans="5:6" x14ac:dyDescent="0.25">
      <c r="E761" s="5">
        <f t="shared" ca="1" si="22"/>
        <v>0.73161543589102762</v>
      </c>
      <c r="F761" s="5">
        <f t="shared" ca="1" si="23"/>
        <v>6.7857243343302072</v>
      </c>
    </row>
    <row r="762" spans="5:6" x14ac:dyDescent="0.25">
      <c r="E762" s="5">
        <f t="shared" ca="1" si="22"/>
        <v>0.12616569904878916</v>
      </c>
      <c r="F762" s="5">
        <f t="shared" ca="1" si="23"/>
        <v>2.4731499472462155</v>
      </c>
    </row>
    <row r="763" spans="5:6" x14ac:dyDescent="0.25">
      <c r="E763" s="5">
        <f t="shared" ca="1" si="22"/>
        <v>0.33158198791039062</v>
      </c>
      <c r="F763" s="5">
        <f t="shared" ca="1" si="23"/>
        <v>3.7724232778269933</v>
      </c>
    </row>
    <row r="764" spans="5:6" x14ac:dyDescent="0.25">
      <c r="E764" s="5">
        <f t="shared" ca="1" si="22"/>
        <v>0.81206711395530073</v>
      </c>
      <c r="F764" s="5">
        <f t="shared" ca="1" si="23"/>
        <v>7.8393839864497155</v>
      </c>
    </row>
    <row r="765" spans="5:6" x14ac:dyDescent="0.25">
      <c r="E765" s="5">
        <f t="shared" ca="1" si="22"/>
        <v>0.1237802012142688</v>
      </c>
      <c r="F765" s="5">
        <f t="shared" ca="1" si="23"/>
        <v>2.4555552574241655</v>
      </c>
    </row>
    <row r="766" spans="5:6" x14ac:dyDescent="0.25">
      <c r="E766" s="5">
        <f t="shared" ca="1" si="22"/>
        <v>0.62830643025792221</v>
      </c>
      <c r="F766" s="5">
        <f t="shared" ca="1" si="23"/>
        <v>5.7922593106162727</v>
      </c>
    </row>
    <row r="767" spans="5:6" x14ac:dyDescent="0.25">
      <c r="E767" s="5">
        <f t="shared" ca="1" si="22"/>
        <v>0.92126188128244624</v>
      </c>
      <c r="F767" s="5">
        <f t="shared" ca="1" si="23"/>
        <v>10.386577874385601</v>
      </c>
    </row>
    <row r="768" spans="5:6" x14ac:dyDescent="0.25">
      <c r="E768" s="5">
        <f t="shared" ca="1" si="22"/>
        <v>0.10362729387571235</v>
      </c>
      <c r="F768" s="5">
        <f t="shared" ca="1" si="23"/>
        <v>2.3010588555513816</v>
      </c>
    </row>
    <row r="769" spans="5:6" x14ac:dyDescent="0.25">
      <c r="E769" s="5">
        <f t="shared" ca="1" si="22"/>
        <v>0.55066988936316319</v>
      </c>
      <c r="F769" s="5">
        <f t="shared" ca="1" si="23"/>
        <v>5.1867132242873355</v>
      </c>
    </row>
    <row r="770" spans="5:6" x14ac:dyDescent="0.25">
      <c r="E770" s="5">
        <f t="shared" ca="1" si="22"/>
        <v>0.5811319520211321</v>
      </c>
      <c r="F770" s="5">
        <f t="shared" ca="1" si="23"/>
        <v>5.4140427760818728</v>
      </c>
    </row>
    <row r="771" spans="5:6" x14ac:dyDescent="0.25">
      <c r="E771" s="5">
        <f t="shared" ca="1" si="22"/>
        <v>0.22801720219795052</v>
      </c>
      <c r="F771" s="5">
        <f t="shared" ca="1" si="23"/>
        <v>3.1473687916578537</v>
      </c>
    </row>
    <row r="772" spans="5:6" x14ac:dyDescent="0.25">
      <c r="E772" s="5">
        <f t="shared" ref="E772:E835" ca="1" si="24">RAND()</f>
        <v>0.84647559574335074</v>
      </c>
      <c r="F772" s="5">
        <f t="shared" ref="F772:F835" ca="1" si="25">$C$5*_xlfn.BETA.INV(E772,$C$3,$C$4)/(1-_xlfn.BETA.INV(E772,$C$3,$C$4))</f>
        <v>8.4309017438898</v>
      </c>
    </row>
    <row r="773" spans="5:6" x14ac:dyDescent="0.25">
      <c r="E773" s="5">
        <f t="shared" ca="1" si="24"/>
        <v>0.73135916360842035</v>
      </c>
      <c r="F773" s="5">
        <f t="shared" ca="1" si="25"/>
        <v>6.7828680898642419</v>
      </c>
    </row>
    <row r="774" spans="5:6" x14ac:dyDescent="0.25">
      <c r="E774" s="5">
        <f t="shared" ca="1" si="24"/>
        <v>0.66597025353540529</v>
      </c>
      <c r="F774" s="5">
        <f t="shared" ca="1" si="25"/>
        <v>6.1231580140965596</v>
      </c>
    </row>
    <row r="775" spans="5:6" x14ac:dyDescent="0.25">
      <c r="E775" s="5">
        <f t="shared" ca="1" si="24"/>
        <v>0.53396253909885416</v>
      </c>
      <c r="F775" s="5">
        <f t="shared" ca="1" si="25"/>
        <v>5.0666816521469906</v>
      </c>
    </row>
    <row r="776" spans="5:6" x14ac:dyDescent="0.25">
      <c r="E776" s="5">
        <f t="shared" ca="1" si="24"/>
        <v>0.3679056822222071</v>
      </c>
      <c r="F776" s="5">
        <f t="shared" ca="1" si="25"/>
        <v>3.9914381480717425</v>
      </c>
    </row>
    <row r="777" spans="5:6" x14ac:dyDescent="0.25">
      <c r="E777" s="5">
        <f t="shared" ca="1" si="24"/>
        <v>5.0559613363798328E-2</v>
      </c>
      <c r="F777" s="5">
        <f t="shared" ca="1" si="25"/>
        <v>1.808783522065301</v>
      </c>
    </row>
    <row r="778" spans="5:6" x14ac:dyDescent="0.25">
      <c r="E778" s="5">
        <f t="shared" ca="1" si="24"/>
        <v>0.12881576943059092</v>
      </c>
      <c r="F778" s="5">
        <f t="shared" ca="1" si="25"/>
        <v>2.492546769711236</v>
      </c>
    </row>
    <row r="779" spans="5:6" x14ac:dyDescent="0.25">
      <c r="E779" s="5">
        <f t="shared" ca="1" si="24"/>
        <v>0.78817763954285958</v>
      </c>
      <c r="F779" s="5">
        <f t="shared" ca="1" si="25"/>
        <v>7.4877964278268534</v>
      </c>
    </row>
    <row r="780" spans="5:6" x14ac:dyDescent="0.25">
      <c r="E780" s="5">
        <f t="shared" ca="1" si="24"/>
        <v>0.53776625959241131</v>
      </c>
      <c r="F780" s="5">
        <f t="shared" ca="1" si="25"/>
        <v>5.0937436308123347</v>
      </c>
    </row>
    <row r="781" spans="5:6" x14ac:dyDescent="0.25">
      <c r="E781" s="5">
        <f t="shared" ca="1" si="24"/>
        <v>0.68232805953980114</v>
      </c>
      <c r="F781" s="5">
        <f t="shared" ca="1" si="25"/>
        <v>6.2767722841395326</v>
      </c>
    </row>
    <row r="782" spans="5:6" x14ac:dyDescent="0.25">
      <c r="E782" s="5">
        <f t="shared" ca="1" si="24"/>
        <v>0.66802097740738298</v>
      </c>
      <c r="F782" s="5">
        <f t="shared" ca="1" si="25"/>
        <v>6.1420579713755457</v>
      </c>
    </row>
    <row r="783" spans="5:6" x14ac:dyDescent="0.25">
      <c r="E783" s="5">
        <f t="shared" ca="1" si="24"/>
        <v>0.30673372566412405</v>
      </c>
      <c r="F783" s="5">
        <f t="shared" ca="1" si="25"/>
        <v>3.6235088485324418</v>
      </c>
    </row>
    <row r="784" spans="5:6" x14ac:dyDescent="0.25">
      <c r="E784" s="5">
        <f t="shared" ca="1" si="24"/>
        <v>0.55405360263354042</v>
      </c>
      <c r="F784" s="5">
        <f t="shared" ca="1" si="25"/>
        <v>5.2114026677744203</v>
      </c>
    </row>
    <row r="785" spans="5:6" x14ac:dyDescent="0.25">
      <c r="E785" s="5">
        <f t="shared" ca="1" si="24"/>
        <v>0.18224179921004513</v>
      </c>
      <c r="F785" s="5">
        <f t="shared" ca="1" si="25"/>
        <v>2.8582108072880756</v>
      </c>
    </row>
    <row r="786" spans="5:6" x14ac:dyDescent="0.25">
      <c r="E786" s="5">
        <f t="shared" ca="1" si="24"/>
        <v>1.6514935881319359E-2</v>
      </c>
      <c r="F786" s="5">
        <f t="shared" ca="1" si="25"/>
        <v>1.3006207842411157</v>
      </c>
    </row>
    <row r="787" spans="5:6" x14ac:dyDescent="0.25">
      <c r="E787" s="5">
        <f t="shared" ca="1" si="24"/>
        <v>0.1580847278742914</v>
      </c>
      <c r="F787" s="5">
        <f t="shared" ca="1" si="25"/>
        <v>2.6979676704156592</v>
      </c>
    </row>
    <row r="788" spans="5:6" x14ac:dyDescent="0.25">
      <c r="E788" s="5">
        <f t="shared" ca="1" si="24"/>
        <v>0.78671753323060478</v>
      </c>
      <c r="F788" s="5">
        <f t="shared" ca="1" si="25"/>
        <v>7.4675597706242822</v>
      </c>
    </row>
    <row r="789" spans="5:6" x14ac:dyDescent="0.25">
      <c r="E789" s="5">
        <f t="shared" ca="1" si="24"/>
        <v>0.84785638941881469</v>
      </c>
      <c r="F789" s="5">
        <f t="shared" ca="1" si="25"/>
        <v>8.4572857683793146</v>
      </c>
    </row>
    <row r="790" spans="5:6" x14ac:dyDescent="0.25">
      <c r="E790" s="5">
        <f t="shared" ca="1" si="24"/>
        <v>0.16135735706277154</v>
      </c>
      <c r="F790" s="5">
        <f t="shared" ca="1" si="25"/>
        <v>2.7200933540975947</v>
      </c>
    </row>
    <row r="791" spans="5:6" x14ac:dyDescent="0.25">
      <c r="E791" s="5">
        <f t="shared" ca="1" si="24"/>
        <v>0.63475305381448999</v>
      </c>
      <c r="F791" s="5">
        <f t="shared" ca="1" si="25"/>
        <v>5.8468669565480953</v>
      </c>
    </row>
    <row r="792" spans="5:6" x14ac:dyDescent="0.25">
      <c r="E792" s="5">
        <f t="shared" ca="1" si="24"/>
        <v>0.16559834789154748</v>
      </c>
      <c r="F792" s="5">
        <f t="shared" ca="1" si="25"/>
        <v>2.7485561131008382</v>
      </c>
    </row>
    <row r="793" spans="5:6" x14ac:dyDescent="0.25">
      <c r="E793" s="5">
        <f t="shared" ca="1" si="24"/>
        <v>0.48285584021459349</v>
      </c>
      <c r="F793" s="5">
        <f t="shared" ca="1" si="25"/>
        <v>4.7163377479707211</v>
      </c>
    </row>
    <row r="794" spans="5:6" x14ac:dyDescent="0.25">
      <c r="E794" s="5">
        <f t="shared" ca="1" si="24"/>
        <v>0.89158803103844086</v>
      </c>
      <c r="F794" s="5">
        <f t="shared" ca="1" si="25"/>
        <v>9.4471711948315669</v>
      </c>
    </row>
    <row r="795" spans="5:6" x14ac:dyDescent="0.25">
      <c r="E795" s="5">
        <f t="shared" ca="1" si="24"/>
        <v>0.57227509920495501</v>
      </c>
      <c r="F795" s="5">
        <f t="shared" ca="1" si="25"/>
        <v>5.3467293231257056</v>
      </c>
    </row>
    <row r="796" spans="5:6" x14ac:dyDescent="0.25">
      <c r="E796" s="5">
        <f t="shared" ca="1" si="24"/>
        <v>0.87491490168236119</v>
      </c>
      <c r="F796" s="5">
        <f t="shared" ca="1" si="25"/>
        <v>9.029028121487805</v>
      </c>
    </row>
    <row r="797" spans="5:6" x14ac:dyDescent="0.25">
      <c r="E797" s="5">
        <f t="shared" ca="1" si="24"/>
        <v>0.9355511727524275</v>
      </c>
      <c r="F797" s="5">
        <f t="shared" ca="1" si="25"/>
        <v>10.979852818442016</v>
      </c>
    </row>
    <row r="798" spans="5:6" x14ac:dyDescent="0.25">
      <c r="E798" s="5">
        <f t="shared" ca="1" si="24"/>
        <v>0.45249683065800894</v>
      </c>
      <c r="F798" s="5">
        <f t="shared" ca="1" si="25"/>
        <v>4.5180182107877238</v>
      </c>
    </row>
    <row r="799" spans="5:6" x14ac:dyDescent="0.25">
      <c r="E799" s="5">
        <f t="shared" ca="1" si="24"/>
        <v>0.32154087789441388</v>
      </c>
      <c r="F799" s="5">
        <f t="shared" ca="1" si="25"/>
        <v>3.7122091665779542</v>
      </c>
    </row>
    <row r="800" spans="5:6" x14ac:dyDescent="0.25">
      <c r="E800" s="5">
        <f t="shared" ca="1" si="24"/>
        <v>0.70067889080697177</v>
      </c>
      <c r="F800" s="5">
        <f t="shared" ca="1" si="25"/>
        <v>6.4574944081962515</v>
      </c>
    </row>
    <row r="801" spans="5:6" x14ac:dyDescent="0.25">
      <c r="E801" s="5">
        <f t="shared" ca="1" si="24"/>
        <v>4.7340807203269941E-2</v>
      </c>
      <c r="F801" s="5">
        <f t="shared" ca="1" si="25"/>
        <v>1.7717626277829366</v>
      </c>
    </row>
    <row r="802" spans="5:6" x14ac:dyDescent="0.25">
      <c r="E802" s="5">
        <f t="shared" ca="1" si="24"/>
        <v>0.6264744751488549</v>
      </c>
      <c r="F802" s="5">
        <f t="shared" ca="1" si="25"/>
        <v>5.7768817380931097</v>
      </c>
    </row>
    <row r="803" spans="5:6" x14ac:dyDescent="0.25">
      <c r="E803" s="5">
        <f t="shared" ca="1" si="24"/>
        <v>0.63110452691416774</v>
      </c>
      <c r="F803" s="5">
        <f t="shared" ca="1" si="25"/>
        <v>5.8158657946235781</v>
      </c>
    </row>
    <row r="804" spans="5:6" x14ac:dyDescent="0.25">
      <c r="E804" s="5">
        <f t="shared" ca="1" si="24"/>
        <v>0.77337606705338779</v>
      </c>
      <c r="F804" s="5">
        <f t="shared" ca="1" si="25"/>
        <v>7.2885112383806607</v>
      </c>
    </row>
    <row r="805" spans="5:6" x14ac:dyDescent="0.25">
      <c r="E805" s="5">
        <f t="shared" ca="1" si="24"/>
        <v>0.6035821555685823</v>
      </c>
      <c r="F805" s="5">
        <f t="shared" ca="1" si="25"/>
        <v>5.5896367983296127</v>
      </c>
    </row>
    <row r="806" spans="5:6" x14ac:dyDescent="0.25">
      <c r="E806" s="5">
        <f t="shared" ca="1" si="24"/>
        <v>0.53531115155952413</v>
      </c>
      <c r="F806" s="5">
        <f t="shared" ca="1" si="25"/>
        <v>5.0762591477718928</v>
      </c>
    </row>
    <row r="807" spans="5:6" x14ac:dyDescent="0.25">
      <c r="E807" s="5">
        <f t="shared" ca="1" si="24"/>
        <v>0.78049580719659406</v>
      </c>
      <c r="F807" s="5">
        <f t="shared" ca="1" si="25"/>
        <v>7.3827792643033021</v>
      </c>
    </row>
    <row r="808" spans="5:6" x14ac:dyDescent="0.25">
      <c r="E808" s="5">
        <f t="shared" ca="1" si="24"/>
        <v>0.63184082944324582</v>
      </c>
      <c r="F808" s="5">
        <f t="shared" ca="1" si="25"/>
        <v>5.8221018841191166</v>
      </c>
    </row>
    <row r="809" spans="5:6" x14ac:dyDescent="0.25">
      <c r="E809" s="5">
        <f t="shared" ca="1" si="24"/>
        <v>0.26774641674233446</v>
      </c>
      <c r="F809" s="5">
        <f t="shared" ca="1" si="25"/>
        <v>3.3894221184112157</v>
      </c>
    </row>
    <row r="810" spans="5:6" x14ac:dyDescent="0.25">
      <c r="E810" s="5">
        <f t="shared" ca="1" si="24"/>
        <v>1.1694423420217648E-3</v>
      </c>
      <c r="F810" s="5">
        <f t="shared" ca="1" si="25"/>
        <v>0.66478302218405083</v>
      </c>
    </row>
    <row r="811" spans="5:6" x14ac:dyDescent="0.25">
      <c r="E811" s="5">
        <f t="shared" ca="1" si="24"/>
        <v>0.25797044258571433</v>
      </c>
      <c r="F811" s="5">
        <f t="shared" ca="1" si="25"/>
        <v>3.3303359164119422</v>
      </c>
    </row>
    <row r="812" spans="5:6" x14ac:dyDescent="0.25">
      <c r="E812" s="5">
        <f t="shared" ca="1" si="24"/>
        <v>0.40419013618555955</v>
      </c>
      <c r="F812" s="5">
        <f t="shared" ca="1" si="25"/>
        <v>4.2136015310053345</v>
      </c>
    </row>
    <row r="813" spans="5:6" x14ac:dyDescent="0.25">
      <c r="E813" s="5">
        <f t="shared" ca="1" si="24"/>
        <v>0.43752408684585742</v>
      </c>
      <c r="F813" s="5">
        <f t="shared" ca="1" si="25"/>
        <v>4.4223660085164216</v>
      </c>
    </row>
    <row r="814" spans="5:6" x14ac:dyDescent="0.25">
      <c r="E814" s="5">
        <f t="shared" ca="1" si="24"/>
        <v>0.85012798190891081</v>
      </c>
      <c r="F814" s="5">
        <f t="shared" ca="1" si="25"/>
        <v>8.5012124036940602</v>
      </c>
    </row>
    <row r="815" spans="5:6" x14ac:dyDescent="0.25">
      <c r="E815" s="5">
        <f t="shared" ca="1" si="24"/>
        <v>0.92845812045997556</v>
      </c>
      <c r="F815" s="5">
        <f t="shared" ca="1" si="25"/>
        <v>10.669944940558587</v>
      </c>
    </row>
    <row r="816" spans="5:6" x14ac:dyDescent="0.25">
      <c r="E816" s="5">
        <f t="shared" ca="1" si="24"/>
        <v>0.92058231155594827</v>
      </c>
      <c r="F816" s="5">
        <f t="shared" ca="1" si="25"/>
        <v>10.361218265143082</v>
      </c>
    </row>
    <row r="817" spans="5:6" x14ac:dyDescent="0.25">
      <c r="E817" s="5">
        <f t="shared" ca="1" si="24"/>
        <v>0.98531238007169242</v>
      </c>
      <c r="F817" s="5">
        <f t="shared" ca="1" si="25"/>
        <v>15.569184869971229</v>
      </c>
    </row>
    <row r="818" spans="5:6" x14ac:dyDescent="0.25">
      <c r="E818" s="5">
        <f t="shared" ca="1" si="24"/>
        <v>0.76990221644991652</v>
      </c>
      <c r="F818" s="5">
        <f t="shared" ca="1" si="25"/>
        <v>7.2435258658362471</v>
      </c>
    </row>
    <row r="819" spans="5:6" x14ac:dyDescent="0.25">
      <c r="E819" s="5">
        <f t="shared" ca="1" si="24"/>
        <v>8.1968631743198683E-2</v>
      </c>
      <c r="F819" s="5">
        <f t="shared" ca="1" si="25"/>
        <v>2.1197198314441801</v>
      </c>
    </row>
    <row r="820" spans="5:6" x14ac:dyDescent="0.25">
      <c r="E820" s="5">
        <f t="shared" ca="1" si="24"/>
        <v>0.9608575358854029</v>
      </c>
      <c r="F820" s="5">
        <f t="shared" ca="1" si="25"/>
        <v>12.481321519773859</v>
      </c>
    </row>
    <row r="821" spans="5:6" x14ac:dyDescent="0.25">
      <c r="E821" s="5">
        <f t="shared" ca="1" si="24"/>
        <v>0.4363491790695061</v>
      </c>
      <c r="F821" s="5">
        <f t="shared" ca="1" si="25"/>
        <v>4.4149138889639286</v>
      </c>
    </row>
    <row r="822" spans="5:6" x14ac:dyDescent="0.25">
      <c r="E822" s="5">
        <f t="shared" ca="1" si="24"/>
        <v>3.7063442285918624E-2</v>
      </c>
      <c r="F822" s="5">
        <f t="shared" ca="1" si="25"/>
        <v>1.6432311984887271</v>
      </c>
    </row>
    <row r="823" spans="5:6" x14ac:dyDescent="0.25">
      <c r="E823" s="5">
        <f t="shared" ca="1" si="24"/>
        <v>0.19740040313094109</v>
      </c>
      <c r="F823" s="5">
        <f t="shared" ca="1" si="25"/>
        <v>2.9556845292812488</v>
      </c>
    </row>
    <row r="824" spans="5:6" x14ac:dyDescent="0.25">
      <c r="E824" s="5">
        <f t="shared" ca="1" si="24"/>
        <v>5.0724237819629758E-2</v>
      </c>
      <c r="F824" s="5">
        <f t="shared" ca="1" si="25"/>
        <v>1.8106422322021947</v>
      </c>
    </row>
    <row r="825" spans="5:6" x14ac:dyDescent="0.25">
      <c r="E825" s="5">
        <f t="shared" ca="1" si="24"/>
        <v>0.12399113198660949</v>
      </c>
      <c r="F825" s="5">
        <f t="shared" ca="1" si="25"/>
        <v>2.4571162813116838</v>
      </c>
    </row>
    <row r="826" spans="5:6" x14ac:dyDescent="0.25">
      <c r="E826" s="5">
        <f t="shared" ca="1" si="24"/>
        <v>0.11093863927374747</v>
      </c>
      <c r="F826" s="5">
        <f t="shared" ca="1" si="25"/>
        <v>2.3584261978068404</v>
      </c>
    </row>
    <row r="827" spans="5:6" x14ac:dyDescent="0.25">
      <c r="E827" s="5">
        <f t="shared" ca="1" si="24"/>
        <v>0.31775257433656734</v>
      </c>
      <c r="F827" s="5">
        <f t="shared" ca="1" si="25"/>
        <v>3.6895095004549825</v>
      </c>
    </row>
    <row r="828" spans="5:6" x14ac:dyDescent="0.25">
      <c r="E828" s="5">
        <f t="shared" ca="1" si="24"/>
        <v>0.29837879987052207</v>
      </c>
      <c r="F828" s="5">
        <f t="shared" ca="1" si="25"/>
        <v>3.5734595545240273</v>
      </c>
    </row>
    <row r="829" spans="5:6" x14ac:dyDescent="0.25">
      <c r="E829" s="5">
        <f t="shared" ca="1" si="24"/>
        <v>0.31916296233398445</v>
      </c>
      <c r="F829" s="5">
        <f t="shared" ca="1" si="25"/>
        <v>3.6979597716809542</v>
      </c>
    </row>
    <row r="830" spans="5:6" x14ac:dyDescent="0.25">
      <c r="E830" s="5">
        <f t="shared" ca="1" si="24"/>
        <v>0.21700333933911087</v>
      </c>
      <c r="F830" s="5">
        <f t="shared" ca="1" si="25"/>
        <v>3.0790827427750025</v>
      </c>
    </row>
    <row r="831" spans="5:6" x14ac:dyDescent="0.25">
      <c r="E831" s="5">
        <f t="shared" ca="1" si="24"/>
        <v>0.72995881824561448</v>
      </c>
      <c r="F831" s="5">
        <f t="shared" ca="1" si="25"/>
        <v>6.7673043868190392</v>
      </c>
    </row>
    <row r="832" spans="5:6" x14ac:dyDescent="0.25">
      <c r="E832" s="5">
        <f t="shared" ca="1" si="24"/>
        <v>7.1989956034258729E-2</v>
      </c>
      <c r="F832" s="5">
        <f t="shared" ca="1" si="25"/>
        <v>2.0286943355161351</v>
      </c>
    </row>
    <row r="833" spans="5:6" x14ac:dyDescent="0.25">
      <c r="E833" s="5">
        <f t="shared" ca="1" si="24"/>
        <v>0.48897124323996644</v>
      </c>
      <c r="F833" s="5">
        <f t="shared" ca="1" si="25"/>
        <v>4.757084626700431</v>
      </c>
    </row>
    <row r="834" spans="5:6" x14ac:dyDescent="0.25">
      <c r="E834" s="5">
        <f t="shared" ca="1" si="24"/>
        <v>0.22545156136998445</v>
      </c>
      <c r="F834" s="5">
        <f t="shared" ca="1" si="25"/>
        <v>3.1315196042479179</v>
      </c>
    </row>
    <row r="835" spans="5:6" x14ac:dyDescent="0.25">
      <c r="E835" s="5">
        <f t="shared" ca="1" si="24"/>
        <v>0.6892193654578268</v>
      </c>
      <c r="F835" s="5">
        <f t="shared" ca="1" si="25"/>
        <v>6.3435414369235277</v>
      </c>
    </row>
    <row r="836" spans="5:6" x14ac:dyDescent="0.25">
      <c r="E836" s="5">
        <f t="shared" ref="E836:E899" ca="1" si="26">RAND()</f>
        <v>2.1273857547621011E-2</v>
      </c>
      <c r="F836" s="5">
        <f t="shared" ref="F836:F899" ca="1" si="27">$C$5*_xlfn.BETA.INV(E836,$C$3,$C$4)/(1-_xlfn.BETA.INV(E836,$C$3,$C$4))</f>
        <v>1.3964747822847954</v>
      </c>
    </row>
    <row r="837" spans="5:6" x14ac:dyDescent="0.25">
      <c r="E837" s="5">
        <f t="shared" ca="1" si="26"/>
        <v>0.15873503274818135</v>
      </c>
      <c r="F837" s="5">
        <f t="shared" ca="1" si="27"/>
        <v>2.7023758716573969</v>
      </c>
    </row>
    <row r="838" spans="5:6" x14ac:dyDescent="0.25">
      <c r="E838" s="5">
        <f t="shared" ca="1" si="26"/>
        <v>0.42385026425327577</v>
      </c>
      <c r="F838" s="5">
        <f t="shared" ca="1" si="27"/>
        <v>4.3360850216900051</v>
      </c>
    </row>
    <row r="839" spans="5:6" x14ac:dyDescent="0.25">
      <c r="E839" s="5">
        <f t="shared" ca="1" si="26"/>
        <v>0.14917941702259341</v>
      </c>
      <c r="F839" s="5">
        <f t="shared" ca="1" si="27"/>
        <v>2.6369874620728471</v>
      </c>
    </row>
    <row r="840" spans="5:6" x14ac:dyDescent="0.25">
      <c r="E840" s="5">
        <f t="shared" ca="1" si="26"/>
        <v>0.32173834232761112</v>
      </c>
      <c r="F840" s="5">
        <f t="shared" ca="1" si="27"/>
        <v>3.7133925915357842</v>
      </c>
    </row>
    <row r="841" spans="5:6" x14ac:dyDescent="0.25">
      <c r="E841" s="5">
        <f t="shared" ca="1" si="26"/>
        <v>0.11632773670732421</v>
      </c>
      <c r="F841" s="5">
        <f t="shared" ca="1" si="27"/>
        <v>2.3997105679019786</v>
      </c>
    </row>
    <row r="842" spans="5:6" x14ac:dyDescent="0.25">
      <c r="E842" s="5">
        <f t="shared" ca="1" si="26"/>
        <v>0.56795356768609839</v>
      </c>
      <c r="F842" s="5">
        <f t="shared" ca="1" si="27"/>
        <v>5.3142597526320889</v>
      </c>
    </row>
    <row r="843" spans="5:6" x14ac:dyDescent="0.25">
      <c r="E843" s="5">
        <f t="shared" ca="1" si="26"/>
        <v>0.48998026569603337</v>
      </c>
      <c r="F843" s="5">
        <f t="shared" ca="1" si="27"/>
        <v>4.7638356487999785</v>
      </c>
    </row>
    <row r="844" spans="5:6" x14ac:dyDescent="0.25">
      <c r="E844" s="5">
        <f t="shared" ca="1" si="26"/>
        <v>0.68780531738205031</v>
      </c>
      <c r="F844" s="5">
        <f t="shared" ca="1" si="27"/>
        <v>6.329736488782749</v>
      </c>
    </row>
    <row r="845" spans="5:6" x14ac:dyDescent="0.25">
      <c r="E845" s="5">
        <f t="shared" ca="1" si="26"/>
        <v>0.28805894758034367</v>
      </c>
      <c r="F845" s="5">
        <f t="shared" ca="1" si="27"/>
        <v>3.5115868930830185</v>
      </c>
    </row>
    <row r="846" spans="5:6" x14ac:dyDescent="0.25">
      <c r="E846" s="5">
        <f t="shared" ca="1" si="26"/>
        <v>0.77120132326798196</v>
      </c>
      <c r="F846" s="5">
        <f t="shared" ca="1" si="27"/>
        <v>7.2602736410210627</v>
      </c>
    </row>
    <row r="847" spans="5:6" x14ac:dyDescent="0.25">
      <c r="E847" s="5">
        <f t="shared" ca="1" si="26"/>
        <v>6.8166886883396227E-2</v>
      </c>
      <c r="F847" s="5">
        <f t="shared" ca="1" si="27"/>
        <v>1.9922018965530057</v>
      </c>
    </row>
    <row r="848" spans="5:6" x14ac:dyDescent="0.25">
      <c r="E848" s="5">
        <f t="shared" ca="1" si="26"/>
        <v>0.3596619032445586</v>
      </c>
      <c r="F848" s="5">
        <f t="shared" ca="1" si="27"/>
        <v>3.941505658407563</v>
      </c>
    </row>
    <row r="849" spans="5:6" x14ac:dyDescent="0.25">
      <c r="E849" s="5">
        <f t="shared" ca="1" si="26"/>
        <v>0.5356209313102368</v>
      </c>
      <c r="F849" s="5">
        <f t="shared" ca="1" si="27"/>
        <v>5.078461804065693</v>
      </c>
    </row>
    <row r="850" spans="5:6" x14ac:dyDescent="0.25">
      <c r="E850" s="5">
        <f t="shared" ca="1" si="26"/>
        <v>0.39625077978325707</v>
      </c>
      <c r="F850" s="5">
        <f t="shared" ca="1" si="27"/>
        <v>4.1646013901260952</v>
      </c>
    </row>
    <row r="851" spans="5:6" x14ac:dyDescent="0.25">
      <c r="E851" s="5">
        <f t="shared" ca="1" si="26"/>
        <v>0.75469183994533828</v>
      </c>
      <c r="F851" s="5">
        <f t="shared" ca="1" si="27"/>
        <v>7.053763058292434</v>
      </c>
    </row>
    <row r="852" spans="5:6" x14ac:dyDescent="0.25">
      <c r="E852" s="5">
        <f t="shared" ca="1" si="26"/>
        <v>0.42528562931267166</v>
      </c>
      <c r="F852" s="5">
        <f t="shared" ca="1" si="27"/>
        <v>4.345097386623249</v>
      </c>
    </row>
    <row r="853" spans="5:6" x14ac:dyDescent="0.25">
      <c r="E853" s="5">
        <f t="shared" ca="1" si="26"/>
        <v>0.44514120243226551</v>
      </c>
      <c r="F853" s="5">
        <f t="shared" ca="1" si="27"/>
        <v>4.4708652122962986</v>
      </c>
    </row>
    <row r="854" spans="5:6" x14ac:dyDescent="0.25">
      <c r="E854" s="5">
        <f t="shared" ca="1" si="26"/>
        <v>0.92223354120406431</v>
      </c>
      <c r="F854" s="5">
        <f t="shared" ca="1" si="27"/>
        <v>10.423233745745311</v>
      </c>
    </row>
    <row r="855" spans="5:6" x14ac:dyDescent="0.25">
      <c r="E855" s="5">
        <f t="shared" ca="1" si="26"/>
        <v>0.70345584020378327</v>
      </c>
      <c r="F855" s="5">
        <f t="shared" ca="1" si="27"/>
        <v>6.4856861652876736</v>
      </c>
    </row>
    <row r="856" spans="5:6" x14ac:dyDescent="0.25">
      <c r="E856" s="5">
        <f t="shared" ca="1" si="26"/>
        <v>0.90538188143414811</v>
      </c>
      <c r="F856" s="5">
        <f t="shared" ca="1" si="27"/>
        <v>9.8459393302567335</v>
      </c>
    </row>
    <row r="857" spans="5:6" x14ac:dyDescent="0.25">
      <c r="E857" s="5">
        <f t="shared" ca="1" si="26"/>
        <v>0.39683420869866792</v>
      </c>
      <c r="F857" s="5">
        <f t="shared" ca="1" si="27"/>
        <v>4.1681939371388133</v>
      </c>
    </row>
    <row r="858" spans="5:6" x14ac:dyDescent="0.25">
      <c r="E858" s="5">
        <f t="shared" ca="1" si="26"/>
        <v>0.61415637939360468</v>
      </c>
      <c r="F858" s="5">
        <f t="shared" ca="1" si="27"/>
        <v>5.6750290409540955</v>
      </c>
    </row>
    <row r="859" spans="5:6" x14ac:dyDescent="0.25">
      <c r="E859" s="5">
        <f t="shared" ca="1" si="26"/>
        <v>0.35809607689886258</v>
      </c>
      <c r="F859" s="5">
        <f t="shared" ca="1" si="27"/>
        <v>3.9320393272223977</v>
      </c>
    </row>
    <row r="860" spans="5:6" x14ac:dyDescent="0.25">
      <c r="E860" s="5">
        <f t="shared" ca="1" si="26"/>
        <v>0.97795254758953631</v>
      </c>
      <c r="F860" s="5">
        <f t="shared" ca="1" si="27"/>
        <v>14.26450755507018</v>
      </c>
    </row>
    <row r="861" spans="5:6" x14ac:dyDescent="0.25">
      <c r="E861" s="5">
        <f t="shared" ca="1" si="26"/>
        <v>0.88880069729106193</v>
      </c>
      <c r="F861" s="5">
        <f t="shared" ca="1" si="27"/>
        <v>9.3729079574396899</v>
      </c>
    </row>
    <row r="862" spans="5:6" x14ac:dyDescent="0.25">
      <c r="E862" s="5">
        <f t="shared" ca="1" si="26"/>
        <v>0.36536674000358216</v>
      </c>
      <c r="F862" s="5">
        <f t="shared" ca="1" si="27"/>
        <v>3.9760422282824073</v>
      </c>
    </row>
    <row r="863" spans="5:6" x14ac:dyDescent="0.25">
      <c r="E863" s="5">
        <f t="shared" ca="1" si="26"/>
        <v>0.43525786572447389</v>
      </c>
      <c r="F863" s="5">
        <f t="shared" ca="1" si="27"/>
        <v>4.4079986753710081</v>
      </c>
    </row>
    <row r="864" spans="5:6" x14ac:dyDescent="0.25">
      <c r="E864" s="5">
        <f t="shared" ca="1" si="26"/>
        <v>0.10917982226291489</v>
      </c>
      <c r="F864" s="5">
        <f t="shared" ca="1" si="27"/>
        <v>2.3447746379622041</v>
      </c>
    </row>
    <row r="865" spans="5:6" x14ac:dyDescent="0.25">
      <c r="E865" s="5">
        <f t="shared" ca="1" si="26"/>
        <v>0.18682929711534979</v>
      </c>
      <c r="F865" s="5">
        <f t="shared" ca="1" si="27"/>
        <v>2.8879270920522719</v>
      </c>
    </row>
    <row r="866" spans="5:6" x14ac:dyDescent="0.25">
      <c r="E866" s="5">
        <f t="shared" ca="1" si="26"/>
        <v>0.4248568966038424</v>
      </c>
      <c r="F866" s="5">
        <f t="shared" ca="1" si="27"/>
        <v>4.3424044016772942</v>
      </c>
    </row>
    <row r="867" spans="5:6" x14ac:dyDescent="0.25">
      <c r="E867" s="5">
        <f t="shared" ca="1" si="26"/>
        <v>0.24785631961742383</v>
      </c>
      <c r="F867" s="5">
        <f t="shared" ca="1" si="27"/>
        <v>3.2689250332353503</v>
      </c>
    </row>
    <row r="868" spans="5:6" x14ac:dyDescent="0.25">
      <c r="E868" s="5">
        <f t="shared" ca="1" si="26"/>
        <v>0.3882362374915922</v>
      </c>
      <c r="F868" s="5">
        <f t="shared" ca="1" si="27"/>
        <v>4.1153758479460052</v>
      </c>
    </row>
    <row r="869" spans="5:6" x14ac:dyDescent="0.25">
      <c r="E869" s="5">
        <f t="shared" ca="1" si="26"/>
        <v>0.52717982104539185</v>
      </c>
      <c r="F869" s="5">
        <f t="shared" ca="1" si="27"/>
        <v>5.018795543767447</v>
      </c>
    </row>
    <row r="870" spans="5:6" x14ac:dyDescent="0.25">
      <c r="E870" s="5">
        <f t="shared" ca="1" si="26"/>
        <v>0.78106674834299139</v>
      </c>
      <c r="F870" s="5">
        <f t="shared" ca="1" si="27"/>
        <v>7.3904635194938511</v>
      </c>
    </row>
    <row r="871" spans="5:6" x14ac:dyDescent="0.25">
      <c r="E871" s="5">
        <f t="shared" ca="1" si="26"/>
        <v>0.89418629240403236</v>
      </c>
      <c r="F871" s="5">
        <f t="shared" ca="1" si="27"/>
        <v>9.5181686389161886</v>
      </c>
    </row>
    <row r="872" spans="5:6" x14ac:dyDescent="0.25">
      <c r="E872" s="5">
        <f t="shared" ca="1" si="26"/>
        <v>0.70748009907140286</v>
      </c>
      <c r="F872" s="5">
        <f t="shared" ca="1" si="27"/>
        <v>6.5269588702549566</v>
      </c>
    </row>
    <row r="873" spans="5:6" x14ac:dyDescent="0.25">
      <c r="E873" s="5">
        <f t="shared" ca="1" si="26"/>
        <v>0.69831465384981184</v>
      </c>
      <c r="F873" s="5">
        <f t="shared" ca="1" si="27"/>
        <v>6.4336741250504721</v>
      </c>
    </row>
    <row r="874" spans="5:6" x14ac:dyDescent="0.25">
      <c r="E874" s="5">
        <f t="shared" ca="1" si="26"/>
        <v>0.64311442959524812</v>
      </c>
      <c r="F874" s="5">
        <f t="shared" ca="1" si="27"/>
        <v>5.9188815593073443</v>
      </c>
    </row>
    <row r="875" spans="5:6" x14ac:dyDescent="0.25">
      <c r="E875" s="5">
        <f t="shared" ca="1" si="26"/>
        <v>0.35923657953289756</v>
      </c>
      <c r="F875" s="5">
        <f t="shared" ca="1" si="27"/>
        <v>3.9389337940316209</v>
      </c>
    </row>
    <row r="876" spans="5:6" x14ac:dyDescent="0.25">
      <c r="E876" s="5">
        <f t="shared" ca="1" si="26"/>
        <v>0.5292911570096237</v>
      </c>
      <c r="F876" s="5">
        <f t="shared" ca="1" si="27"/>
        <v>5.0336516144341665</v>
      </c>
    </row>
    <row r="877" spans="5:6" x14ac:dyDescent="0.25">
      <c r="E877" s="5">
        <f t="shared" ca="1" si="26"/>
        <v>5.0332452725451171E-2</v>
      </c>
      <c r="F877" s="5">
        <f t="shared" ca="1" si="27"/>
        <v>1.8062133881502411</v>
      </c>
    </row>
    <row r="878" spans="5:6" x14ac:dyDescent="0.25">
      <c r="E878" s="5">
        <f t="shared" ca="1" si="26"/>
        <v>5.0297914287611323E-2</v>
      </c>
      <c r="F878" s="5">
        <f t="shared" ca="1" si="27"/>
        <v>1.8058220681519872</v>
      </c>
    </row>
    <row r="879" spans="5:6" x14ac:dyDescent="0.25">
      <c r="E879" s="5">
        <f t="shared" ca="1" si="26"/>
        <v>0.65377534367230217</v>
      </c>
      <c r="F879" s="5">
        <f t="shared" ca="1" si="27"/>
        <v>6.0127554979020381</v>
      </c>
    </row>
    <row r="880" spans="5:6" x14ac:dyDescent="0.25">
      <c r="E880" s="5">
        <f t="shared" ca="1" si="26"/>
        <v>0.4683516790387543</v>
      </c>
      <c r="F880" s="5">
        <f t="shared" ca="1" si="27"/>
        <v>4.6208046090441126</v>
      </c>
    </row>
    <row r="881" spans="5:6" x14ac:dyDescent="0.25">
      <c r="E881" s="5">
        <f t="shared" ca="1" si="26"/>
        <v>0.59562002761234456</v>
      </c>
      <c r="F881" s="5">
        <f t="shared" ca="1" si="27"/>
        <v>5.5265068264110662</v>
      </c>
    </row>
    <row r="882" spans="5:6" x14ac:dyDescent="0.25">
      <c r="E882" s="5">
        <f t="shared" ca="1" si="26"/>
        <v>0.70335557898913226</v>
      </c>
      <c r="F882" s="5">
        <f t="shared" ca="1" si="27"/>
        <v>6.4846642484913772</v>
      </c>
    </row>
    <row r="883" spans="5:6" x14ac:dyDescent="0.25">
      <c r="E883" s="5">
        <f t="shared" ca="1" si="26"/>
        <v>0.46073620546797478</v>
      </c>
      <c r="F883" s="5">
        <f t="shared" ca="1" si="27"/>
        <v>4.5712303807069494</v>
      </c>
    </row>
    <row r="884" spans="5:6" x14ac:dyDescent="0.25">
      <c r="E884" s="5">
        <f t="shared" ca="1" si="26"/>
        <v>0.40192086216486078</v>
      </c>
      <c r="F884" s="5">
        <f t="shared" ca="1" si="27"/>
        <v>4.1995708046503042</v>
      </c>
    </row>
    <row r="885" spans="5:6" x14ac:dyDescent="0.25">
      <c r="E885" s="5">
        <f t="shared" ca="1" si="26"/>
        <v>0.77957912299410637</v>
      </c>
      <c r="F885" s="5">
        <f t="shared" ca="1" si="27"/>
        <v>7.3704811991318486</v>
      </c>
    </row>
    <row r="886" spans="5:6" x14ac:dyDescent="0.25">
      <c r="E886" s="5">
        <f t="shared" ca="1" si="26"/>
        <v>0.94438650747013664</v>
      </c>
      <c r="F886" s="5">
        <f t="shared" ca="1" si="27"/>
        <v>11.419901502675945</v>
      </c>
    </row>
    <row r="887" spans="5:6" x14ac:dyDescent="0.25">
      <c r="E887" s="5">
        <f t="shared" ca="1" si="26"/>
        <v>0.99976816758134912</v>
      </c>
      <c r="F887" s="5">
        <f t="shared" ca="1" si="27"/>
        <v>31.79117382575523</v>
      </c>
    </row>
    <row r="888" spans="5:6" x14ac:dyDescent="0.25">
      <c r="E888" s="5">
        <f t="shared" ca="1" si="26"/>
        <v>8.6741135987618678E-2</v>
      </c>
      <c r="F888" s="5">
        <f t="shared" ca="1" si="27"/>
        <v>2.1613872720885525</v>
      </c>
    </row>
    <row r="889" spans="5:6" x14ac:dyDescent="0.25">
      <c r="E889" s="5">
        <f t="shared" ca="1" si="26"/>
        <v>0.45223505046203238</v>
      </c>
      <c r="F889" s="5">
        <f t="shared" ca="1" si="27"/>
        <v>4.5163345026074779</v>
      </c>
    </row>
    <row r="890" spans="5:6" x14ac:dyDescent="0.25">
      <c r="E890" s="5">
        <f t="shared" ca="1" si="26"/>
        <v>0.49419481297538825</v>
      </c>
      <c r="F890" s="5">
        <f t="shared" ca="1" si="27"/>
        <v>4.7921213290244973</v>
      </c>
    </row>
    <row r="891" spans="5:6" x14ac:dyDescent="0.25">
      <c r="E891" s="5">
        <f t="shared" ca="1" si="26"/>
        <v>0.88638742244691637</v>
      </c>
      <c r="F891" s="5">
        <f t="shared" ca="1" si="27"/>
        <v>9.3101234216121842</v>
      </c>
    </row>
    <row r="892" spans="5:6" x14ac:dyDescent="0.25">
      <c r="E892" s="5">
        <f t="shared" ca="1" si="26"/>
        <v>0.89894273185180207</v>
      </c>
      <c r="F892" s="5">
        <f t="shared" ca="1" si="27"/>
        <v>9.6528703996662699</v>
      </c>
    </row>
    <row r="893" spans="5:6" x14ac:dyDescent="0.25">
      <c r="E893" s="5">
        <f t="shared" ca="1" si="26"/>
        <v>0.94878556005182701</v>
      </c>
      <c r="F893" s="5">
        <f t="shared" ca="1" si="27"/>
        <v>11.667180543138947</v>
      </c>
    </row>
    <row r="894" spans="5:6" x14ac:dyDescent="0.25">
      <c r="E894" s="5">
        <f t="shared" ca="1" si="26"/>
        <v>0.93625679101185033</v>
      </c>
      <c r="F894" s="5">
        <f t="shared" ca="1" si="27"/>
        <v>11.012607843854896</v>
      </c>
    </row>
    <row r="895" spans="5:6" x14ac:dyDescent="0.25">
      <c r="E895" s="5">
        <f t="shared" ca="1" si="26"/>
        <v>0.58466221857275258</v>
      </c>
      <c r="F895" s="5">
        <f t="shared" ca="1" si="27"/>
        <v>5.4411708252540292</v>
      </c>
    </row>
    <row r="896" spans="5:6" x14ac:dyDescent="0.25">
      <c r="E896" s="5">
        <f t="shared" ca="1" si="26"/>
        <v>0.37355310116517804</v>
      </c>
      <c r="F896" s="5">
        <f t="shared" ca="1" si="27"/>
        <v>4.0257440893038323</v>
      </c>
    </row>
    <row r="897" spans="5:6" x14ac:dyDescent="0.25">
      <c r="E897" s="5">
        <f t="shared" ca="1" si="26"/>
        <v>4.1441956550442693E-2</v>
      </c>
      <c r="F897" s="5">
        <f t="shared" ca="1" si="27"/>
        <v>1.700153223871459</v>
      </c>
    </row>
    <row r="898" spans="5:6" x14ac:dyDescent="0.25">
      <c r="E898" s="5">
        <f t="shared" ca="1" si="26"/>
        <v>0.29788812396646824</v>
      </c>
      <c r="F898" s="5">
        <f t="shared" ca="1" si="27"/>
        <v>3.5705193826373192</v>
      </c>
    </row>
    <row r="899" spans="5:6" x14ac:dyDescent="0.25">
      <c r="E899" s="5">
        <f t="shared" ca="1" si="26"/>
        <v>0.97644437066988887</v>
      </c>
      <c r="F899" s="5">
        <f t="shared" ca="1" si="27"/>
        <v>14.055517344232161</v>
      </c>
    </row>
    <row r="900" spans="5:6" x14ac:dyDescent="0.25">
      <c r="E900" s="5">
        <f t="shared" ref="E900:E963" ca="1" si="28">RAND()</f>
        <v>1.9725682120698917E-2</v>
      </c>
      <c r="F900" s="5">
        <f t="shared" ref="F900:F963" ca="1" si="29">$C$5*_xlfn.BETA.INV(E900,$C$3,$C$4)/(1-_xlfn.BETA.INV(E900,$C$3,$C$4))</f>
        <v>1.3669057780572305</v>
      </c>
    </row>
    <row r="901" spans="5:6" x14ac:dyDescent="0.25">
      <c r="E901" s="5">
        <f t="shared" ca="1" si="28"/>
        <v>0.89221289899966016</v>
      </c>
      <c r="F901" s="5">
        <f t="shared" ca="1" si="29"/>
        <v>9.4640861548807838</v>
      </c>
    </row>
    <row r="902" spans="5:6" x14ac:dyDescent="0.25">
      <c r="E902" s="5">
        <f t="shared" ca="1" si="28"/>
        <v>0.46974709064702969</v>
      </c>
      <c r="F902" s="5">
        <f t="shared" ca="1" si="29"/>
        <v>4.6299307093764455</v>
      </c>
    </row>
    <row r="903" spans="5:6" x14ac:dyDescent="0.25">
      <c r="E903" s="5">
        <f t="shared" ca="1" si="28"/>
        <v>0.46906195336524903</v>
      </c>
      <c r="F903" s="5">
        <f t="shared" ca="1" si="29"/>
        <v>4.6254481845788673</v>
      </c>
    </row>
    <row r="904" spans="5:6" x14ac:dyDescent="0.25">
      <c r="E904" s="5">
        <f t="shared" ca="1" si="28"/>
        <v>0.87127190310242142</v>
      </c>
      <c r="F904" s="5">
        <f t="shared" ca="1" si="29"/>
        <v>8.9451953492305538</v>
      </c>
    </row>
    <row r="905" spans="5:6" x14ac:dyDescent="0.25">
      <c r="E905" s="5">
        <f t="shared" ca="1" si="28"/>
        <v>0.63039992791608745</v>
      </c>
      <c r="F905" s="5">
        <f t="shared" ca="1" si="29"/>
        <v>5.8099076931115157</v>
      </c>
    </row>
    <row r="906" spans="5:6" x14ac:dyDescent="0.25">
      <c r="E906" s="5">
        <f t="shared" ca="1" si="28"/>
        <v>0.51492815816929893</v>
      </c>
      <c r="F906" s="5">
        <f t="shared" ca="1" si="29"/>
        <v>4.9334472791006689</v>
      </c>
    </row>
    <row r="907" spans="5:6" x14ac:dyDescent="0.25">
      <c r="E907" s="5">
        <f t="shared" ca="1" si="28"/>
        <v>0.52753314985093058</v>
      </c>
      <c r="F907" s="5">
        <f t="shared" ca="1" si="29"/>
        <v>5.0212785759233549</v>
      </c>
    </row>
    <row r="908" spans="5:6" x14ac:dyDescent="0.25">
      <c r="E908" s="5">
        <f t="shared" ca="1" si="28"/>
        <v>0.90211551375572208</v>
      </c>
      <c r="F908" s="5">
        <f t="shared" ca="1" si="29"/>
        <v>9.7463758229638664</v>
      </c>
    </row>
    <row r="909" spans="5:6" x14ac:dyDescent="0.25">
      <c r="E909" s="5">
        <f t="shared" ca="1" si="28"/>
        <v>0.6497754048032558</v>
      </c>
      <c r="F909" s="5">
        <f t="shared" ca="1" si="29"/>
        <v>5.977255659164407</v>
      </c>
    </row>
    <row r="910" spans="5:6" x14ac:dyDescent="0.25">
      <c r="E910" s="5">
        <f t="shared" ca="1" si="28"/>
        <v>0.80865143280141027</v>
      </c>
      <c r="F910" s="5">
        <f t="shared" ca="1" si="29"/>
        <v>7.7865614229813893</v>
      </c>
    </row>
    <row r="911" spans="5:6" x14ac:dyDescent="0.25">
      <c r="E911" s="5">
        <f t="shared" ca="1" si="28"/>
        <v>0.12530431253073238</v>
      </c>
      <c r="F911" s="5">
        <f t="shared" ca="1" si="29"/>
        <v>2.4668115895944918</v>
      </c>
    </row>
    <row r="912" spans="5:6" x14ac:dyDescent="0.25">
      <c r="E912" s="5">
        <f t="shared" ca="1" si="28"/>
        <v>0.58562164571055064</v>
      </c>
      <c r="F912" s="5">
        <f t="shared" ca="1" si="29"/>
        <v>5.4485735560989648</v>
      </c>
    </row>
    <row r="913" spans="5:6" x14ac:dyDescent="0.25">
      <c r="E913" s="5">
        <f t="shared" ca="1" si="28"/>
        <v>2.2846997275460468E-2</v>
      </c>
      <c r="F913" s="5">
        <f t="shared" ca="1" si="29"/>
        <v>1.4251947287521953</v>
      </c>
    </row>
    <row r="914" spans="5:6" x14ac:dyDescent="0.25">
      <c r="E914" s="5">
        <f t="shared" ca="1" si="28"/>
        <v>0.92938057350202674</v>
      </c>
      <c r="F914" s="5">
        <f t="shared" ca="1" si="29"/>
        <v>10.708393214015214</v>
      </c>
    </row>
    <row r="915" spans="5:6" x14ac:dyDescent="0.25">
      <c r="E915" s="5">
        <f t="shared" ca="1" si="28"/>
        <v>0.32393505679922385</v>
      </c>
      <c r="F915" s="5">
        <f t="shared" ca="1" si="29"/>
        <v>3.7265593816428053</v>
      </c>
    </row>
    <row r="916" spans="5:6" x14ac:dyDescent="0.25">
      <c r="E916" s="5">
        <f t="shared" ca="1" si="28"/>
        <v>0.14422472218900695</v>
      </c>
      <c r="F916" s="5">
        <f t="shared" ca="1" si="29"/>
        <v>2.6025277508186058</v>
      </c>
    </row>
    <row r="917" spans="5:6" x14ac:dyDescent="0.25">
      <c r="E917" s="5">
        <f t="shared" ca="1" si="28"/>
        <v>0.514532046432845</v>
      </c>
      <c r="F917" s="5">
        <f t="shared" ca="1" si="29"/>
        <v>4.9307115835496615</v>
      </c>
    </row>
    <row r="918" spans="5:6" x14ac:dyDescent="0.25">
      <c r="E918" s="5">
        <f t="shared" ca="1" si="28"/>
        <v>0.11985018956701921</v>
      </c>
      <c r="F918" s="5">
        <f t="shared" ca="1" si="29"/>
        <v>2.4262773702589864</v>
      </c>
    </row>
    <row r="919" spans="5:6" x14ac:dyDescent="0.25">
      <c r="E919" s="5">
        <f t="shared" ca="1" si="28"/>
        <v>0.55508114348515092</v>
      </c>
      <c r="F919" s="5">
        <f t="shared" ca="1" si="29"/>
        <v>5.218926564065379</v>
      </c>
    </row>
    <row r="920" spans="5:6" x14ac:dyDescent="0.25">
      <c r="E920" s="5">
        <f t="shared" ca="1" si="28"/>
        <v>0.68837022013524762</v>
      </c>
      <c r="F920" s="5">
        <f t="shared" ca="1" si="29"/>
        <v>6.3352449163601632</v>
      </c>
    </row>
    <row r="921" spans="5:6" x14ac:dyDescent="0.25">
      <c r="E921" s="5">
        <f t="shared" ca="1" si="28"/>
        <v>0.797324741269404</v>
      </c>
      <c r="F921" s="5">
        <f t="shared" ca="1" si="29"/>
        <v>7.617687614409328</v>
      </c>
    </row>
    <row r="922" spans="5:6" x14ac:dyDescent="0.25">
      <c r="E922" s="5">
        <f t="shared" ca="1" si="28"/>
        <v>0.38344831029307025</v>
      </c>
      <c r="F922" s="5">
        <f t="shared" ca="1" si="29"/>
        <v>4.0860740061562835</v>
      </c>
    </row>
    <row r="923" spans="5:6" x14ac:dyDescent="0.25">
      <c r="E923" s="5">
        <f t="shared" ca="1" si="28"/>
        <v>0.54935780758206609</v>
      </c>
      <c r="F923" s="5">
        <f t="shared" ca="1" si="29"/>
        <v>5.1771750156904304</v>
      </c>
    </row>
    <row r="924" spans="5:6" x14ac:dyDescent="0.25">
      <c r="E924" s="5">
        <f t="shared" ca="1" si="28"/>
        <v>0.45636583370002703</v>
      </c>
      <c r="F924" s="5">
        <f t="shared" ca="1" si="29"/>
        <v>4.5429520419059015</v>
      </c>
    </row>
    <row r="925" spans="5:6" x14ac:dyDescent="0.25">
      <c r="E925" s="5">
        <f t="shared" ca="1" si="28"/>
        <v>0.35356435916683615</v>
      </c>
      <c r="F925" s="5">
        <f t="shared" ca="1" si="29"/>
        <v>3.9046718512442213</v>
      </c>
    </row>
    <row r="926" spans="5:6" x14ac:dyDescent="0.25">
      <c r="E926" s="5">
        <f t="shared" ca="1" si="28"/>
        <v>0.33936765128379565</v>
      </c>
      <c r="F926" s="5">
        <f t="shared" ca="1" si="29"/>
        <v>3.8191816584225959</v>
      </c>
    </row>
    <row r="927" spans="5:6" x14ac:dyDescent="0.25">
      <c r="E927" s="5">
        <f t="shared" ca="1" si="28"/>
        <v>0.55842081482775296</v>
      </c>
      <c r="F927" s="5">
        <f t="shared" ca="1" si="29"/>
        <v>5.2434666570397948</v>
      </c>
    </row>
    <row r="928" spans="5:6" x14ac:dyDescent="0.25">
      <c r="E928" s="5">
        <f t="shared" ca="1" si="28"/>
        <v>0.6351968552529712</v>
      </c>
      <c r="F928" s="5">
        <f t="shared" ca="1" si="29"/>
        <v>5.8506551214300844</v>
      </c>
    </row>
    <row r="929" spans="5:6" x14ac:dyDescent="0.25">
      <c r="E929" s="5">
        <f t="shared" ca="1" si="28"/>
        <v>0.84243278460530513</v>
      </c>
      <c r="F929" s="5">
        <f t="shared" ca="1" si="29"/>
        <v>8.354982850508117</v>
      </c>
    </row>
    <row r="930" spans="5:6" x14ac:dyDescent="0.25">
      <c r="E930" s="5">
        <f t="shared" ca="1" si="28"/>
        <v>0.25672203434828644</v>
      </c>
      <c r="F930" s="5">
        <f t="shared" ca="1" si="29"/>
        <v>3.3227725966730706</v>
      </c>
    </row>
    <row r="931" spans="5:6" x14ac:dyDescent="0.25">
      <c r="E931" s="5">
        <f t="shared" ca="1" si="28"/>
        <v>0.63330015026066555</v>
      </c>
      <c r="F931" s="5">
        <f t="shared" ca="1" si="29"/>
        <v>5.834491641638734</v>
      </c>
    </row>
    <row r="932" spans="5:6" x14ac:dyDescent="0.25">
      <c r="E932" s="5">
        <f t="shared" ca="1" si="28"/>
        <v>0.87300684591852962</v>
      </c>
      <c r="F932" s="5">
        <f t="shared" ca="1" si="29"/>
        <v>8.9848177191625282</v>
      </c>
    </row>
    <row r="933" spans="5:6" x14ac:dyDescent="0.25">
      <c r="E933" s="5">
        <f t="shared" ca="1" si="28"/>
        <v>0.22785087236157997</v>
      </c>
      <c r="F933" s="5">
        <f t="shared" ca="1" si="29"/>
        <v>3.1463422957443465</v>
      </c>
    </row>
    <row r="934" spans="5:6" x14ac:dyDescent="0.25">
      <c r="E934" s="5">
        <f t="shared" ca="1" si="28"/>
        <v>0.78535661480591612</v>
      </c>
      <c r="F934" s="5">
        <f t="shared" ca="1" si="29"/>
        <v>7.4488162278987469</v>
      </c>
    </row>
    <row r="935" spans="5:6" x14ac:dyDescent="0.25">
      <c r="E935" s="5">
        <f t="shared" ca="1" si="28"/>
        <v>0.24230956157771022</v>
      </c>
      <c r="F935" s="5">
        <f t="shared" ca="1" si="29"/>
        <v>3.2351006629500327</v>
      </c>
    </row>
    <row r="936" spans="5:6" x14ac:dyDescent="0.25">
      <c r="E936" s="5">
        <f t="shared" ca="1" si="28"/>
        <v>0.73751555930978541</v>
      </c>
      <c r="F936" s="5">
        <f t="shared" ca="1" si="29"/>
        <v>6.8521805646575977</v>
      </c>
    </row>
    <row r="937" spans="5:6" x14ac:dyDescent="0.25">
      <c r="E937" s="5">
        <f t="shared" ca="1" si="28"/>
        <v>0.81414210039488522</v>
      </c>
      <c r="F937" s="5">
        <f t="shared" ca="1" si="29"/>
        <v>7.8719291784167034</v>
      </c>
    </row>
    <row r="938" spans="5:6" x14ac:dyDescent="0.25">
      <c r="E938" s="5">
        <f t="shared" ca="1" si="28"/>
        <v>0.55906454548670481</v>
      </c>
      <c r="F938" s="5">
        <f t="shared" ca="1" si="29"/>
        <v>5.2482121384375455</v>
      </c>
    </row>
    <row r="939" spans="5:6" x14ac:dyDescent="0.25">
      <c r="E939" s="5">
        <f t="shared" ca="1" si="28"/>
        <v>0.19089471846436101</v>
      </c>
      <c r="F939" s="5">
        <f t="shared" ca="1" si="29"/>
        <v>2.9140989270291437</v>
      </c>
    </row>
    <row r="940" spans="5:6" x14ac:dyDescent="0.25">
      <c r="E940" s="5">
        <f t="shared" ca="1" si="28"/>
        <v>0.70505961936414918</v>
      </c>
      <c r="F940" s="5">
        <f t="shared" ca="1" si="29"/>
        <v>6.5020745341250636</v>
      </c>
    </row>
    <row r="941" spans="5:6" x14ac:dyDescent="0.25">
      <c r="E941" s="5">
        <f t="shared" ca="1" si="28"/>
        <v>0.73003316934672569</v>
      </c>
      <c r="F941" s="5">
        <f t="shared" ca="1" si="29"/>
        <v>6.7681288923089573</v>
      </c>
    </row>
    <row r="942" spans="5:6" x14ac:dyDescent="0.25">
      <c r="E942" s="5">
        <f t="shared" ca="1" si="28"/>
        <v>0.12853074441401213</v>
      </c>
      <c r="F942" s="5">
        <f t="shared" ca="1" si="29"/>
        <v>2.4904679206391669</v>
      </c>
    </row>
    <row r="943" spans="5:6" x14ac:dyDescent="0.25">
      <c r="E943" s="5">
        <f t="shared" ca="1" si="28"/>
        <v>0.89455813892275093</v>
      </c>
      <c r="F943" s="5">
        <f t="shared" ca="1" si="29"/>
        <v>9.5284744275366169</v>
      </c>
    </row>
    <row r="944" spans="5:6" x14ac:dyDescent="0.25">
      <c r="E944" s="5">
        <f t="shared" ca="1" si="28"/>
        <v>0.61766502854974781</v>
      </c>
      <c r="F944" s="5">
        <f t="shared" ca="1" si="29"/>
        <v>5.703772238114678</v>
      </c>
    </row>
    <row r="945" spans="5:6" x14ac:dyDescent="0.25">
      <c r="E945" s="5">
        <f t="shared" ca="1" si="28"/>
        <v>0.79105299950567232</v>
      </c>
      <c r="F945" s="5">
        <f t="shared" ca="1" si="29"/>
        <v>7.5280398783081184</v>
      </c>
    </row>
    <row r="946" spans="5:6" x14ac:dyDescent="0.25">
      <c r="E946" s="5">
        <f t="shared" ca="1" si="28"/>
        <v>0.79215788979209711</v>
      </c>
      <c r="F946" s="5">
        <f t="shared" ca="1" si="29"/>
        <v>7.5436446336830363</v>
      </c>
    </row>
    <row r="947" spans="5:6" x14ac:dyDescent="0.25">
      <c r="E947" s="5">
        <f t="shared" ca="1" si="28"/>
        <v>0.61397423669473272</v>
      </c>
      <c r="F947" s="5">
        <f t="shared" ca="1" si="29"/>
        <v>5.6735425944438429</v>
      </c>
    </row>
    <row r="948" spans="5:6" x14ac:dyDescent="0.25">
      <c r="E948" s="5">
        <f t="shared" ca="1" si="28"/>
        <v>0.28703438300599415</v>
      </c>
      <c r="F948" s="5">
        <f t="shared" ca="1" si="29"/>
        <v>3.5054390009372542</v>
      </c>
    </row>
    <row r="949" spans="5:6" x14ac:dyDescent="0.25">
      <c r="E949" s="5">
        <f t="shared" ca="1" si="28"/>
        <v>0.17509703254840647</v>
      </c>
      <c r="F949" s="5">
        <f t="shared" ca="1" si="29"/>
        <v>2.8115117468522324</v>
      </c>
    </row>
    <row r="950" spans="5:6" x14ac:dyDescent="0.25">
      <c r="E950" s="5">
        <f t="shared" ca="1" si="28"/>
        <v>1.6269571001459759E-2</v>
      </c>
      <c r="F950" s="5">
        <f t="shared" ca="1" si="29"/>
        <v>1.2952336459427154</v>
      </c>
    </row>
    <row r="951" spans="5:6" x14ac:dyDescent="0.25">
      <c r="E951" s="5">
        <f t="shared" ca="1" si="28"/>
        <v>0.74294834701290846</v>
      </c>
      <c r="F951" s="5">
        <f t="shared" ca="1" si="29"/>
        <v>6.914592704732434</v>
      </c>
    </row>
    <row r="952" spans="5:6" x14ac:dyDescent="0.25">
      <c r="E952" s="5">
        <f t="shared" ca="1" si="28"/>
        <v>0.19840330532880246</v>
      </c>
      <c r="F952" s="5">
        <f t="shared" ca="1" si="29"/>
        <v>2.9620646342047787</v>
      </c>
    </row>
    <row r="953" spans="5:6" x14ac:dyDescent="0.25">
      <c r="E953" s="5">
        <f t="shared" ca="1" si="28"/>
        <v>5.2708394146321447E-2</v>
      </c>
      <c r="F953" s="5">
        <f t="shared" ca="1" si="29"/>
        <v>1.8327950009082687</v>
      </c>
    </row>
    <row r="954" spans="5:6" x14ac:dyDescent="0.25">
      <c r="E954" s="5">
        <f t="shared" ca="1" si="28"/>
        <v>2.1661458250710752E-2</v>
      </c>
      <c r="F954" s="5">
        <f t="shared" ca="1" si="29"/>
        <v>1.403668653825489</v>
      </c>
    </row>
    <row r="955" spans="5:6" x14ac:dyDescent="0.25">
      <c r="E955" s="5">
        <f t="shared" ca="1" si="28"/>
        <v>0.11961330050170349</v>
      </c>
      <c r="F955" s="5">
        <f t="shared" ca="1" si="29"/>
        <v>2.4245005837030278</v>
      </c>
    </row>
    <row r="956" spans="5:6" x14ac:dyDescent="0.25">
      <c r="E956" s="5">
        <f t="shared" ca="1" si="28"/>
        <v>0.6423193323612203</v>
      </c>
      <c r="F956" s="5">
        <f t="shared" ca="1" si="29"/>
        <v>5.9119741327450068</v>
      </c>
    </row>
    <row r="957" spans="5:6" x14ac:dyDescent="0.25">
      <c r="E957" s="5">
        <f t="shared" ca="1" si="28"/>
        <v>0.64835300927249795</v>
      </c>
      <c r="F957" s="5">
        <f t="shared" ca="1" si="29"/>
        <v>5.964713341536962</v>
      </c>
    </row>
    <row r="958" spans="5:6" x14ac:dyDescent="0.25">
      <c r="E958" s="5">
        <f t="shared" ca="1" si="28"/>
        <v>7.4316566842366427E-2</v>
      </c>
      <c r="F958" s="5">
        <f t="shared" ca="1" si="29"/>
        <v>2.0504365722479343</v>
      </c>
    </row>
    <row r="959" spans="5:6" x14ac:dyDescent="0.25">
      <c r="E959" s="5">
        <f t="shared" ca="1" si="28"/>
        <v>0.14918093116540299</v>
      </c>
      <c r="F959" s="5">
        <f t="shared" ca="1" si="29"/>
        <v>2.6369979322268691</v>
      </c>
    </row>
    <row r="960" spans="5:6" x14ac:dyDescent="0.25">
      <c r="E960" s="5">
        <f t="shared" ca="1" si="28"/>
        <v>0.12122592216678962</v>
      </c>
      <c r="F960" s="5">
        <f t="shared" ca="1" si="29"/>
        <v>2.4365686946877605</v>
      </c>
    </row>
    <row r="961" spans="5:6" x14ac:dyDescent="0.25">
      <c r="E961" s="5">
        <f t="shared" ca="1" si="28"/>
        <v>1.2967870487465505E-2</v>
      </c>
      <c r="F961" s="5">
        <f t="shared" ca="1" si="29"/>
        <v>1.2170956881825685</v>
      </c>
    </row>
    <row r="962" spans="5:6" x14ac:dyDescent="0.25">
      <c r="E962" s="5">
        <f t="shared" ca="1" si="28"/>
        <v>0.24590248108063462</v>
      </c>
      <c r="F962" s="5">
        <f t="shared" ca="1" si="29"/>
        <v>3.2570231788765169</v>
      </c>
    </row>
    <row r="963" spans="5:6" x14ac:dyDescent="0.25">
      <c r="E963" s="5">
        <f t="shared" ca="1" si="28"/>
        <v>0.92755248770272136</v>
      </c>
      <c r="F963" s="5">
        <f t="shared" ca="1" si="29"/>
        <v>10.632695606415618</v>
      </c>
    </row>
    <row r="964" spans="5:6" x14ac:dyDescent="0.25">
      <c r="E964" s="5">
        <f t="shared" ref="E964:E1027" ca="1" si="30">RAND()</f>
        <v>0.14030984825221748</v>
      </c>
      <c r="F964" s="5">
        <f t="shared" ref="F964:F1027" ca="1" si="31">$C$5*_xlfn.BETA.INV(E964,$C$3,$C$4)/(1-_xlfn.BETA.INV(E964,$C$3,$C$4))</f>
        <v>2.5750067061533248</v>
      </c>
    </row>
    <row r="965" spans="5:6" x14ac:dyDescent="0.25">
      <c r="E965" s="5">
        <f t="shared" ca="1" si="30"/>
        <v>0.11918519602622779</v>
      </c>
      <c r="F965" s="5">
        <f t="shared" ca="1" si="31"/>
        <v>2.421286035580847</v>
      </c>
    </row>
    <row r="966" spans="5:6" x14ac:dyDescent="0.25">
      <c r="E966" s="5">
        <f t="shared" ca="1" si="30"/>
        <v>0.19875156203461153</v>
      </c>
      <c r="F966" s="5">
        <f t="shared" ca="1" si="31"/>
        <v>2.964278275723419</v>
      </c>
    </row>
    <row r="967" spans="5:6" x14ac:dyDescent="0.25">
      <c r="E967" s="5">
        <f t="shared" ca="1" si="30"/>
        <v>0.70371834357669905</v>
      </c>
      <c r="F967" s="5">
        <f t="shared" ca="1" si="31"/>
        <v>6.48836319335381</v>
      </c>
    </row>
    <row r="968" spans="5:6" x14ac:dyDescent="0.25">
      <c r="E968" s="5">
        <f t="shared" ca="1" si="30"/>
        <v>0.87893162733200225</v>
      </c>
      <c r="F968" s="5">
        <f t="shared" ca="1" si="31"/>
        <v>9.1243638914816447</v>
      </c>
    </row>
    <row r="969" spans="5:6" x14ac:dyDescent="0.25">
      <c r="E969" s="5">
        <f t="shared" ca="1" si="30"/>
        <v>0.56779407360195766</v>
      </c>
      <c r="F969" s="5">
        <f t="shared" ca="1" si="31"/>
        <v>5.3130659824051918</v>
      </c>
    </row>
    <row r="970" spans="5:6" x14ac:dyDescent="0.25">
      <c r="E970" s="5">
        <f t="shared" ca="1" si="30"/>
        <v>0.66474051337342055</v>
      </c>
      <c r="F970" s="5">
        <f t="shared" ca="1" si="31"/>
        <v>6.1118717482418674</v>
      </c>
    </row>
    <row r="971" spans="5:6" x14ac:dyDescent="0.25">
      <c r="E971" s="5">
        <f t="shared" ca="1" si="30"/>
        <v>0.46574055355777777</v>
      </c>
      <c r="F971" s="5">
        <f t="shared" ca="1" si="31"/>
        <v>4.6037633549368397</v>
      </c>
    </row>
    <row r="972" spans="5:6" x14ac:dyDescent="0.25">
      <c r="E972" s="5">
        <f t="shared" ca="1" si="30"/>
        <v>2.7902430140759882E-2</v>
      </c>
      <c r="F972" s="5">
        <f t="shared" ca="1" si="31"/>
        <v>1.5100968575670641</v>
      </c>
    </row>
    <row r="973" spans="5:6" x14ac:dyDescent="0.25">
      <c r="E973" s="5">
        <f t="shared" ca="1" si="30"/>
        <v>0.17073722073005049</v>
      </c>
      <c r="F973" s="5">
        <f t="shared" ca="1" si="31"/>
        <v>2.7827458970644785</v>
      </c>
    </row>
    <row r="974" spans="5:6" x14ac:dyDescent="0.25">
      <c r="E974" s="5">
        <f t="shared" ca="1" si="30"/>
        <v>0.10215024032034314</v>
      </c>
      <c r="F974" s="5">
        <f t="shared" ca="1" si="31"/>
        <v>2.2892631529223406</v>
      </c>
    </row>
    <row r="975" spans="5:6" x14ac:dyDescent="0.25">
      <c r="E975" s="5">
        <f t="shared" ca="1" si="30"/>
        <v>0.17111004248887529</v>
      </c>
      <c r="F975" s="5">
        <f t="shared" ca="1" si="31"/>
        <v>2.7852141746678396</v>
      </c>
    </row>
    <row r="976" spans="5:6" x14ac:dyDescent="0.25">
      <c r="E976" s="5">
        <f t="shared" ca="1" si="30"/>
        <v>0.24777819899609821</v>
      </c>
      <c r="F976" s="5">
        <f t="shared" ca="1" si="31"/>
        <v>3.2684494160896183</v>
      </c>
    </row>
    <row r="977" spans="5:6" x14ac:dyDescent="0.25">
      <c r="E977" s="5">
        <f t="shared" ca="1" si="30"/>
        <v>0.24973804846301595</v>
      </c>
      <c r="F977" s="5">
        <f t="shared" ca="1" si="31"/>
        <v>3.2803751590458892</v>
      </c>
    </row>
    <row r="978" spans="5:6" x14ac:dyDescent="0.25">
      <c r="E978" s="5">
        <f t="shared" ca="1" si="30"/>
        <v>0.24852940882658325</v>
      </c>
      <c r="F978" s="5">
        <f t="shared" ca="1" si="31"/>
        <v>3.2730220926291334</v>
      </c>
    </row>
    <row r="979" spans="5:6" x14ac:dyDescent="0.25">
      <c r="E979" s="5">
        <f t="shared" ca="1" si="30"/>
        <v>0.75764861584242182</v>
      </c>
      <c r="F979" s="5">
        <f t="shared" ca="1" si="31"/>
        <v>7.0897751490897924</v>
      </c>
    </row>
    <row r="980" spans="5:6" x14ac:dyDescent="0.25">
      <c r="E980" s="5">
        <f t="shared" ca="1" si="30"/>
        <v>0.26589603806654838</v>
      </c>
      <c r="F980" s="5">
        <f t="shared" ca="1" si="31"/>
        <v>3.3782560852221231</v>
      </c>
    </row>
    <row r="981" spans="5:6" x14ac:dyDescent="0.25">
      <c r="E981" s="5">
        <f t="shared" ca="1" si="30"/>
        <v>0.90633628409859468</v>
      </c>
      <c r="F981" s="5">
        <f t="shared" ca="1" si="31"/>
        <v>9.875697135312187</v>
      </c>
    </row>
    <row r="982" spans="5:6" x14ac:dyDescent="0.25">
      <c r="E982" s="5">
        <f t="shared" ca="1" si="30"/>
        <v>0.27492989582149097</v>
      </c>
      <c r="F982" s="5">
        <f t="shared" ca="1" si="31"/>
        <v>3.43270324588944</v>
      </c>
    </row>
    <row r="983" spans="5:6" x14ac:dyDescent="0.25">
      <c r="E983" s="5">
        <f t="shared" ca="1" si="30"/>
        <v>6.9375732800655454E-2</v>
      </c>
      <c r="F983" s="5">
        <f t="shared" ca="1" si="31"/>
        <v>2.003847995366812</v>
      </c>
    </row>
    <row r="984" spans="5:6" x14ac:dyDescent="0.25">
      <c r="E984" s="5">
        <f t="shared" ca="1" si="30"/>
        <v>0.64949949865751211</v>
      </c>
      <c r="F984" s="5">
        <f t="shared" ca="1" si="31"/>
        <v>5.9748194750019064</v>
      </c>
    </row>
    <row r="985" spans="5:6" x14ac:dyDescent="0.25">
      <c r="E985" s="5">
        <f t="shared" ca="1" si="30"/>
        <v>0.78847267449665026</v>
      </c>
      <c r="F985" s="5">
        <f t="shared" ca="1" si="31"/>
        <v>7.4919016628582566</v>
      </c>
    </row>
    <row r="986" spans="5:6" x14ac:dyDescent="0.25">
      <c r="E986" s="5">
        <f t="shared" ca="1" si="30"/>
        <v>0.14306207393257286</v>
      </c>
      <c r="F986" s="5">
        <f t="shared" ca="1" si="31"/>
        <v>2.5943823352172481</v>
      </c>
    </row>
    <row r="987" spans="5:6" x14ac:dyDescent="0.25">
      <c r="E987" s="5">
        <f t="shared" ca="1" si="30"/>
        <v>0.36966000613042693</v>
      </c>
      <c r="F987" s="5">
        <f t="shared" ca="1" si="31"/>
        <v>4.0020858667972403</v>
      </c>
    </row>
    <row r="988" spans="5:6" x14ac:dyDescent="0.25">
      <c r="E988" s="5">
        <f t="shared" ca="1" si="30"/>
        <v>0.79621014914491817</v>
      </c>
      <c r="F988" s="5">
        <f t="shared" ca="1" si="31"/>
        <v>7.6015633410980836</v>
      </c>
    </row>
    <row r="989" spans="5:6" x14ac:dyDescent="0.25">
      <c r="E989" s="5">
        <f t="shared" ca="1" si="30"/>
        <v>1.6136461316314743E-2</v>
      </c>
      <c r="F989" s="5">
        <f t="shared" ca="1" si="31"/>
        <v>1.2922896471726457</v>
      </c>
    </row>
    <row r="990" spans="5:6" x14ac:dyDescent="0.25">
      <c r="E990" s="5">
        <f t="shared" ca="1" si="30"/>
        <v>0.80821185391324035</v>
      </c>
      <c r="F990" s="5">
        <f t="shared" ca="1" si="31"/>
        <v>7.7798298279711799</v>
      </c>
    </row>
    <row r="991" spans="5:6" x14ac:dyDescent="0.25">
      <c r="E991" s="5">
        <f t="shared" ca="1" si="30"/>
        <v>0.26251736682232751</v>
      </c>
      <c r="F991" s="5">
        <f t="shared" ca="1" si="31"/>
        <v>3.3578471379671857</v>
      </c>
    </row>
    <row r="992" spans="5:6" x14ac:dyDescent="0.25">
      <c r="E992" s="5">
        <f t="shared" ca="1" si="30"/>
        <v>0.24387644498824324</v>
      </c>
      <c r="F992" s="5">
        <f t="shared" ca="1" si="31"/>
        <v>3.2446670498300372</v>
      </c>
    </row>
    <row r="993" spans="5:6" x14ac:dyDescent="0.25">
      <c r="E993" s="5">
        <f t="shared" ca="1" si="30"/>
        <v>0.92486367431258032</v>
      </c>
      <c r="F993" s="5">
        <f t="shared" ca="1" si="31"/>
        <v>10.524886735698173</v>
      </c>
    </row>
    <row r="994" spans="5:6" x14ac:dyDescent="0.25">
      <c r="E994" s="5">
        <f t="shared" ca="1" si="30"/>
        <v>0.57361718645524284</v>
      </c>
      <c r="F994" s="5">
        <f t="shared" ca="1" si="31"/>
        <v>5.3568622837476401</v>
      </c>
    </row>
    <row r="995" spans="5:6" x14ac:dyDescent="0.25">
      <c r="E995" s="5">
        <f t="shared" ca="1" si="30"/>
        <v>3.3480493361497055E-2</v>
      </c>
      <c r="F995" s="5">
        <f t="shared" ca="1" si="31"/>
        <v>1.5937297782271473</v>
      </c>
    </row>
    <row r="996" spans="5:6" x14ac:dyDescent="0.25">
      <c r="E996" s="5">
        <f t="shared" ca="1" si="30"/>
        <v>0.84269767235722348</v>
      </c>
      <c r="F996" s="5">
        <f t="shared" ca="1" si="31"/>
        <v>8.3598977709585931</v>
      </c>
    </row>
    <row r="997" spans="5:6" x14ac:dyDescent="0.25">
      <c r="E997" s="5">
        <f t="shared" ca="1" si="30"/>
        <v>0.76803684217126955</v>
      </c>
      <c r="F997" s="5">
        <f t="shared" ca="1" si="31"/>
        <v>7.2196326414676673</v>
      </c>
    </row>
    <row r="998" spans="5:6" x14ac:dyDescent="0.25">
      <c r="E998" s="5">
        <f t="shared" ca="1" si="30"/>
        <v>0.75462551987050186</v>
      </c>
      <c r="F998" s="5">
        <f t="shared" ca="1" si="31"/>
        <v>7.0529599458879479</v>
      </c>
    </row>
    <row r="999" spans="5:6" x14ac:dyDescent="0.25">
      <c r="E999" s="5">
        <f t="shared" ca="1" si="30"/>
        <v>0.24208082411115606</v>
      </c>
      <c r="F999" s="5">
        <f t="shared" ca="1" si="31"/>
        <v>3.2337033551386472</v>
      </c>
    </row>
    <row r="1000" spans="5:6" x14ac:dyDescent="0.25">
      <c r="E1000" s="5">
        <f t="shared" ca="1" si="30"/>
        <v>0.20631589877059808</v>
      </c>
      <c r="F1000" s="5">
        <f t="shared" ca="1" si="31"/>
        <v>3.0121352882205361</v>
      </c>
    </row>
    <row r="1001" spans="5:6" x14ac:dyDescent="0.25">
      <c r="E1001" s="5">
        <f t="shared" ca="1" si="30"/>
        <v>0.31203838151414498</v>
      </c>
      <c r="F1001" s="5">
        <f t="shared" ca="1" si="31"/>
        <v>3.6552802963122324</v>
      </c>
    </row>
    <row r="1002" spans="5:6" x14ac:dyDescent="0.25">
      <c r="E1002" s="5">
        <f t="shared" ca="1" si="30"/>
        <v>0.31584900439404218</v>
      </c>
      <c r="F1002" s="5">
        <f t="shared" ca="1" si="31"/>
        <v>3.678105639964794</v>
      </c>
    </row>
    <row r="1003" spans="5:6" x14ac:dyDescent="0.25">
      <c r="E1003" s="5">
        <f t="shared" ca="1" si="30"/>
        <v>0.87069685060623092</v>
      </c>
      <c r="F1003" s="5">
        <f t="shared" ca="1" si="31"/>
        <v>8.9321808841896857</v>
      </c>
    </row>
    <row r="1004" spans="5:6" x14ac:dyDescent="0.25">
      <c r="E1004" s="5">
        <f t="shared" ca="1" si="30"/>
        <v>0.9601810983127449</v>
      </c>
      <c r="F1004" s="5">
        <f t="shared" ca="1" si="31"/>
        <v>12.429065346212774</v>
      </c>
    </row>
    <row r="1005" spans="5:6" x14ac:dyDescent="0.25">
      <c r="E1005" s="5">
        <f t="shared" ca="1" si="30"/>
        <v>0.13958658230942023</v>
      </c>
      <c r="F1005" s="5">
        <f t="shared" ca="1" si="31"/>
        <v>2.5698925361019809</v>
      </c>
    </row>
    <row r="1006" spans="5:6" x14ac:dyDescent="0.25">
      <c r="E1006" s="5">
        <f t="shared" ca="1" si="30"/>
        <v>0.5594691360566787</v>
      </c>
      <c r="F1006" s="5">
        <f t="shared" ca="1" si="31"/>
        <v>5.251197271501395</v>
      </c>
    </row>
    <row r="1007" spans="5:6" x14ac:dyDescent="0.25">
      <c r="E1007" s="5">
        <f t="shared" ca="1" si="30"/>
        <v>0.32686527077539973</v>
      </c>
      <c r="F1007" s="5">
        <f t="shared" ca="1" si="31"/>
        <v>3.7441279796806959</v>
      </c>
    </row>
    <row r="1008" spans="5:6" x14ac:dyDescent="0.25">
      <c r="E1008" s="5">
        <f t="shared" ca="1" si="30"/>
        <v>1.1183009596244964E-2</v>
      </c>
      <c r="F1008" s="5">
        <f t="shared" ca="1" si="31"/>
        <v>1.1693937249192541</v>
      </c>
    </row>
    <row r="1009" spans="5:6" x14ac:dyDescent="0.25">
      <c r="E1009" s="5">
        <f t="shared" ca="1" si="30"/>
        <v>0.70940060528514748</v>
      </c>
      <c r="F1009" s="5">
        <f t="shared" ca="1" si="31"/>
        <v>6.5468337705964945</v>
      </c>
    </row>
    <row r="1010" spans="5:6" x14ac:dyDescent="0.25">
      <c r="E1010" s="5">
        <f t="shared" ca="1" si="30"/>
        <v>0.20724065132272396</v>
      </c>
      <c r="F1010" s="5">
        <f t="shared" ca="1" si="31"/>
        <v>3.0179576805032866</v>
      </c>
    </row>
    <row r="1011" spans="5:6" x14ac:dyDescent="0.25">
      <c r="E1011" s="5">
        <f t="shared" ca="1" si="30"/>
        <v>0.76887163486770216</v>
      </c>
      <c r="F1011" s="5">
        <f t="shared" ca="1" si="31"/>
        <v>7.2303029512097492</v>
      </c>
    </row>
    <row r="1012" spans="5:6" x14ac:dyDescent="0.25">
      <c r="E1012" s="5">
        <f t="shared" ca="1" si="30"/>
        <v>0.10194762385799405</v>
      </c>
      <c r="F1012" s="5">
        <f t="shared" ca="1" si="31"/>
        <v>2.2876393576568566</v>
      </c>
    </row>
    <row r="1013" spans="5:6" x14ac:dyDescent="0.25">
      <c r="E1013" s="5">
        <f t="shared" ca="1" si="30"/>
        <v>0.37399449374416627</v>
      </c>
      <c r="F1013" s="5">
        <f t="shared" ca="1" si="31"/>
        <v>4.0284290582559361</v>
      </c>
    </row>
    <row r="1014" spans="5:6" x14ac:dyDescent="0.25">
      <c r="E1014" s="5">
        <f t="shared" ca="1" si="30"/>
        <v>0.13805801941801399</v>
      </c>
      <c r="F1014" s="5">
        <f t="shared" ca="1" si="31"/>
        <v>2.5590527244247445</v>
      </c>
    </row>
    <row r="1015" spans="5:6" x14ac:dyDescent="0.25">
      <c r="E1015" s="5">
        <f t="shared" ca="1" si="30"/>
        <v>9.7371036677063039E-3</v>
      </c>
      <c r="F1015" s="5">
        <f t="shared" ca="1" si="31"/>
        <v>1.1269637499609029</v>
      </c>
    </row>
    <row r="1016" spans="5:6" x14ac:dyDescent="0.25">
      <c r="E1016" s="5">
        <f t="shared" ca="1" si="30"/>
        <v>0.9312549074754547</v>
      </c>
      <c r="F1016" s="5">
        <f t="shared" ca="1" si="31"/>
        <v>10.78815100621685</v>
      </c>
    </row>
    <row r="1017" spans="5:6" x14ac:dyDescent="0.25">
      <c r="E1017" s="5">
        <f t="shared" ca="1" si="30"/>
        <v>0.75642115320102787</v>
      </c>
      <c r="F1017" s="5">
        <f t="shared" ca="1" si="31"/>
        <v>7.0747759355844542</v>
      </c>
    </row>
    <row r="1018" spans="5:6" x14ac:dyDescent="0.25">
      <c r="E1018" s="5">
        <f t="shared" ca="1" si="30"/>
        <v>0.37368551583693244</v>
      </c>
      <c r="F1018" s="5">
        <f t="shared" ca="1" si="31"/>
        <v>4.0265495035527845</v>
      </c>
    </row>
    <row r="1019" spans="5:6" x14ac:dyDescent="0.25">
      <c r="E1019" s="5">
        <f t="shared" ca="1" si="30"/>
        <v>0.81402015353339141</v>
      </c>
      <c r="F1019" s="5">
        <f t="shared" ca="1" si="31"/>
        <v>7.870006772427466</v>
      </c>
    </row>
    <row r="1020" spans="5:6" x14ac:dyDescent="0.25">
      <c r="E1020" s="5">
        <f t="shared" ca="1" si="30"/>
        <v>0.66028517323958047</v>
      </c>
      <c r="F1020" s="5">
        <f t="shared" ca="1" si="31"/>
        <v>6.0712736528865632</v>
      </c>
    </row>
    <row r="1021" spans="5:6" x14ac:dyDescent="0.25">
      <c r="E1021" s="5">
        <f t="shared" ca="1" si="30"/>
        <v>0.32927333413527504</v>
      </c>
      <c r="F1021" s="5">
        <f t="shared" ca="1" si="31"/>
        <v>3.7585712086156069</v>
      </c>
    </row>
    <row r="1022" spans="5:6" x14ac:dyDescent="0.25">
      <c r="E1022" s="5">
        <f t="shared" ca="1" si="30"/>
        <v>0.987284862974664</v>
      </c>
      <c r="F1022" s="5">
        <f t="shared" ca="1" si="31"/>
        <v>16.041870710550043</v>
      </c>
    </row>
    <row r="1023" spans="5:6" x14ac:dyDescent="0.25">
      <c r="E1023" s="5">
        <f t="shared" ca="1" si="30"/>
        <v>0.67073904247428406</v>
      </c>
      <c r="F1023" s="5">
        <f t="shared" ca="1" si="31"/>
        <v>6.1672623804058517</v>
      </c>
    </row>
    <row r="1024" spans="5:6" x14ac:dyDescent="0.25">
      <c r="E1024" s="5">
        <f t="shared" ca="1" si="30"/>
        <v>0.27535475435342005</v>
      </c>
      <c r="F1024" s="5">
        <f t="shared" ca="1" si="31"/>
        <v>3.4352600042093568</v>
      </c>
    </row>
    <row r="1025" spans="5:6" x14ac:dyDescent="0.25">
      <c r="E1025" s="5">
        <f t="shared" ca="1" si="30"/>
        <v>2.4394643242134917E-2</v>
      </c>
      <c r="F1025" s="5">
        <f t="shared" ca="1" si="31"/>
        <v>1.4522949904231026</v>
      </c>
    </row>
    <row r="1026" spans="5:6" x14ac:dyDescent="0.25">
      <c r="E1026" s="5">
        <f t="shared" ca="1" si="30"/>
        <v>0.90295269358234509</v>
      </c>
      <c r="F1026" s="5">
        <f t="shared" ca="1" si="31"/>
        <v>9.7715660484689444</v>
      </c>
    </row>
    <row r="1027" spans="5:6" x14ac:dyDescent="0.25">
      <c r="E1027" s="5">
        <f t="shared" ca="1" si="30"/>
        <v>0.79227029311905373</v>
      </c>
      <c r="F1027" s="5">
        <f t="shared" ca="1" si="31"/>
        <v>7.5452365850373049</v>
      </c>
    </row>
    <row r="1028" spans="5:6" x14ac:dyDescent="0.25">
      <c r="E1028" s="5">
        <f t="shared" ref="E1028:E1091" ca="1" si="32">RAND()</f>
        <v>0.13262090138187066</v>
      </c>
      <c r="F1028" s="5">
        <f t="shared" ref="F1028:F1091" ca="1" si="33">$C$5*_xlfn.BETA.INV(E1028,$C$3,$C$4)/(1-_xlfn.BETA.INV(E1028,$C$3,$C$4))</f>
        <v>2.5201356609358361</v>
      </c>
    </row>
    <row r="1029" spans="5:6" x14ac:dyDescent="0.25">
      <c r="E1029" s="5">
        <f t="shared" ca="1" si="32"/>
        <v>0.91646756481578906</v>
      </c>
      <c r="F1029" s="5">
        <f t="shared" ca="1" si="33"/>
        <v>10.212303974291336</v>
      </c>
    </row>
    <row r="1030" spans="5:6" x14ac:dyDescent="0.25">
      <c r="E1030" s="5">
        <f t="shared" ca="1" si="32"/>
        <v>0.78488130720697957</v>
      </c>
      <c r="F1030" s="5">
        <f t="shared" ca="1" si="33"/>
        <v>7.4422965766539999</v>
      </c>
    </row>
    <row r="1031" spans="5:6" x14ac:dyDescent="0.25">
      <c r="E1031" s="5">
        <f t="shared" ca="1" si="32"/>
        <v>0.37003742754724223</v>
      </c>
      <c r="F1031" s="5">
        <f t="shared" ca="1" si="33"/>
        <v>4.0043776508579478</v>
      </c>
    </row>
    <row r="1032" spans="5:6" x14ac:dyDescent="0.25">
      <c r="E1032" s="5">
        <f t="shared" ca="1" si="32"/>
        <v>0.86815976003134021</v>
      </c>
      <c r="F1032" s="5">
        <f t="shared" ca="1" si="33"/>
        <v>8.8754482708937985</v>
      </c>
    </row>
    <row r="1033" spans="5:6" x14ac:dyDescent="0.25">
      <c r="E1033" s="5">
        <f t="shared" ca="1" si="32"/>
        <v>0.54351125823181401</v>
      </c>
      <c r="F1033" s="5">
        <f t="shared" ca="1" si="33"/>
        <v>5.1349093174733058</v>
      </c>
    </row>
    <row r="1034" spans="5:6" x14ac:dyDescent="0.25">
      <c r="E1034" s="5">
        <f t="shared" ca="1" si="32"/>
        <v>0.91109447307083347</v>
      </c>
      <c r="F1034" s="5">
        <f t="shared" ca="1" si="33"/>
        <v>10.028860258929043</v>
      </c>
    </row>
    <row r="1035" spans="5:6" x14ac:dyDescent="0.25">
      <c r="E1035" s="5">
        <f t="shared" ca="1" si="32"/>
        <v>0.93768114957554383</v>
      </c>
      <c r="F1035" s="5">
        <f t="shared" ca="1" si="33"/>
        <v>11.079895711556281</v>
      </c>
    </row>
    <row r="1036" spans="5:6" x14ac:dyDescent="0.25">
      <c r="E1036" s="5">
        <f t="shared" ca="1" si="32"/>
        <v>0.12608068425845664</v>
      </c>
      <c r="F1036" s="5">
        <f t="shared" ca="1" si="33"/>
        <v>2.4725251241732695</v>
      </c>
    </row>
    <row r="1037" spans="5:6" x14ac:dyDescent="0.25">
      <c r="E1037" s="5">
        <f t="shared" ca="1" si="32"/>
        <v>0.40611376104214336</v>
      </c>
      <c r="F1037" s="5">
        <f t="shared" ca="1" si="33"/>
        <v>4.225511488246366</v>
      </c>
    </row>
    <row r="1038" spans="5:6" x14ac:dyDescent="0.25">
      <c r="E1038" s="5">
        <f t="shared" ca="1" si="32"/>
        <v>0.26829863365865803</v>
      </c>
      <c r="F1038" s="5">
        <f t="shared" ca="1" si="33"/>
        <v>3.392752986342094</v>
      </c>
    </row>
    <row r="1039" spans="5:6" x14ac:dyDescent="0.25">
      <c r="E1039" s="5">
        <f t="shared" ca="1" si="32"/>
        <v>7.3241791426441605E-2</v>
      </c>
      <c r="F1039" s="5">
        <f t="shared" ca="1" si="33"/>
        <v>2.0404347607492084</v>
      </c>
    </row>
    <row r="1040" spans="5:6" x14ac:dyDescent="0.25">
      <c r="E1040" s="5">
        <f t="shared" ca="1" si="32"/>
        <v>0.6562328336033475</v>
      </c>
      <c r="F1040" s="5">
        <f t="shared" ca="1" si="33"/>
        <v>6.0347367114838271</v>
      </c>
    </row>
    <row r="1041" spans="5:6" x14ac:dyDescent="0.25">
      <c r="E1041" s="5">
        <f t="shared" ca="1" si="32"/>
        <v>0.17562935648134814</v>
      </c>
      <c r="F1041" s="5">
        <f t="shared" ca="1" si="33"/>
        <v>2.8150095633074694</v>
      </c>
    </row>
    <row r="1042" spans="5:6" x14ac:dyDescent="0.25">
      <c r="E1042" s="5">
        <f t="shared" ca="1" si="32"/>
        <v>1.7274839444314516E-4</v>
      </c>
      <c r="F1042" s="5">
        <f t="shared" ca="1" si="33"/>
        <v>0.42914109969712422</v>
      </c>
    </row>
    <row r="1043" spans="5:6" x14ac:dyDescent="0.25">
      <c r="E1043" s="5">
        <f t="shared" ca="1" si="32"/>
        <v>0.44284108204392059</v>
      </c>
      <c r="F1043" s="5">
        <f t="shared" ca="1" si="33"/>
        <v>4.4561855078885459</v>
      </c>
    </row>
    <row r="1044" spans="5:6" x14ac:dyDescent="0.25">
      <c r="E1044" s="5">
        <f t="shared" ca="1" si="32"/>
        <v>0.1170295136919185</v>
      </c>
      <c r="F1044" s="5">
        <f t="shared" ca="1" si="33"/>
        <v>2.4050289062498482</v>
      </c>
    </row>
    <row r="1045" spans="5:6" x14ac:dyDescent="0.25">
      <c r="E1045" s="5">
        <f t="shared" ca="1" si="32"/>
        <v>0.11270539028319682</v>
      </c>
      <c r="F1045" s="5">
        <f t="shared" ca="1" si="33"/>
        <v>2.3720494381788479</v>
      </c>
    </row>
    <row r="1046" spans="5:6" x14ac:dyDescent="0.25">
      <c r="E1046" s="5">
        <f t="shared" ca="1" si="32"/>
        <v>5.3901968821115864E-2</v>
      </c>
      <c r="F1046" s="5">
        <f t="shared" ca="1" si="33"/>
        <v>1.8459072215464363</v>
      </c>
    </row>
    <row r="1047" spans="5:6" x14ac:dyDescent="0.25">
      <c r="E1047" s="5">
        <f t="shared" ca="1" si="32"/>
        <v>0.66845705855202775</v>
      </c>
      <c r="F1047" s="5">
        <f t="shared" ca="1" si="33"/>
        <v>6.1460898231113896</v>
      </c>
    </row>
    <row r="1048" spans="5:6" x14ac:dyDescent="0.25">
      <c r="E1048" s="5">
        <f t="shared" ca="1" si="32"/>
        <v>7.9640881392317175E-2</v>
      </c>
      <c r="F1048" s="5">
        <f t="shared" ca="1" si="33"/>
        <v>2.0989839497144152</v>
      </c>
    </row>
    <row r="1049" spans="5:6" x14ac:dyDescent="0.25">
      <c r="E1049" s="5">
        <f t="shared" ca="1" si="32"/>
        <v>0.12698393623617799</v>
      </c>
      <c r="F1049" s="5">
        <f t="shared" ca="1" si="33"/>
        <v>2.4791554023230185</v>
      </c>
    </row>
    <row r="1050" spans="5:6" x14ac:dyDescent="0.25">
      <c r="E1050" s="5">
        <f t="shared" ca="1" si="32"/>
        <v>0.20424710356563336</v>
      </c>
      <c r="F1050" s="5">
        <f t="shared" ca="1" si="33"/>
        <v>2.9990881676508963</v>
      </c>
    </row>
    <row r="1051" spans="5:6" x14ac:dyDescent="0.25">
      <c r="E1051" s="5">
        <f t="shared" ca="1" si="32"/>
        <v>0.71215302835134098</v>
      </c>
      <c r="F1051" s="5">
        <f t="shared" ca="1" si="33"/>
        <v>6.5755231748915319</v>
      </c>
    </row>
    <row r="1052" spans="5:6" x14ac:dyDescent="0.25">
      <c r="E1052" s="5">
        <f t="shared" ca="1" si="32"/>
        <v>0.25841242690674182</v>
      </c>
      <c r="F1052" s="5">
        <f t="shared" ca="1" si="33"/>
        <v>3.3330125757023712</v>
      </c>
    </row>
    <row r="1053" spans="5:6" x14ac:dyDescent="0.25">
      <c r="E1053" s="5">
        <f t="shared" ca="1" si="32"/>
        <v>0.75150963392459535</v>
      </c>
      <c r="F1053" s="5">
        <f t="shared" ca="1" si="33"/>
        <v>7.0154528114212429</v>
      </c>
    </row>
    <row r="1054" spans="5:6" x14ac:dyDescent="0.25">
      <c r="E1054" s="5">
        <f t="shared" ca="1" si="32"/>
        <v>0.29458954093097089</v>
      </c>
      <c r="F1054" s="5">
        <f t="shared" ca="1" si="33"/>
        <v>3.5507503431111678</v>
      </c>
    </row>
    <row r="1055" spans="5:6" x14ac:dyDescent="0.25">
      <c r="E1055" s="5">
        <f t="shared" ca="1" si="32"/>
        <v>0.59352911996168889</v>
      </c>
      <c r="F1055" s="5">
        <f t="shared" ca="1" si="33"/>
        <v>5.5100880239152241</v>
      </c>
    </row>
    <row r="1056" spans="5:6" x14ac:dyDescent="0.25">
      <c r="E1056" s="5">
        <f t="shared" ca="1" si="32"/>
        <v>0.18107302325103514</v>
      </c>
      <c r="F1056" s="5">
        <f t="shared" ca="1" si="33"/>
        <v>2.8506072914978584</v>
      </c>
    </row>
    <row r="1057" spans="5:6" x14ac:dyDescent="0.25">
      <c r="E1057" s="5">
        <f t="shared" ca="1" si="32"/>
        <v>0.56742028141337342</v>
      </c>
      <c r="F1057" s="5">
        <f t="shared" ca="1" si="33"/>
        <v>5.3102695135199163</v>
      </c>
    </row>
    <row r="1058" spans="5:6" x14ac:dyDescent="0.25">
      <c r="E1058" s="5">
        <f t="shared" ca="1" si="32"/>
        <v>0.2347320377877633</v>
      </c>
      <c r="F1058" s="5">
        <f t="shared" ca="1" si="33"/>
        <v>3.1886987763503276</v>
      </c>
    </row>
    <row r="1059" spans="5:6" x14ac:dyDescent="0.25">
      <c r="E1059" s="5">
        <f t="shared" ca="1" si="32"/>
        <v>0.31486542040713072</v>
      </c>
      <c r="F1059" s="5">
        <f t="shared" ca="1" si="33"/>
        <v>3.6722136941148706</v>
      </c>
    </row>
    <row r="1060" spans="5:6" x14ac:dyDescent="0.25">
      <c r="E1060" s="5">
        <f t="shared" ca="1" si="32"/>
        <v>0.86174344441958028</v>
      </c>
      <c r="F1060" s="5">
        <f t="shared" ca="1" si="33"/>
        <v>8.7367221530342505</v>
      </c>
    </row>
    <row r="1061" spans="5:6" x14ac:dyDescent="0.25">
      <c r="E1061" s="5">
        <f t="shared" ca="1" si="32"/>
        <v>0.43632438239984228</v>
      </c>
      <c r="F1061" s="5">
        <f t="shared" ca="1" si="33"/>
        <v>4.4147566911427898</v>
      </c>
    </row>
    <row r="1062" spans="5:6" x14ac:dyDescent="0.25">
      <c r="E1062" s="5">
        <f t="shared" ca="1" si="32"/>
        <v>0.37850110234523127</v>
      </c>
      <c r="F1062" s="5">
        <f t="shared" ca="1" si="33"/>
        <v>4.0558746411342073</v>
      </c>
    </row>
    <row r="1063" spans="5:6" x14ac:dyDescent="0.25">
      <c r="E1063" s="5">
        <f t="shared" ca="1" si="32"/>
        <v>0.73610866157610966</v>
      </c>
      <c r="F1063" s="5">
        <f t="shared" ca="1" si="33"/>
        <v>6.8362110144665555</v>
      </c>
    </row>
    <row r="1064" spans="5:6" x14ac:dyDescent="0.25">
      <c r="E1064" s="5">
        <f t="shared" ca="1" si="32"/>
        <v>0.52699690497487417</v>
      </c>
      <c r="F1064" s="5">
        <f t="shared" ca="1" si="33"/>
        <v>5.0175105824152517</v>
      </c>
    </row>
    <row r="1065" spans="5:6" x14ac:dyDescent="0.25">
      <c r="E1065" s="5">
        <f t="shared" ca="1" si="32"/>
        <v>0.20453752656866742</v>
      </c>
      <c r="F1065" s="5">
        <f t="shared" ca="1" si="33"/>
        <v>3.0009215871230208</v>
      </c>
    </row>
    <row r="1066" spans="5:6" x14ac:dyDescent="0.25">
      <c r="E1066" s="5">
        <f t="shared" ca="1" si="32"/>
        <v>0.23862561400358817</v>
      </c>
      <c r="F1066" s="5">
        <f t="shared" ca="1" si="33"/>
        <v>3.212571136316777</v>
      </c>
    </row>
    <row r="1067" spans="5:6" x14ac:dyDescent="0.25">
      <c r="E1067" s="5">
        <f t="shared" ca="1" si="32"/>
        <v>0.94681807835832266</v>
      </c>
      <c r="F1067" s="5">
        <f t="shared" ca="1" si="33"/>
        <v>11.553934007296641</v>
      </c>
    </row>
    <row r="1068" spans="5:6" x14ac:dyDescent="0.25">
      <c r="E1068" s="5">
        <f t="shared" ca="1" si="32"/>
        <v>0.35389912410346658</v>
      </c>
      <c r="F1068" s="5">
        <f t="shared" ca="1" si="33"/>
        <v>3.9066920903871831</v>
      </c>
    </row>
    <row r="1069" spans="5:6" x14ac:dyDescent="0.25">
      <c r="E1069" s="5">
        <f t="shared" ca="1" si="32"/>
        <v>0.47498294410475395</v>
      </c>
      <c r="F1069" s="5">
        <f t="shared" ca="1" si="33"/>
        <v>4.6642946393532618</v>
      </c>
    </row>
    <row r="1070" spans="5:6" x14ac:dyDescent="0.25">
      <c r="E1070" s="5">
        <f t="shared" ca="1" si="32"/>
        <v>0.76507778850744457</v>
      </c>
      <c r="F1070" s="5">
        <f t="shared" ca="1" si="33"/>
        <v>7.1820979751084657</v>
      </c>
    </row>
    <row r="1071" spans="5:6" x14ac:dyDescent="0.25">
      <c r="E1071" s="5">
        <f t="shared" ca="1" si="32"/>
        <v>0.64612938407680776</v>
      </c>
      <c r="F1071" s="5">
        <f t="shared" ca="1" si="33"/>
        <v>5.9451903290074073</v>
      </c>
    </row>
    <row r="1072" spans="5:6" x14ac:dyDescent="0.25">
      <c r="E1072" s="5">
        <f t="shared" ca="1" si="32"/>
        <v>0.73940683265889495</v>
      </c>
      <c r="F1072" s="5">
        <f t="shared" ca="1" si="33"/>
        <v>6.8737720815457974</v>
      </c>
    </row>
    <row r="1073" spans="5:6" x14ac:dyDescent="0.25">
      <c r="E1073" s="5">
        <f t="shared" ca="1" si="32"/>
        <v>0.36234949461394605</v>
      </c>
      <c r="F1073" s="5">
        <f t="shared" ca="1" si="33"/>
        <v>3.9577665682477252</v>
      </c>
    </row>
    <row r="1074" spans="5:6" x14ac:dyDescent="0.25">
      <c r="E1074" s="5">
        <f t="shared" ca="1" si="32"/>
        <v>0.73154686333628138</v>
      </c>
      <c r="F1074" s="5">
        <f t="shared" ca="1" si="33"/>
        <v>6.7849598260219359</v>
      </c>
    </row>
    <row r="1075" spans="5:6" x14ac:dyDescent="0.25">
      <c r="E1075" s="5">
        <f t="shared" ca="1" si="32"/>
        <v>6.6496207184220446E-2</v>
      </c>
      <c r="F1075" s="5">
        <f t="shared" ca="1" si="33"/>
        <v>1.9759352415654128</v>
      </c>
    </row>
    <row r="1076" spans="5:6" x14ac:dyDescent="0.25">
      <c r="E1076" s="5">
        <f t="shared" ca="1" si="32"/>
        <v>0.68659253463892411</v>
      </c>
      <c r="F1076" s="5">
        <f t="shared" ca="1" si="33"/>
        <v>6.3179398019303443</v>
      </c>
    </row>
    <row r="1077" spans="5:6" x14ac:dyDescent="0.25">
      <c r="E1077" s="5">
        <f t="shared" ca="1" si="32"/>
        <v>0.53024671777260968</v>
      </c>
      <c r="F1077" s="5">
        <f t="shared" ca="1" si="33"/>
        <v>5.0403900069144365</v>
      </c>
    </row>
    <row r="1078" spans="5:6" x14ac:dyDescent="0.25">
      <c r="E1078" s="5">
        <f t="shared" ca="1" si="32"/>
        <v>0.44433464495791519</v>
      </c>
      <c r="F1078" s="5">
        <f t="shared" ca="1" si="33"/>
        <v>4.4657141838833869</v>
      </c>
    </row>
    <row r="1079" spans="5:6" x14ac:dyDescent="0.25">
      <c r="E1079" s="5">
        <f t="shared" ca="1" si="32"/>
        <v>0.50078959125338818</v>
      </c>
      <c r="F1079" s="5">
        <f t="shared" ca="1" si="33"/>
        <v>4.8366726680991663</v>
      </c>
    </row>
    <row r="1080" spans="5:6" x14ac:dyDescent="0.25">
      <c r="E1080" s="5">
        <f t="shared" ca="1" si="32"/>
        <v>0.58289025983692266</v>
      </c>
      <c r="F1080" s="5">
        <f t="shared" ca="1" si="33"/>
        <v>5.4275327052694315</v>
      </c>
    </row>
    <row r="1081" spans="5:6" x14ac:dyDescent="0.25">
      <c r="E1081" s="5">
        <f t="shared" ca="1" si="32"/>
        <v>0.30351449949868758</v>
      </c>
      <c r="F1081" s="5">
        <f t="shared" ca="1" si="33"/>
        <v>3.6042268157736239</v>
      </c>
    </row>
    <row r="1082" spans="5:6" x14ac:dyDescent="0.25">
      <c r="E1082" s="5">
        <f t="shared" ca="1" si="32"/>
        <v>0.20468788633463042</v>
      </c>
      <c r="F1082" s="5">
        <f t="shared" ca="1" si="33"/>
        <v>3.001870560788467</v>
      </c>
    </row>
    <row r="1083" spans="5:6" x14ac:dyDescent="0.25">
      <c r="E1083" s="5">
        <f t="shared" ca="1" si="32"/>
        <v>0.24822604568819728</v>
      </c>
      <c r="F1083" s="5">
        <f t="shared" ca="1" si="33"/>
        <v>3.2711757291571684</v>
      </c>
    </row>
    <row r="1084" spans="5:6" x14ac:dyDescent="0.25">
      <c r="E1084" s="5">
        <f t="shared" ca="1" si="32"/>
        <v>0.73549367060992443</v>
      </c>
      <c r="F1084" s="5">
        <f t="shared" ca="1" si="33"/>
        <v>6.8292547464035396</v>
      </c>
    </row>
    <row r="1085" spans="5:6" x14ac:dyDescent="0.25">
      <c r="E1085" s="5">
        <f t="shared" ca="1" si="32"/>
        <v>0.58701607571082715</v>
      </c>
      <c r="F1085" s="5">
        <f t="shared" ca="1" si="33"/>
        <v>5.4593558737409458</v>
      </c>
    </row>
    <row r="1086" spans="5:6" x14ac:dyDescent="0.25">
      <c r="E1086" s="5">
        <f t="shared" ca="1" si="32"/>
        <v>0.30072252005384126</v>
      </c>
      <c r="F1086" s="5">
        <f t="shared" ca="1" si="33"/>
        <v>3.5875017268120448</v>
      </c>
    </row>
    <row r="1087" spans="5:6" x14ac:dyDescent="0.25">
      <c r="E1087" s="5">
        <f t="shared" ca="1" si="32"/>
        <v>3.3754856014683976E-2</v>
      </c>
      <c r="F1087" s="5">
        <f t="shared" ca="1" si="33"/>
        <v>1.5976251809365636</v>
      </c>
    </row>
    <row r="1088" spans="5:6" x14ac:dyDescent="0.25">
      <c r="E1088" s="5">
        <f t="shared" ca="1" si="32"/>
        <v>9.9763997055068665E-2</v>
      </c>
      <c r="F1088" s="5">
        <f t="shared" ca="1" si="33"/>
        <v>2.270049991681752</v>
      </c>
    </row>
    <row r="1089" spans="5:6" x14ac:dyDescent="0.25">
      <c r="E1089" s="5">
        <f t="shared" ca="1" si="32"/>
        <v>0.58065380551007728</v>
      </c>
      <c r="F1089" s="5">
        <f t="shared" ca="1" si="33"/>
        <v>5.4103817539077532</v>
      </c>
    </row>
    <row r="1090" spans="5:6" x14ac:dyDescent="0.25">
      <c r="E1090" s="5">
        <f t="shared" ca="1" si="32"/>
        <v>0.81324648390034338</v>
      </c>
      <c r="F1090" s="5">
        <f t="shared" ca="1" si="33"/>
        <v>7.8578388407870303</v>
      </c>
    </row>
    <row r="1091" spans="5:6" x14ac:dyDescent="0.25">
      <c r="E1091" s="5">
        <f t="shared" ca="1" si="32"/>
        <v>0.46744583743428725</v>
      </c>
      <c r="F1091" s="5">
        <f t="shared" ca="1" si="33"/>
        <v>4.6148874778482343</v>
      </c>
    </row>
    <row r="1092" spans="5:6" x14ac:dyDescent="0.25">
      <c r="E1092" s="5">
        <f t="shared" ref="E1092:E1155" ca="1" si="34">RAND()</f>
        <v>5.3827141846154447E-3</v>
      </c>
      <c r="F1092" s="5">
        <f t="shared" ref="F1092:F1155" ca="1" si="35">$C$5*_xlfn.BETA.INV(E1092,$C$3,$C$4)/(1-_xlfn.BETA.INV(E1092,$C$3,$C$4))</f>
        <v>0.96599637764717206</v>
      </c>
    </row>
    <row r="1093" spans="5:6" x14ac:dyDescent="0.25">
      <c r="E1093" s="5">
        <f t="shared" ca="1" si="34"/>
        <v>0.8825445144935018</v>
      </c>
      <c r="F1093" s="5">
        <f t="shared" ca="1" si="35"/>
        <v>9.2128860202562066</v>
      </c>
    </row>
    <row r="1094" spans="5:6" x14ac:dyDescent="0.25">
      <c r="E1094" s="5">
        <f t="shared" ca="1" si="34"/>
        <v>0.50359376107360032</v>
      </c>
      <c r="F1094" s="5">
        <f t="shared" ca="1" si="35"/>
        <v>4.855727053221254</v>
      </c>
    </row>
    <row r="1095" spans="5:6" x14ac:dyDescent="0.25">
      <c r="E1095" s="5">
        <f t="shared" ca="1" si="34"/>
        <v>0.28947343684001869</v>
      </c>
      <c r="F1095" s="5">
        <f t="shared" ca="1" si="35"/>
        <v>3.5200727407631596</v>
      </c>
    </row>
    <row r="1096" spans="5:6" x14ac:dyDescent="0.25">
      <c r="E1096" s="5">
        <f t="shared" ca="1" si="34"/>
        <v>0.2377653403140928</v>
      </c>
      <c r="F1096" s="5">
        <f t="shared" ca="1" si="35"/>
        <v>3.2073021400932618</v>
      </c>
    </row>
    <row r="1097" spans="5:6" x14ac:dyDescent="0.25">
      <c r="E1097" s="5">
        <f t="shared" ca="1" si="34"/>
        <v>0.19122137838541975</v>
      </c>
      <c r="F1097" s="5">
        <f t="shared" ca="1" si="35"/>
        <v>2.9161955012887919</v>
      </c>
    </row>
    <row r="1098" spans="5:6" x14ac:dyDescent="0.25">
      <c r="E1098" s="5">
        <f t="shared" ca="1" si="34"/>
        <v>0.39338950951540985</v>
      </c>
      <c r="F1098" s="5">
        <f t="shared" ca="1" si="35"/>
        <v>4.1470009553504834</v>
      </c>
    </row>
    <row r="1099" spans="5:6" x14ac:dyDescent="0.25">
      <c r="E1099" s="5">
        <f t="shared" ca="1" si="34"/>
        <v>0.41900805241610506</v>
      </c>
      <c r="F1099" s="5">
        <f t="shared" ca="1" si="35"/>
        <v>4.3057551416950286</v>
      </c>
    </row>
    <row r="1100" spans="5:6" x14ac:dyDescent="0.25">
      <c r="E1100" s="5">
        <f t="shared" ca="1" si="34"/>
        <v>0.48125870062127352</v>
      </c>
      <c r="F1100" s="5">
        <f t="shared" ca="1" si="35"/>
        <v>4.70574295513486</v>
      </c>
    </row>
    <row r="1101" spans="5:6" x14ac:dyDescent="0.25">
      <c r="E1101" s="5">
        <f t="shared" ca="1" si="34"/>
        <v>0.78450335668923243</v>
      </c>
      <c r="F1101" s="5">
        <f t="shared" ca="1" si="35"/>
        <v>7.4371221100175298</v>
      </c>
    </row>
    <row r="1102" spans="5:6" x14ac:dyDescent="0.25">
      <c r="E1102" s="5">
        <f t="shared" ca="1" si="34"/>
        <v>3.3548789039160809E-2</v>
      </c>
      <c r="F1102" s="5">
        <f t="shared" ca="1" si="35"/>
        <v>1.5947011636260788</v>
      </c>
    </row>
    <row r="1103" spans="5:6" x14ac:dyDescent="0.25">
      <c r="E1103" s="5">
        <f t="shared" ca="1" si="34"/>
        <v>0.45986783894805516</v>
      </c>
      <c r="F1103" s="5">
        <f t="shared" ca="1" si="35"/>
        <v>4.5656018959294755</v>
      </c>
    </row>
    <row r="1104" spans="5:6" x14ac:dyDescent="0.25">
      <c r="E1104" s="5">
        <f t="shared" ca="1" si="34"/>
        <v>0.78960959277930265</v>
      </c>
      <c r="F1104" s="5">
        <f t="shared" ca="1" si="35"/>
        <v>7.5077724167053397</v>
      </c>
    </row>
    <row r="1105" spans="5:6" x14ac:dyDescent="0.25">
      <c r="E1105" s="5">
        <f t="shared" ca="1" si="34"/>
        <v>0.40316626062038408</v>
      </c>
      <c r="F1105" s="5">
        <f t="shared" ca="1" si="35"/>
        <v>4.2072684372071922</v>
      </c>
    </row>
    <row r="1106" spans="5:6" x14ac:dyDescent="0.25">
      <c r="E1106" s="5">
        <f t="shared" ca="1" si="34"/>
        <v>0.34093810248847034</v>
      </c>
      <c r="F1106" s="5">
        <f t="shared" ca="1" si="35"/>
        <v>3.8286227751386446</v>
      </c>
    </row>
    <row r="1107" spans="5:6" x14ac:dyDescent="0.25">
      <c r="E1107" s="5">
        <f t="shared" ca="1" si="34"/>
        <v>0.60373544848178973</v>
      </c>
      <c r="F1107" s="5">
        <f t="shared" ca="1" si="35"/>
        <v>5.5908618635185459</v>
      </c>
    </row>
    <row r="1108" spans="5:6" x14ac:dyDescent="0.25">
      <c r="E1108" s="5">
        <f t="shared" ca="1" si="34"/>
        <v>7.173350672794776E-2</v>
      </c>
      <c r="F1108" s="5">
        <f t="shared" ca="1" si="35"/>
        <v>2.0262768768557589</v>
      </c>
    </row>
    <row r="1109" spans="5:6" x14ac:dyDescent="0.25">
      <c r="E1109" s="5">
        <f t="shared" ca="1" si="34"/>
        <v>0.76364092514110171</v>
      </c>
      <c r="F1109" s="5">
        <f t="shared" ca="1" si="35"/>
        <v>7.1640312659522198</v>
      </c>
    </row>
    <row r="1110" spans="5:6" x14ac:dyDescent="0.25">
      <c r="E1110" s="5">
        <f t="shared" ca="1" si="34"/>
        <v>7.4652440133046838E-2</v>
      </c>
      <c r="F1110" s="5">
        <f t="shared" ca="1" si="35"/>
        <v>2.0535477245746843</v>
      </c>
    </row>
    <row r="1111" spans="5:6" x14ac:dyDescent="0.25">
      <c r="E1111" s="5">
        <f t="shared" ca="1" si="34"/>
        <v>0.31463585120176263</v>
      </c>
      <c r="F1111" s="5">
        <f t="shared" ca="1" si="35"/>
        <v>3.6708385506157892</v>
      </c>
    </row>
    <row r="1112" spans="5:6" x14ac:dyDescent="0.25">
      <c r="E1112" s="5">
        <f t="shared" ca="1" si="34"/>
        <v>0.41087370216136321</v>
      </c>
      <c r="F1112" s="5">
        <f t="shared" ca="1" si="35"/>
        <v>4.255048696814967</v>
      </c>
    </row>
    <row r="1113" spans="5:6" x14ac:dyDescent="0.25">
      <c r="E1113" s="5">
        <f t="shared" ca="1" si="34"/>
        <v>0.63553431990823561</v>
      </c>
      <c r="F1113" s="5">
        <f t="shared" ca="1" si="35"/>
        <v>5.8535381498621026</v>
      </c>
    </row>
    <row r="1114" spans="5:6" x14ac:dyDescent="0.25">
      <c r="E1114" s="5">
        <f t="shared" ca="1" si="34"/>
        <v>0.36798431868682147</v>
      </c>
      <c r="F1114" s="5">
        <f t="shared" ca="1" si="35"/>
        <v>3.9919152540847693</v>
      </c>
    </row>
    <row r="1115" spans="5:6" x14ac:dyDescent="0.25">
      <c r="E1115" s="5">
        <f t="shared" ca="1" si="34"/>
        <v>0.85363772896186885</v>
      </c>
      <c r="F1115" s="5">
        <f t="shared" ca="1" si="35"/>
        <v>8.5703997481492387</v>
      </c>
    </row>
    <row r="1116" spans="5:6" x14ac:dyDescent="0.25">
      <c r="E1116" s="5">
        <f t="shared" ca="1" si="34"/>
        <v>5.9792287809929845E-2</v>
      </c>
      <c r="F1116" s="5">
        <f t="shared" ca="1" si="35"/>
        <v>1.9084814145964339</v>
      </c>
    </row>
    <row r="1117" spans="5:6" x14ac:dyDescent="0.25">
      <c r="E1117" s="5">
        <f t="shared" ca="1" si="34"/>
        <v>0.29038579515212848</v>
      </c>
      <c r="F1117" s="5">
        <f t="shared" ca="1" si="35"/>
        <v>3.5255451530199489</v>
      </c>
    </row>
    <row r="1118" spans="5:6" x14ac:dyDescent="0.25">
      <c r="E1118" s="5">
        <f t="shared" ca="1" si="34"/>
        <v>0.51625664103585245</v>
      </c>
      <c r="F1118" s="5">
        <f t="shared" ca="1" si="35"/>
        <v>4.9426328855320687</v>
      </c>
    </row>
    <row r="1119" spans="5:6" x14ac:dyDescent="0.25">
      <c r="E1119" s="5">
        <f t="shared" ca="1" si="34"/>
        <v>0.39535097341431868</v>
      </c>
      <c r="F1119" s="5">
        <f t="shared" ca="1" si="35"/>
        <v>4.1590631922331189</v>
      </c>
    </row>
    <row r="1120" spans="5:6" x14ac:dyDescent="0.25">
      <c r="E1120" s="5">
        <f t="shared" ca="1" si="34"/>
        <v>0.21222513327079795</v>
      </c>
      <c r="F1120" s="5">
        <f t="shared" ca="1" si="35"/>
        <v>3.049241816682315</v>
      </c>
    </row>
    <row r="1121" spans="5:6" x14ac:dyDescent="0.25">
      <c r="E1121" s="5">
        <f t="shared" ca="1" si="34"/>
        <v>0.91919135582075651</v>
      </c>
      <c r="F1121" s="5">
        <f t="shared" ca="1" si="35"/>
        <v>10.310004433486974</v>
      </c>
    </row>
    <row r="1122" spans="5:6" x14ac:dyDescent="0.25">
      <c r="E1122" s="5">
        <f t="shared" ca="1" si="34"/>
        <v>0.5452514324596982</v>
      </c>
      <c r="F1122" s="5">
        <f t="shared" ca="1" si="35"/>
        <v>5.1474494843015108</v>
      </c>
    </row>
    <row r="1123" spans="5:6" x14ac:dyDescent="0.25">
      <c r="E1123" s="5">
        <f t="shared" ca="1" si="34"/>
        <v>2.9661069280754293E-2</v>
      </c>
      <c r="F1123" s="5">
        <f t="shared" ca="1" si="35"/>
        <v>1.537448304517395</v>
      </c>
    </row>
    <row r="1124" spans="5:6" x14ac:dyDescent="0.25">
      <c r="E1124" s="5">
        <f t="shared" ca="1" si="34"/>
        <v>0.50545926014260001</v>
      </c>
      <c r="F1124" s="5">
        <f t="shared" ca="1" si="35"/>
        <v>4.868440607544434</v>
      </c>
    </row>
    <row r="1125" spans="5:6" x14ac:dyDescent="0.25">
      <c r="E1125" s="5">
        <f t="shared" ca="1" si="34"/>
        <v>0.11992284040677059</v>
      </c>
      <c r="F1125" s="5">
        <f t="shared" ca="1" si="35"/>
        <v>2.4268220086092867</v>
      </c>
    </row>
    <row r="1126" spans="5:6" x14ac:dyDescent="0.25">
      <c r="E1126" s="5">
        <f t="shared" ca="1" si="34"/>
        <v>0.17510753665070855</v>
      </c>
      <c r="F1126" s="5">
        <f t="shared" ca="1" si="35"/>
        <v>2.8115807974059885</v>
      </c>
    </row>
    <row r="1127" spans="5:6" x14ac:dyDescent="0.25">
      <c r="E1127" s="5">
        <f t="shared" ca="1" si="34"/>
        <v>6.6885146564594211E-2</v>
      </c>
      <c r="F1127" s="5">
        <f t="shared" ca="1" si="35"/>
        <v>1.9797403028813205</v>
      </c>
    </row>
    <row r="1128" spans="5:6" x14ac:dyDescent="0.25">
      <c r="E1128" s="5">
        <f t="shared" ca="1" si="34"/>
        <v>0.73057974767786671</v>
      </c>
      <c r="F1128" s="5">
        <f t="shared" ca="1" si="35"/>
        <v>6.7741964354637556</v>
      </c>
    </row>
    <row r="1129" spans="5:6" x14ac:dyDescent="0.25">
      <c r="E1129" s="5">
        <f t="shared" ca="1" si="34"/>
        <v>1.9756369144171559E-3</v>
      </c>
      <c r="F1129" s="5">
        <f t="shared" ca="1" si="35"/>
        <v>0.75349046280206189</v>
      </c>
    </row>
    <row r="1130" spans="5:6" x14ac:dyDescent="0.25">
      <c r="E1130" s="5">
        <f t="shared" ca="1" si="34"/>
        <v>0.96309775479052773</v>
      </c>
      <c r="F1130" s="5">
        <f t="shared" ca="1" si="35"/>
        <v>12.661467917976571</v>
      </c>
    </row>
    <row r="1131" spans="5:6" x14ac:dyDescent="0.25">
      <c r="E1131" s="5">
        <f t="shared" ca="1" si="34"/>
        <v>0.45928962526042993</v>
      </c>
      <c r="F1131" s="5">
        <f t="shared" ca="1" si="35"/>
        <v>4.5618567927789906</v>
      </c>
    </row>
    <row r="1132" spans="5:6" x14ac:dyDescent="0.25">
      <c r="E1132" s="5">
        <f t="shared" ca="1" si="34"/>
        <v>0.99086756705863011</v>
      </c>
      <c r="F1132" s="5">
        <f t="shared" ca="1" si="35"/>
        <v>17.146768432858774</v>
      </c>
    </row>
    <row r="1133" spans="5:6" x14ac:dyDescent="0.25">
      <c r="E1133" s="5">
        <f t="shared" ca="1" si="34"/>
        <v>0.83870221466414374</v>
      </c>
      <c r="F1133" s="5">
        <f t="shared" ca="1" si="35"/>
        <v>8.2866170788780007</v>
      </c>
    </row>
    <row r="1134" spans="5:6" x14ac:dyDescent="0.25">
      <c r="E1134" s="5">
        <f t="shared" ca="1" si="34"/>
        <v>0.56807619705565482</v>
      </c>
      <c r="F1134" s="5">
        <f t="shared" ca="1" si="35"/>
        <v>5.3151778202242417</v>
      </c>
    </row>
    <row r="1135" spans="5:6" x14ac:dyDescent="0.25">
      <c r="E1135" s="5">
        <f t="shared" ca="1" si="34"/>
        <v>0.54657681269433611</v>
      </c>
      <c r="F1135" s="5">
        <f t="shared" ca="1" si="35"/>
        <v>5.1570230649839299</v>
      </c>
    </row>
    <row r="1136" spans="5:6" x14ac:dyDescent="0.25">
      <c r="E1136" s="5">
        <f t="shared" ca="1" si="34"/>
        <v>0.7735964246052297</v>
      </c>
      <c r="F1136" s="5">
        <f t="shared" ca="1" si="35"/>
        <v>7.2913866602154833</v>
      </c>
    </row>
    <row r="1137" spans="5:6" x14ac:dyDescent="0.25">
      <c r="E1137" s="5">
        <f t="shared" ca="1" si="34"/>
        <v>0.24283806649611517</v>
      </c>
      <c r="F1137" s="5">
        <f t="shared" ca="1" si="35"/>
        <v>3.2383284171922946</v>
      </c>
    </row>
    <row r="1138" spans="5:6" x14ac:dyDescent="0.25">
      <c r="E1138" s="5">
        <f t="shared" ca="1" si="34"/>
        <v>0.93951595580893654</v>
      </c>
      <c r="F1138" s="5">
        <f t="shared" ca="1" si="35"/>
        <v>11.168980479107468</v>
      </c>
    </row>
    <row r="1139" spans="5:6" x14ac:dyDescent="0.25">
      <c r="E1139" s="5">
        <f t="shared" ca="1" si="34"/>
        <v>0.21755167235069106</v>
      </c>
      <c r="F1139" s="5">
        <f t="shared" ca="1" si="35"/>
        <v>3.082498378623534</v>
      </c>
    </row>
    <row r="1140" spans="5:6" x14ac:dyDescent="0.25">
      <c r="E1140" s="5">
        <f t="shared" ca="1" si="34"/>
        <v>0.68610860352936731</v>
      </c>
      <c r="F1140" s="5">
        <f t="shared" ca="1" si="35"/>
        <v>6.313243719593034</v>
      </c>
    </row>
    <row r="1141" spans="5:6" x14ac:dyDescent="0.25">
      <c r="E1141" s="5">
        <f t="shared" ca="1" si="34"/>
        <v>0.39681091801378465</v>
      </c>
      <c r="F1141" s="5">
        <f t="shared" ca="1" si="35"/>
        <v>4.1680504969591343</v>
      </c>
    </row>
    <row r="1142" spans="5:6" x14ac:dyDescent="0.25">
      <c r="E1142" s="5">
        <f t="shared" ca="1" si="34"/>
        <v>0.76612703908607305</v>
      </c>
      <c r="F1142" s="5">
        <f t="shared" ca="1" si="35"/>
        <v>7.1953564227761158</v>
      </c>
    </row>
    <row r="1143" spans="5:6" x14ac:dyDescent="0.25">
      <c r="E1143" s="5">
        <f t="shared" ca="1" si="34"/>
        <v>0.30442227527461707</v>
      </c>
      <c r="F1143" s="5">
        <f t="shared" ca="1" si="35"/>
        <v>3.6096642747244561</v>
      </c>
    </row>
    <row r="1144" spans="5:6" x14ac:dyDescent="0.25">
      <c r="E1144" s="5">
        <f t="shared" ca="1" si="34"/>
        <v>0.52762250317163395</v>
      </c>
      <c r="F1144" s="5">
        <f t="shared" ca="1" si="35"/>
        <v>5.0219067071885037</v>
      </c>
    </row>
    <row r="1145" spans="5:6" x14ac:dyDescent="0.25">
      <c r="E1145" s="5">
        <f t="shared" ca="1" si="34"/>
        <v>0.77737300377170182</v>
      </c>
      <c r="F1145" s="5">
        <f t="shared" ca="1" si="35"/>
        <v>7.3410816284387552</v>
      </c>
    </row>
    <row r="1146" spans="5:6" x14ac:dyDescent="0.25">
      <c r="E1146" s="5">
        <f t="shared" ca="1" si="34"/>
        <v>0.25776502238421173</v>
      </c>
      <c r="F1146" s="5">
        <f t="shared" ca="1" si="35"/>
        <v>3.3290917060061354</v>
      </c>
    </row>
    <row r="1147" spans="5:6" x14ac:dyDescent="0.25">
      <c r="E1147" s="5">
        <f t="shared" ca="1" si="34"/>
        <v>0.57350031251059497</v>
      </c>
      <c r="F1147" s="5">
        <f t="shared" ca="1" si="35"/>
        <v>5.3559789294665565</v>
      </c>
    </row>
    <row r="1148" spans="5:6" x14ac:dyDescent="0.25">
      <c r="E1148" s="5">
        <f t="shared" ca="1" si="34"/>
        <v>0.87038824280209814</v>
      </c>
      <c r="F1148" s="5">
        <f t="shared" ca="1" si="35"/>
        <v>8.9252205236921487</v>
      </c>
    </row>
    <row r="1149" spans="5:6" x14ac:dyDescent="0.25">
      <c r="E1149" s="5">
        <f t="shared" ca="1" si="34"/>
        <v>0.9021052452528201</v>
      </c>
      <c r="F1149" s="5">
        <f t="shared" ca="1" si="35"/>
        <v>9.7460682217197583</v>
      </c>
    </row>
    <row r="1150" spans="5:6" x14ac:dyDescent="0.25">
      <c r="E1150" s="5">
        <f t="shared" ca="1" si="34"/>
        <v>0.3990382417475038</v>
      </c>
      <c r="F1150" s="5">
        <f t="shared" ca="1" si="35"/>
        <v>4.1817771959277277</v>
      </c>
    </row>
    <row r="1151" spans="5:6" x14ac:dyDescent="0.25">
      <c r="E1151" s="5">
        <f t="shared" ca="1" si="34"/>
        <v>0.49611722923497714</v>
      </c>
      <c r="F1151" s="5">
        <f t="shared" ca="1" si="35"/>
        <v>4.8050711735933564</v>
      </c>
    </row>
    <row r="1152" spans="5:6" x14ac:dyDescent="0.25">
      <c r="E1152" s="5">
        <f t="shared" ca="1" si="34"/>
        <v>1.9732229305809756E-2</v>
      </c>
      <c r="F1152" s="5">
        <f t="shared" ca="1" si="35"/>
        <v>1.3670337914669759</v>
      </c>
    </row>
    <row r="1153" spans="5:6" x14ac:dyDescent="0.25">
      <c r="E1153" s="5">
        <f t="shared" ca="1" si="34"/>
        <v>0.83344724399927217</v>
      </c>
      <c r="F1153" s="5">
        <f t="shared" ca="1" si="35"/>
        <v>8.192914876397575</v>
      </c>
    </row>
    <row r="1154" spans="5:6" x14ac:dyDescent="0.25">
      <c r="E1154" s="5">
        <f t="shared" ca="1" si="34"/>
        <v>0.68040231695076481</v>
      </c>
      <c r="F1154" s="5">
        <f t="shared" ca="1" si="35"/>
        <v>6.2583388754285192</v>
      </c>
    </row>
    <row r="1155" spans="5:6" x14ac:dyDescent="0.25">
      <c r="E1155" s="5">
        <f t="shared" ca="1" si="34"/>
        <v>0.18877018817039681</v>
      </c>
      <c r="F1155" s="5">
        <f t="shared" ca="1" si="35"/>
        <v>2.9004403807482371</v>
      </c>
    </row>
    <row r="1156" spans="5:6" x14ac:dyDescent="0.25">
      <c r="E1156" s="5">
        <f t="shared" ref="E1156:E1219" ca="1" si="36">RAND()</f>
        <v>0.56803382755179976</v>
      </c>
      <c r="F1156" s="5">
        <f t="shared" ref="F1156:F1219" ca="1" si="37">$C$5*_xlfn.BETA.INV(E1156,$C$3,$C$4)/(1-_xlfn.BETA.INV(E1156,$C$3,$C$4))</f>
        <v>5.3148605983438273</v>
      </c>
    </row>
    <row r="1157" spans="5:6" x14ac:dyDescent="0.25">
      <c r="E1157" s="5">
        <f t="shared" ca="1" si="36"/>
        <v>4.062892796943196E-2</v>
      </c>
      <c r="F1157" s="5">
        <f t="shared" ca="1" si="37"/>
        <v>1.6898494593650712</v>
      </c>
    </row>
    <row r="1158" spans="5:6" x14ac:dyDescent="0.25">
      <c r="E1158" s="5">
        <f t="shared" ca="1" si="36"/>
        <v>0.23617447952743409</v>
      </c>
      <c r="F1158" s="5">
        <f t="shared" ca="1" si="37"/>
        <v>3.1975502610135473</v>
      </c>
    </row>
    <row r="1159" spans="5:6" x14ac:dyDescent="0.25">
      <c r="E1159" s="5">
        <f t="shared" ca="1" si="36"/>
        <v>0.131724037241017</v>
      </c>
      <c r="F1159" s="5">
        <f t="shared" ca="1" si="37"/>
        <v>2.5136600442515435</v>
      </c>
    </row>
    <row r="1160" spans="5:6" x14ac:dyDescent="0.25">
      <c r="E1160" s="5">
        <f t="shared" ca="1" si="36"/>
        <v>2.7515232159530667E-3</v>
      </c>
      <c r="F1160" s="5">
        <f t="shared" ca="1" si="37"/>
        <v>0.81679369768092813</v>
      </c>
    </row>
    <row r="1161" spans="5:6" x14ac:dyDescent="0.25">
      <c r="E1161" s="5">
        <f t="shared" ca="1" si="36"/>
        <v>0.71937517806431606</v>
      </c>
      <c r="F1161" s="5">
        <f t="shared" ca="1" si="37"/>
        <v>6.6519862059578454</v>
      </c>
    </row>
    <row r="1162" spans="5:6" x14ac:dyDescent="0.25">
      <c r="E1162" s="5">
        <f t="shared" ca="1" si="36"/>
        <v>0.9810455601810395</v>
      </c>
      <c r="F1162" s="5">
        <f t="shared" ca="1" si="37"/>
        <v>14.745573397822273</v>
      </c>
    </row>
    <row r="1163" spans="5:6" x14ac:dyDescent="0.25">
      <c r="E1163" s="5">
        <f t="shared" ca="1" si="36"/>
        <v>0.72998030140251946</v>
      </c>
      <c r="F1163" s="5">
        <f t="shared" ca="1" si="37"/>
        <v>6.7675425998994676</v>
      </c>
    </row>
    <row r="1164" spans="5:6" x14ac:dyDescent="0.25">
      <c r="E1164" s="5">
        <f t="shared" ca="1" si="36"/>
        <v>0.80710865988496994</v>
      </c>
      <c r="F1164" s="5">
        <f t="shared" ca="1" si="37"/>
        <v>7.7630012597387612</v>
      </c>
    </row>
    <row r="1165" spans="5:6" x14ac:dyDescent="0.25">
      <c r="E1165" s="5">
        <f t="shared" ca="1" si="36"/>
        <v>0.91591858468425613</v>
      </c>
      <c r="F1165" s="5">
        <f t="shared" ca="1" si="37"/>
        <v>10.193011140205575</v>
      </c>
    </row>
    <row r="1166" spans="5:6" x14ac:dyDescent="0.25">
      <c r="E1166" s="5">
        <f t="shared" ca="1" si="36"/>
        <v>0.31929879108175752</v>
      </c>
      <c r="F1166" s="5">
        <f t="shared" ca="1" si="37"/>
        <v>3.6987736314119823</v>
      </c>
    </row>
    <row r="1167" spans="5:6" x14ac:dyDescent="0.25">
      <c r="E1167" s="5">
        <f t="shared" ca="1" si="36"/>
        <v>0.48418364732883745</v>
      </c>
      <c r="F1167" s="5">
        <f t="shared" ca="1" si="37"/>
        <v>4.7251605394420508</v>
      </c>
    </row>
    <row r="1168" spans="5:6" x14ac:dyDescent="0.25">
      <c r="E1168" s="5">
        <f t="shared" ca="1" si="36"/>
        <v>0.2215296307675424</v>
      </c>
      <c r="F1168" s="5">
        <f t="shared" ca="1" si="37"/>
        <v>3.1072257701791939</v>
      </c>
    </row>
    <row r="1169" spans="5:6" x14ac:dyDescent="0.25">
      <c r="E1169" s="5">
        <f t="shared" ca="1" si="36"/>
        <v>0.2622809411762943</v>
      </c>
      <c r="F1169" s="5">
        <f t="shared" ca="1" si="37"/>
        <v>3.3564179639986831</v>
      </c>
    </row>
    <row r="1170" spans="5:6" x14ac:dyDescent="0.25">
      <c r="E1170" s="5">
        <f t="shared" ca="1" si="36"/>
        <v>0.78032642450691159</v>
      </c>
      <c r="F1170" s="5">
        <f t="shared" ca="1" si="37"/>
        <v>7.3805031978935762</v>
      </c>
    </row>
    <row r="1171" spans="5:6" x14ac:dyDescent="0.25">
      <c r="E1171" s="5">
        <f t="shared" ca="1" si="36"/>
        <v>0.81829621025045318</v>
      </c>
      <c r="F1171" s="5">
        <f t="shared" ca="1" si="37"/>
        <v>7.9381584883321699</v>
      </c>
    </row>
    <row r="1172" spans="5:6" x14ac:dyDescent="0.25">
      <c r="E1172" s="5">
        <f t="shared" ca="1" si="36"/>
        <v>0.11348174721225068</v>
      </c>
      <c r="F1172" s="5">
        <f t="shared" ca="1" si="37"/>
        <v>2.3780080537910004</v>
      </c>
    </row>
    <row r="1173" spans="5:6" x14ac:dyDescent="0.25">
      <c r="E1173" s="5">
        <f t="shared" ca="1" si="36"/>
        <v>0.43173063026894687</v>
      </c>
      <c r="F1173" s="5">
        <f t="shared" ca="1" si="37"/>
        <v>4.3856913890997671</v>
      </c>
    </row>
    <row r="1174" spans="5:6" x14ac:dyDescent="0.25">
      <c r="E1174" s="5">
        <f t="shared" ca="1" si="36"/>
        <v>0.96846244363470912</v>
      </c>
      <c r="F1174" s="5">
        <f t="shared" ca="1" si="37"/>
        <v>13.144782520315431</v>
      </c>
    </row>
    <row r="1175" spans="5:6" x14ac:dyDescent="0.25">
      <c r="E1175" s="5">
        <f t="shared" ca="1" si="36"/>
        <v>6.5838973635433118E-2</v>
      </c>
      <c r="F1175" s="5">
        <f t="shared" ca="1" si="37"/>
        <v>1.9694798784620289</v>
      </c>
    </row>
    <row r="1176" spans="5:6" x14ac:dyDescent="0.25">
      <c r="E1176" s="5">
        <f t="shared" ca="1" si="36"/>
        <v>0.87850525356816733</v>
      </c>
      <c r="F1176" s="5">
        <f t="shared" ca="1" si="37"/>
        <v>9.1140936823642562</v>
      </c>
    </row>
    <row r="1177" spans="5:6" x14ac:dyDescent="0.25">
      <c r="E1177" s="5">
        <f t="shared" ca="1" si="36"/>
        <v>0.85671316032398825</v>
      </c>
      <c r="F1177" s="5">
        <f t="shared" ca="1" si="37"/>
        <v>8.6323969742084987</v>
      </c>
    </row>
    <row r="1178" spans="5:6" x14ac:dyDescent="0.25">
      <c r="E1178" s="5">
        <f t="shared" ca="1" si="36"/>
        <v>0.69366476148244627</v>
      </c>
      <c r="F1178" s="5">
        <f t="shared" ca="1" si="37"/>
        <v>6.3873011249158695</v>
      </c>
    </row>
    <row r="1179" spans="5:6" x14ac:dyDescent="0.25">
      <c r="E1179" s="5">
        <f t="shared" ca="1" si="36"/>
        <v>0.4189546320080888</v>
      </c>
      <c r="F1179" s="5">
        <f t="shared" ca="1" si="37"/>
        <v>4.3054211551664876</v>
      </c>
    </row>
    <row r="1180" spans="5:6" x14ac:dyDescent="0.25">
      <c r="E1180" s="5">
        <f t="shared" ca="1" si="36"/>
        <v>0.29323912251439388</v>
      </c>
      <c r="F1180" s="5">
        <f t="shared" ca="1" si="37"/>
        <v>3.5426549226716904</v>
      </c>
    </row>
    <row r="1181" spans="5:6" x14ac:dyDescent="0.25">
      <c r="E1181" s="5">
        <f t="shared" ca="1" si="36"/>
        <v>0.6315022896501048</v>
      </c>
      <c r="F1181" s="5">
        <f t="shared" ca="1" si="37"/>
        <v>5.8192333729716914</v>
      </c>
    </row>
    <row r="1182" spans="5:6" x14ac:dyDescent="0.25">
      <c r="E1182" s="5">
        <f t="shared" ca="1" si="36"/>
        <v>0.35803459774685831</v>
      </c>
      <c r="F1182" s="5">
        <f t="shared" ca="1" si="37"/>
        <v>3.9316677595117433</v>
      </c>
    </row>
    <row r="1183" spans="5:6" x14ac:dyDescent="0.25">
      <c r="E1183" s="5">
        <f t="shared" ca="1" si="36"/>
        <v>0.27469838789688739</v>
      </c>
      <c r="F1183" s="5">
        <f t="shared" ca="1" si="37"/>
        <v>3.4313099197525672</v>
      </c>
    </row>
    <row r="1184" spans="5:6" x14ac:dyDescent="0.25">
      <c r="E1184" s="5">
        <f t="shared" ca="1" si="36"/>
        <v>0.66838507456301033</v>
      </c>
      <c r="F1184" s="5">
        <f t="shared" ca="1" si="37"/>
        <v>6.1454239730256539</v>
      </c>
    </row>
    <row r="1185" spans="5:6" x14ac:dyDescent="0.25">
      <c r="E1185" s="5">
        <f t="shared" ca="1" si="36"/>
        <v>0.33342474290958979</v>
      </c>
      <c r="F1185" s="5">
        <f t="shared" ca="1" si="37"/>
        <v>3.7834838667730835</v>
      </c>
    </row>
    <row r="1186" spans="5:6" x14ac:dyDescent="0.25">
      <c r="E1186" s="5">
        <f t="shared" ca="1" si="36"/>
        <v>0.34596955985359401</v>
      </c>
      <c r="F1186" s="5">
        <f t="shared" ca="1" si="37"/>
        <v>3.8588953063201687</v>
      </c>
    </row>
    <row r="1187" spans="5:6" x14ac:dyDescent="0.25">
      <c r="E1187" s="5">
        <f t="shared" ca="1" si="36"/>
        <v>0.22906337017251832</v>
      </c>
      <c r="F1187" s="5">
        <f t="shared" ca="1" si="37"/>
        <v>3.1538220384323599</v>
      </c>
    </row>
    <row r="1188" spans="5:6" x14ac:dyDescent="0.25">
      <c r="E1188" s="5">
        <f t="shared" ca="1" si="36"/>
        <v>0.94562886513198408</v>
      </c>
      <c r="F1188" s="5">
        <f t="shared" ca="1" si="37"/>
        <v>11.487596964182998</v>
      </c>
    </row>
    <row r="1189" spans="5:6" x14ac:dyDescent="0.25">
      <c r="E1189" s="5">
        <f t="shared" ca="1" si="36"/>
        <v>0.243262075262486</v>
      </c>
      <c r="F1189" s="5">
        <f t="shared" ca="1" si="37"/>
        <v>3.2409172093654761</v>
      </c>
    </row>
    <row r="1190" spans="5:6" x14ac:dyDescent="0.25">
      <c r="E1190" s="5">
        <f t="shared" ca="1" si="36"/>
        <v>0.81016831691078017</v>
      </c>
      <c r="F1190" s="5">
        <f t="shared" ca="1" si="37"/>
        <v>7.8099060008427168</v>
      </c>
    </row>
    <row r="1191" spans="5:6" x14ac:dyDescent="0.25">
      <c r="E1191" s="5">
        <f t="shared" ca="1" si="36"/>
        <v>0.84935525709132553</v>
      </c>
      <c r="F1191" s="5">
        <f t="shared" ca="1" si="37"/>
        <v>8.4861961897207383</v>
      </c>
    </row>
    <row r="1192" spans="5:6" x14ac:dyDescent="0.25">
      <c r="E1192" s="5">
        <f t="shared" ca="1" si="36"/>
        <v>0.64838855648173666</v>
      </c>
      <c r="F1192" s="5">
        <f t="shared" ca="1" si="37"/>
        <v>5.9650262723120555</v>
      </c>
    </row>
    <row r="1193" spans="5:6" x14ac:dyDescent="0.25">
      <c r="E1193" s="5">
        <f t="shared" ca="1" si="36"/>
        <v>0.70050531257775961</v>
      </c>
      <c r="F1193" s="5">
        <f t="shared" ca="1" si="37"/>
        <v>6.4557399237586583</v>
      </c>
    </row>
    <row r="1194" spans="5:6" x14ac:dyDescent="0.25">
      <c r="E1194" s="5">
        <f t="shared" ca="1" si="36"/>
        <v>0.32485038290056911</v>
      </c>
      <c r="F1194" s="5">
        <f t="shared" ca="1" si="37"/>
        <v>3.7320466796659924</v>
      </c>
    </row>
    <row r="1195" spans="5:6" x14ac:dyDescent="0.25">
      <c r="E1195" s="5">
        <f t="shared" ca="1" si="36"/>
        <v>0.56948970220097539</v>
      </c>
      <c r="F1195" s="5">
        <f t="shared" ca="1" si="37"/>
        <v>5.3257739015615364</v>
      </c>
    </row>
    <row r="1196" spans="5:6" x14ac:dyDescent="0.25">
      <c r="E1196" s="5">
        <f t="shared" ca="1" si="36"/>
        <v>0.62486652209339644</v>
      </c>
      <c r="F1196" s="5">
        <f t="shared" ca="1" si="37"/>
        <v>5.7634346226711672</v>
      </c>
    </row>
    <row r="1197" spans="5:6" x14ac:dyDescent="0.25">
      <c r="E1197" s="5">
        <f t="shared" ca="1" si="36"/>
        <v>0.89336133359412162</v>
      </c>
      <c r="F1197" s="5">
        <f t="shared" ca="1" si="37"/>
        <v>9.4954359669219794</v>
      </c>
    </row>
    <row r="1198" spans="5:6" x14ac:dyDescent="0.25">
      <c r="E1198" s="5">
        <f t="shared" ca="1" si="36"/>
        <v>0.59380609981595212</v>
      </c>
      <c r="F1198" s="5">
        <f t="shared" ca="1" si="37"/>
        <v>5.512259262869029</v>
      </c>
    </row>
    <row r="1199" spans="5:6" x14ac:dyDescent="0.25">
      <c r="E1199" s="5">
        <f t="shared" ca="1" si="36"/>
        <v>0.46957010283485445</v>
      </c>
      <c r="F1199" s="5">
        <f t="shared" ca="1" si="37"/>
        <v>4.6287724527745073</v>
      </c>
    </row>
    <row r="1200" spans="5:6" x14ac:dyDescent="0.25">
      <c r="E1200" s="5">
        <f t="shared" ca="1" si="36"/>
        <v>0.36942643247843765</v>
      </c>
      <c r="F1200" s="5">
        <f t="shared" ca="1" si="37"/>
        <v>4.0006677463108433</v>
      </c>
    </row>
    <row r="1201" spans="5:6" x14ac:dyDescent="0.25">
      <c r="E1201" s="5">
        <f t="shared" ca="1" si="36"/>
        <v>0.40859860287459016</v>
      </c>
      <c r="F1201" s="5">
        <f t="shared" ca="1" si="37"/>
        <v>4.2409188794648705</v>
      </c>
    </row>
    <row r="1202" spans="5:6" x14ac:dyDescent="0.25">
      <c r="E1202" s="5">
        <f t="shared" ca="1" si="36"/>
        <v>0.53534814535670783</v>
      </c>
      <c r="F1202" s="5">
        <f t="shared" ca="1" si="37"/>
        <v>5.0765221354630459</v>
      </c>
    </row>
    <row r="1203" spans="5:6" x14ac:dyDescent="0.25">
      <c r="E1203" s="5">
        <f t="shared" ca="1" si="36"/>
        <v>0.20426132129835128</v>
      </c>
      <c r="F1203" s="5">
        <f t="shared" ca="1" si="37"/>
        <v>2.9991779372262388</v>
      </c>
    </row>
    <row r="1204" spans="5:6" x14ac:dyDescent="0.25">
      <c r="E1204" s="5">
        <f t="shared" ca="1" si="36"/>
        <v>0.97043153103224566</v>
      </c>
      <c r="F1204" s="5">
        <f t="shared" ca="1" si="37"/>
        <v>13.344503864025096</v>
      </c>
    </row>
    <row r="1205" spans="5:6" x14ac:dyDescent="0.25">
      <c r="E1205" s="5">
        <f t="shared" ca="1" si="36"/>
        <v>0.13800068857568559</v>
      </c>
      <c r="F1205" s="5">
        <f t="shared" ca="1" si="37"/>
        <v>2.5586453223934238</v>
      </c>
    </row>
    <row r="1206" spans="5:6" x14ac:dyDescent="0.25">
      <c r="E1206" s="5">
        <f t="shared" ca="1" si="36"/>
        <v>2.4457715931782698E-2</v>
      </c>
      <c r="F1206" s="5">
        <f t="shared" ca="1" si="37"/>
        <v>1.4533770134987001</v>
      </c>
    </row>
    <row r="1207" spans="5:6" x14ac:dyDescent="0.25">
      <c r="E1207" s="5">
        <f t="shared" ca="1" si="36"/>
        <v>0.17108024350737017</v>
      </c>
      <c r="F1207" s="5">
        <f t="shared" ca="1" si="37"/>
        <v>2.7850169485928573</v>
      </c>
    </row>
    <row r="1208" spans="5:6" x14ac:dyDescent="0.25">
      <c r="E1208" s="5">
        <f t="shared" ca="1" si="36"/>
        <v>0.21250386850302549</v>
      </c>
      <c r="F1208" s="5">
        <f t="shared" ca="1" si="37"/>
        <v>3.050986465790487</v>
      </c>
    </row>
    <row r="1209" spans="5:6" x14ac:dyDescent="0.25">
      <c r="E1209" s="5">
        <f t="shared" ca="1" si="36"/>
        <v>0.6583543588028683</v>
      </c>
      <c r="F1209" s="5">
        <f t="shared" ca="1" si="37"/>
        <v>6.0538193718254645</v>
      </c>
    </row>
    <row r="1210" spans="5:6" x14ac:dyDescent="0.25">
      <c r="E1210" s="5">
        <f t="shared" ca="1" si="36"/>
        <v>0.87243375416919033</v>
      </c>
      <c r="F1210" s="5">
        <f t="shared" ca="1" si="37"/>
        <v>8.9716695751414122</v>
      </c>
    </row>
    <row r="1211" spans="5:6" x14ac:dyDescent="0.25">
      <c r="E1211" s="5">
        <f t="shared" ca="1" si="36"/>
        <v>0.21798692084360505</v>
      </c>
      <c r="F1211" s="5">
        <f t="shared" ca="1" si="37"/>
        <v>3.085208341772133</v>
      </c>
    </row>
    <row r="1212" spans="5:6" x14ac:dyDescent="0.25">
      <c r="E1212" s="5">
        <f t="shared" ca="1" si="36"/>
        <v>0.62370597232242031</v>
      </c>
      <c r="F1212" s="5">
        <f t="shared" ca="1" si="37"/>
        <v>5.7537579489934618</v>
      </c>
    </row>
    <row r="1213" spans="5:6" x14ac:dyDescent="0.25">
      <c r="E1213" s="5">
        <f t="shared" ca="1" si="36"/>
        <v>0.57079280522221454</v>
      </c>
      <c r="F1213" s="5">
        <f t="shared" ca="1" si="37"/>
        <v>5.3355650696175685</v>
      </c>
    </row>
    <row r="1214" spans="5:6" x14ac:dyDescent="0.25">
      <c r="E1214" s="5">
        <f t="shared" ca="1" si="36"/>
        <v>0.44261728339246309</v>
      </c>
      <c r="F1214" s="5">
        <f t="shared" ca="1" si="37"/>
        <v>4.4547588078308102</v>
      </c>
    </row>
    <row r="1215" spans="5:6" x14ac:dyDescent="0.25">
      <c r="E1215" s="5">
        <f t="shared" ca="1" si="36"/>
        <v>0.52715070413170262</v>
      </c>
      <c r="F1215" s="5">
        <f t="shared" ca="1" si="37"/>
        <v>5.0185909789878487</v>
      </c>
    </row>
    <row r="1216" spans="5:6" x14ac:dyDescent="0.25">
      <c r="E1216" s="5">
        <f t="shared" ca="1" si="36"/>
        <v>0.23581223273024388</v>
      </c>
      <c r="F1216" s="5">
        <f t="shared" ca="1" si="37"/>
        <v>3.1953281992469589</v>
      </c>
    </row>
    <row r="1217" spans="5:6" x14ac:dyDescent="0.25">
      <c r="E1217" s="5">
        <f t="shared" ca="1" si="36"/>
        <v>0.70306643889589671</v>
      </c>
      <c r="F1217" s="5">
        <f t="shared" ca="1" si="37"/>
        <v>6.4817188883549264</v>
      </c>
    </row>
    <row r="1218" spans="5:6" x14ac:dyDescent="0.25">
      <c r="E1218" s="5">
        <f t="shared" ca="1" si="36"/>
        <v>0.15592309815932137</v>
      </c>
      <c r="F1218" s="5">
        <f t="shared" ca="1" si="37"/>
        <v>2.6832722573425536</v>
      </c>
    </row>
    <row r="1219" spans="5:6" x14ac:dyDescent="0.25">
      <c r="E1219" s="5">
        <f t="shared" ca="1" si="36"/>
        <v>0.89048975026602673</v>
      </c>
      <c r="F1219" s="5">
        <f t="shared" ca="1" si="37"/>
        <v>9.4176802186474848</v>
      </c>
    </row>
    <row r="1220" spans="5:6" x14ac:dyDescent="0.25">
      <c r="E1220" s="5">
        <f t="shared" ref="E1220:E1283" ca="1" si="38">RAND()</f>
        <v>0.74683374967670046</v>
      </c>
      <c r="F1220" s="5">
        <f t="shared" ref="F1220:F1283" ca="1" si="39">$C$5*_xlfn.BETA.INV(E1220,$C$3,$C$4)/(1-_xlfn.BETA.INV(E1220,$C$3,$C$4))</f>
        <v>6.9599762331995416</v>
      </c>
    </row>
    <row r="1221" spans="5:6" x14ac:dyDescent="0.25">
      <c r="E1221" s="5">
        <f t="shared" ca="1" si="38"/>
        <v>0.15041814352665173</v>
      </c>
      <c r="F1221" s="5">
        <f t="shared" ca="1" si="39"/>
        <v>2.6455411238461477</v>
      </c>
    </row>
    <row r="1222" spans="5:6" x14ac:dyDescent="0.25">
      <c r="E1222" s="5">
        <f t="shared" ca="1" si="38"/>
        <v>0.92751645385101311</v>
      </c>
      <c r="F1222" s="5">
        <f t="shared" ca="1" si="39"/>
        <v>10.63122352947428</v>
      </c>
    </row>
    <row r="1223" spans="5:6" x14ac:dyDescent="0.25">
      <c r="E1223" s="5">
        <f t="shared" ca="1" si="38"/>
        <v>0.34999459914598752</v>
      </c>
      <c r="F1223" s="5">
        <f t="shared" ca="1" si="39"/>
        <v>3.883142546734657</v>
      </c>
    </row>
    <row r="1224" spans="5:6" x14ac:dyDescent="0.25">
      <c r="E1224" s="5">
        <f t="shared" ca="1" si="38"/>
        <v>0.22843810099963091</v>
      </c>
      <c r="F1224" s="5">
        <f t="shared" ca="1" si="39"/>
        <v>3.1499657357715503</v>
      </c>
    </row>
    <row r="1225" spans="5:6" x14ac:dyDescent="0.25">
      <c r="E1225" s="5">
        <f t="shared" ca="1" si="38"/>
        <v>0.9210566604050322</v>
      </c>
      <c r="F1225" s="5">
        <f t="shared" ca="1" si="39"/>
        <v>10.37889581946469</v>
      </c>
    </row>
    <row r="1226" spans="5:6" x14ac:dyDescent="0.25">
      <c r="E1226" s="5">
        <f t="shared" ca="1" si="38"/>
        <v>0.47735797398620017</v>
      </c>
      <c r="F1226" s="5">
        <f t="shared" ca="1" si="39"/>
        <v>4.6799467363714706</v>
      </c>
    </row>
    <row r="1227" spans="5:6" x14ac:dyDescent="0.25">
      <c r="E1227" s="5">
        <f t="shared" ca="1" si="38"/>
        <v>0.97829613824370265</v>
      </c>
      <c r="F1227" s="5">
        <f t="shared" ca="1" si="39"/>
        <v>14.314257795943407</v>
      </c>
    </row>
    <row r="1228" spans="5:6" x14ac:dyDescent="0.25">
      <c r="E1228" s="5">
        <f t="shared" ca="1" si="38"/>
        <v>0.83222498237607978</v>
      </c>
      <c r="F1228" s="5">
        <f t="shared" ca="1" si="39"/>
        <v>8.1715377551812303</v>
      </c>
    </row>
    <row r="1229" spans="5:6" x14ac:dyDescent="0.25">
      <c r="E1229" s="5">
        <f t="shared" ca="1" si="38"/>
        <v>0.14895394962826314</v>
      </c>
      <c r="F1229" s="5">
        <f t="shared" ca="1" si="39"/>
        <v>2.635427972333753</v>
      </c>
    </row>
    <row r="1230" spans="5:6" x14ac:dyDescent="0.25">
      <c r="E1230" s="5">
        <f t="shared" ca="1" si="38"/>
        <v>0.7602832104105276</v>
      </c>
      <c r="F1230" s="5">
        <f t="shared" ca="1" si="39"/>
        <v>7.1222093735283334</v>
      </c>
    </row>
    <row r="1231" spans="5:6" x14ac:dyDescent="0.25">
      <c r="E1231" s="5">
        <f t="shared" ca="1" si="38"/>
        <v>0.34405102450691405</v>
      </c>
      <c r="F1231" s="5">
        <f t="shared" ca="1" si="39"/>
        <v>3.8473474860513917</v>
      </c>
    </row>
    <row r="1232" spans="5:6" x14ac:dyDescent="0.25">
      <c r="E1232" s="5">
        <f t="shared" ca="1" si="38"/>
        <v>5.7859240335340734E-2</v>
      </c>
      <c r="F1232" s="5">
        <f t="shared" ca="1" si="39"/>
        <v>1.8883168686364011</v>
      </c>
    </row>
    <row r="1233" spans="5:6" x14ac:dyDescent="0.25">
      <c r="E1233" s="5">
        <f t="shared" ca="1" si="38"/>
        <v>0.75458625868073903</v>
      </c>
      <c r="F1233" s="5">
        <f t="shared" ca="1" si="39"/>
        <v>7.0524846018674312</v>
      </c>
    </row>
    <row r="1234" spans="5:6" x14ac:dyDescent="0.25">
      <c r="E1234" s="5">
        <f t="shared" ca="1" si="38"/>
        <v>2.7532788939636732E-2</v>
      </c>
      <c r="F1234" s="5">
        <f t="shared" ca="1" si="39"/>
        <v>1.5042188209013903</v>
      </c>
    </row>
    <row r="1235" spans="5:6" x14ac:dyDescent="0.25">
      <c r="E1235" s="5">
        <f t="shared" ca="1" si="38"/>
        <v>0.85477883063264293</v>
      </c>
      <c r="F1235" s="5">
        <f t="shared" ca="1" si="39"/>
        <v>8.5932502707205138</v>
      </c>
    </row>
    <row r="1236" spans="5:6" x14ac:dyDescent="0.25">
      <c r="E1236" s="5">
        <f t="shared" ca="1" si="38"/>
        <v>0.75101273903744625</v>
      </c>
      <c r="F1236" s="5">
        <f t="shared" ca="1" si="39"/>
        <v>7.0095118245430879</v>
      </c>
    </row>
    <row r="1237" spans="5:6" x14ac:dyDescent="0.25">
      <c r="E1237" s="5">
        <f t="shared" ca="1" si="38"/>
        <v>0.33208479955572956</v>
      </c>
      <c r="F1237" s="5">
        <f t="shared" ca="1" si="39"/>
        <v>3.7754408941537796</v>
      </c>
    </row>
    <row r="1238" spans="5:6" x14ac:dyDescent="0.25">
      <c r="E1238" s="5">
        <f t="shared" ca="1" si="38"/>
        <v>0.95780182677754155</v>
      </c>
      <c r="F1238" s="5">
        <f t="shared" ca="1" si="39"/>
        <v>12.252445089256604</v>
      </c>
    </row>
    <row r="1239" spans="5:6" x14ac:dyDescent="0.25">
      <c r="E1239" s="5">
        <f t="shared" ca="1" si="38"/>
        <v>0.94542560927381702</v>
      </c>
      <c r="F1239" s="5">
        <f t="shared" ca="1" si="39"/>
        <v>11.476411349439747</v>
      </c>
    </row>
    <row r="1240" spans="5:6" x14ac:dyDescent="0.25">
      <c r="E1240" s="5">
        <f t="shared" ca="1" si="38"/>
        <v>0.49501439908695144</v>
      </c>
      <c r="F1240" s="5">
        <f t="shared" ca="1" si="39"/>
        <v>4.7976385614884798</v>
      </c>
    </row>
    <row r="1241" spans="5:6" x14ac:dyDescent="0.25">
      <c r="E1241" s="5">
        <f t="shared" ca="1" si="38"/>
        <v>0.25490982038586996</v>
      </c>
      <c r="F1241" s="5">
        <f t="shared" ca="1" si="39"/>
        <v>3.3117855627402157</v>
      </c>
    </row>
    <row r="1242" spans="5:6" x14ac:dyDescent="0.25">
      <c r="E1242" s="5">
        <f t="shared" ca="1" si="38"/>
        <v>0.79868246578975177</v>
      </c>
      <c r="F1242" s="5">
        <f t="shared" ca="1" si="39"/>
        <v>7.6374444928338825</v>
      </c>
    </row>
    <row r="1243" spans="5:6" x14ac:dyDescent="0.25">
      <c r="E1243" s="5">
        <f t="shared" ca="1" si="38"/>
        <v>0.34308448920156509</v>
      </c>
      <c r="F1243" s="5">
        <f t="shared" ca="1" si="39"/>
        <v>3.8415320496566503</v>
      </c>
    </row>
    <row r="1244" spans="5:6" x14ac:dyDescent="0.25">
      <c r="E1244" s="5">
        <f t="shared" ca="1" si="38"/>
        <v>0.41023653563985085</v>
      </c>
      <c r="F1244" s="5">
        <f t="shared" ca="1" si="39"/>
        <v>4.2510892454973295</v>
      </c>
    </row>
    <row r="1245" spans="5:6" x14ac:dyDescent="0.25">
      <c r="E1245" s="5">
        <f t="shared" ca="1" si="38"/>
        <v>0.70495474551658421</v>
      </c>
      <c r="F1245" s="5">
        <f t="shared" ca="1" si="39"/>
        <v>6.5010004581674208</v>
      </c>
    </row>
    <row r="1246" spans="5:6" x14ac:dyDescent="0.25">
      <c r="E1246" s="5">
        <f t="shared" ca="1" si="38"/>
        <v>0.20000673808851566</v>
      </c>
      <c r="F1246" s="5">
        <f t="shared" ca="1" si="39"/>
        <v>2.9722488300891565</v>
      </c>
    </row>
    <row r="1247" spans="5:6" x14ac:dyDescent="0.25">
      <c r="E1247" s="5">
        <f t="shared" ca="1" si="38"/>
        <v>0.5395388238154829</v>
      </c>
      <c r="F1247" s="5">
        <f t="shared" ca="1" si="39"/>
        <v>5.1064069738783413</v>
      </c>
    </row>
    <row r="1248" spans="5:6" x14ac:dyDescent="0.25">
      <c r="E1248" s="5">
        <f t="shared" ca="1" si="38"/>
        <v>0.76808123245160176</v>
      </c>
      <c r="F1248" s="5">
        <f t="shared" ca="1" si="39"/>
        <v>7.2201991293753593</v>
      </c>
    </row>
    <row r="1249" spans="5:6" x14ac:dyDescent="0.25">
      <c r="E1249" s="5">
        <f t="shared" ca="1" si="38"/>
        <v>0.14121041278347823</v>
      </c>
      <c r="F1249" s="5">
        <f t="shared" ca="1" si="39"/>
        <v>2.5813613987415986</v>
      </c>
    </row>
    <row r="1250" spans="5:6" x14ac:dyDescent="0.25">
      <c r="E1250" s="5">
        <f t="shared" ca="1" si="38"/>
        <v>0.70753275454623754</v>
      </c>
      <c r="F1250" s="5">
        <f t="shared" ca="1" si="39"/>
        <v>6.5275022393409952</v>
      </c>
    </row>
    <row r="1251" spans="5:6" x14ac:dyDescent="0.25">
      <c r="E1251" s="5">
        <f t="shared" ca="1" si="38"/>
        <v>0.27501136429597661</v>
      </c>
      <c r="F1251" s="5">
        <f t="shared" ca="1" si="39"/>
        <v>3.433193539916624</v>
      </c>
    </row>
    <row r="1252" spans="5:6" x14ac:dyDescent="0.25">
      <c r="E1252" s="5">
        <f t="shared" ca="1" si="38"/>
        <v>0.20686093362825642</v>
      </c>
      <c r="F1252" s="5">
        <f t="shared" ca="1" si="39"/>
        <v>3.0155676303778547</v>
      </c>
    </row>
    <row r="1253" spans="5:6" x14ac:dyDescent="0.25">
      <c r="E1253" s="5">
        <f t="shared" ca="1" si="38"/>
        <v>0.64135564194714412</v>
      </c>
      <c r="F1253" s="5">
        <f t="shared" ca="1" si="39"/>
        <v>5.9036190310056238</v>
      </c>
    </row>
    <row r="1254" spans="5:6" x14ac:dyDescent="0.25">
      <c r="E1254" s="5">
        <f t="shared" ca="1" si="38"/>
        <v>4.9210165404719231E-2</v>
      </c>
      <c r="F1254" s="5">
        <f t="shared" ca="1" si="39"/>
        <v>1.7934229377425344</v>
      </c>
    </row>
    <row r="1255" spans="5:6" x14ac:dyDescent="0.25">
      <c r="E1255" s="5">
        <f t="shared" ca="1" si="38"/>
        <v>0.19672568567276172</v>
      </c>
      <c r="F1255" s="5">
        <f t="shared" ca="1" si="39"/>
        <v>2.9513877411437015</v>
      </c>
    </row>
    <row r="1256" spans="5:6" x14ac:dyDescent="0.25">
      <c r="E1256" s="5">
        <f t="shared" ca="1" si="38"/>
        <v>0.47238733021545143</v>
      </c>
      <c r="F1256" s="5">
        <f t="shared" ca="1" si="39"/>
        <v>4.647235007852732</v>
      </c>
    </row>
    <row r="1257" spans="5:6" x14ac:dyDescent="0.25">
      <c r="E1257" s="5">
        <f t="shared" ca="1" si="38"/>
        <v>0.81526271709171805</v>
      </c>
      <c r="F1257" s="5">
        <f t="shared" ca="1" si="39"/>
        <v>7.8896524594827389</v>
      </c>
    </row>
    <row r="1258" spans="5:6" x14ac:dyDescent="0.25">
      <c r="E1258" s="5">
        <f t="shared" ca="1" si="38"/>
        <v>9.8749541496507831E-2</v>
      </c>
      <c r="F1258" s="5">
        <f t="shared" ca="1" si="39"/>
        <v>2.2618215170175837</v>
      </c>
    </row>
    <row r="1259" spans="5:6" x14ac:dyDescent="0.25">
      <c r="E1259" s="5">
        <f t="shared" ca="1" si="38"/>
        <v>0.18729182147438705</v>
      </c>
      <c r="F1259" s="5">
        <f t="shared" ca="1" si="39"/>
        <v>2.8909121897788657</v>
      </c>
    </row>
    <row r="1260" spans="5:6" x14ac:dyDescent="0.25">
      <c r="E1260" s="5">
        <f t="shared" ca="1" si="38"/>
        <v>0.18057927237488858</v>
      </c>
      <c r="F1260" s="5">
        <f t="shared" ca="1" si="39"/>
        <v>2.8473910837796437</v>
      </c>
    </row>
    <row r="1261" spans="5:6" x14ac:dyDescent="0.25">
      <c r="E1261" s="5">
        <f t="shared" ca="1" si="38"/>
        <v>0.2062419479287565</v>
      </c>
      <c r="F1261" s="5">
        <f t="shared" ca="1" si="39"/>
        <v>3.0116694260702022</v>
      </c>
    </row>
    <row r="1262" spans="5:6" x14ac:dyDescent="0.25">
      <c r="E1262" s="5">
        <f t="shared" ca="1" si="38"/>
        <v>8.6720120898288067E-2</v>
      </c>
      <c r="F1262" s="5">
        <f t="shared" ca="1" si="39"/>
        <v>2.1612061639951246</v>
      </c>
    </row>
    <row r="1263" spans="5:6" x14ac:dyDescent="0.25">
      <c r="E1263" s="5">
        <f t="shared" ca="1" si="38"/>
        <v>0.59049254323292055</v>
      </c>
      <c r="F1263" s="5">
        <f t="shared" ca="1" si="39"/>
        <v>5.4863584733041657</v>
      </c>
    </row>
    <row r="1264" spans="5:6" x14ac:dyDescent="0.25">
      <c r="E1264" s="5">
        <f t="shared" ca="1" si="38"/>
        <v>0.28726569757533105</v>
      </c>
      <c r="F1264" s="5">
        <f t="shared" ca="1" si="39"/>
        <v>3.5068271007747756</v>
      </c>
    </row>
    <row r="1265" spans="5:6" x14ac:dyDescent="0.25">
      <c r="E1265" s="5">
        <f t="shared" ca="1" si="38"/>
        <v>0.32299597888276566</v>
      </c>
      <c r="F1265" s="5">
        <f t="shared" ca="1" si="39"/>
        <v>3.7209303001753886</v>
      </c>
    </row>
    <row r="1266" spans="5:6" x14ac:dyDescent="0.25">
      <c r="E1266" s="5">
        <f t="shared" ca="1" si="38"/>
        <v>0.57566409003592101</v>
      </c>
      <c r="F1266" s="5">
        <f t="shared" ca="1" si="39"/>
        <v>5.372362370693855</v>
      </c>
    </row>
    <row r="1267" spans="5:6" x14ac:dyDescent="0.25">
      <c r="E1267" s="5">
        <f t="shared" ca="1" si="38"/>
        <v>0.96050471253374525</v>
      </c>
      <c r="F1267" s="5">
        <f t="shared" ca="1" si="39"/>
        <v>12.453947061557065</v>
      </c>
    </row>
    <row r="1268" spans="5:6" x14ac:dyDescent="0.25">
      <c r="E1268" s="5">
        <f t="shared" ca="1" si="38"/>
        <v>0.83921510902292207</v>
      </c>
      <c r="F1268" s="5">
        <f t="shared" ca="1" si="39"/>
        <v>8.2959231717211459</v>
      </c>
    </row>
    <row r="1269" spans="5:6" x14ac:dyDescent="0.25">
      <c r="E1269" s="5">
        <f t="shared" ca="1" si="38"/>
        <v>0.77177360982157217</v>
      </c>
      <c r="F1269" s="5">
        <f t="shared" ca="1" si="39"/>
        <v>7.2676798206570554</v>
      </c>
    </row>
    <row r="1270" spans="5:6" x14ac:dyDescent="0.25">
      <c r="E1270" s="5">
        <f t="shared" ca="1" si="38"/>
        <v>0.18208038520685066</v>
      </c>
      <c r="F1270" s="5">
        <f t="shared" ca="1" si="39"/>
        <v>2.8571615274554882</v>
      </c>
    </row>
    <row r="1271" spans="5:6" x14ac:dyDescent="0.25">
      <c r="E1271" s="5">
        <f t="shared" ca="1" si="38"/>
        <v>0.65315128564375047</v>
      </c>
      <c r="F1271" s="5">
        <f t="shared" ca="1" si="39"/>
        <v>6.0071944066143157</v>
      </c>
    </row>
    <row r="1272" spans="5:6" x14ac:dyDescent="0.25">
      <c r="E1272" s="5">
        <f t="shared" ca="1" si="38"/>
        <v>0.14475698598631148</v>
      </c>
      <c r="F1272" s="5">
        <f t="shared" ca="1" si="39"/>
        <v>2.606249067195789</v>
      </c>
    </row>
    <row r="1273" spans="5:6" x14ac:dyDescent="0.25">
      <c r="E1273" s="5">
        <f t="shared" ca="1" si="38"/>
        <v>0.5809115768087989</v>
      </c>
      <c r="F1273" s="5">
        <f t="shared" ca="1" si="39"/>
        <v>5.4123550402509952</v>
      </c>
    </row>
    <row r="1274" spans="5:6" x14ac:dyDescent="0.25">
      <c r="E1274" s="5">
        <f t="shared" ca="1" si="38"/>
        <v>0.80697100623327178</v>
      </c>
      <c r="F1274" s="5">
        <f t="shared" ca="1" si="39"/>
        <v>7.7609079639675524</v>
      </c>
    </row>
    <row r="1275" spans="5:6" x14ac:dyDescent="0.25">
      <c r="E1275" s="5">
        <f t="shared" ca="1" si="38"/>
        <v>0.6979541913068591</v>
      </c>
      <c r="F1275" s="5">
        <f t="shared" ca="1" si="39"/>
        <v>6.4300568518727053</v>
      </c>
    </row>
    <row r="1276" spans="5:6" x14ac:dyDescent="0.25">
      <c r="E1276" s="5">
        <f t="shared" ca="1" si="38"/>
        <v>0.86002374629496037</v>
      </c>
      <c r="F1276" s="5">
        <f t="shared" ca="1" si="39"/>
        <v>8.7006359810291887</v>
      </c>
    </row>
    <row r="1277" spans="5:6" x14ac:dyDescent="0.25">
      <c r="E1277" s="5">
        <f t="shared" ca="1" si="38"/>
        <v>0.47854832299944872</v>
      </c>
      <c r="F1277" s="5">
        <f t="shared" ca="1" si="39"/>
        <v>4.6878068615201762</v>
      </c>
    </row>
    <row r="1278" spans="5:6" x14ac:dyDescent="0.25">
      <c r="E1278" s="5">
        <f t="shared" ca="1" si="38"/>
        <v>0.42419377614937881</v>
      </c>
      <c r="F1278" s="5">
        <f t="shared" ca="1" si="39"/>
        <v>4.3382409438610932</v>
      </c>
    </row>
    <row r="1279" spans="5:6" x14ac:dyDescent="0.25">
      <c r="E1279" s="5">
        <f t="shared" ca="1" si="38"/>
        <v>0.3064314874258347</v>
      </c>
      <c r="F1279" s="5">
        <f t="shared" ca="1" si="39"/>
        <v>3.6216986180307909</v>
      </c>
    </row>
    <row r="1280" spans="5:6" x14ac:dyDescent="0.25">
      <c r="E1280" s="5">
        <f t="shared" ca="1" si="38"/>
        <v>0.45291162609525892</v>
      </c>
      <c r="F1280" s="5">
        <f t="shared" ca="1" si="39"/>
        <v>4.5206869355257604</v>
      </c>
    </row>
    <row r="1281" spans="5:6" x14ac:dyDescent="0.25">
      <c r="E1281" s="5">
        <f t="shared" ca="1" si="38"/>
        <v>0.90435141504054817</v>
      </c>
      <c r="F1281" s="5">
        <f t="shared" ca="1" si="39"/>
        <v>9.8141536667742546</v>
      </c>
    </row>
    <row r="1282" spans="5:6" x14ac:dyDescent="0.25">
      <c r="E1282" s="5">
        <f t="shared" ca="1" si="38"/>
        <v>0.71428713466761373</v>
      </c>
      <c r="F1282" s="5">
        <f t="shared" ca="1" si="39"/>
        <v>6.5979368824196714</v>
      </c>
    </row>
    <row r="1283" spans="5:6" x14ac:dyDescent="0.25">
      <c r="E1283" s="5">
        <f t="shared" ca="1" si="38"/>
        <v>0.63449601746810824</v>
      </c>
      <c r="F1283" s="5">
        <f t="shared" ca="1" si="39"/>
        <v>5.8446746873792996</v>
      </c>
    </row>
    <row r="1284" spans="5:6" x14ac:dyDescent="0.25">
      <c r="E1284" s="5">
        <f t="shared" ref="E1284:E1347" ca="1" si="40">RAND()</f>
        <v>0.67536135619892113</v>
      </c>
      <c r="F1284" s="5">
        <f t="shared" ref="F1284:F1347" ca="1" si="41">$C$5*_xlfn.BETA.INV(E1284,$C$3,$C$4)/(1-_xlfn.BETA.INV(E1284,$C$3,$C$4))</f>
        <v>6.2105367219851786</v>
      </c>
    </row>
    <row r="1285" spans="5:6" x14ac:dyDescent="0.25">
      <c r="E1285" s="5">
        <f t="shared" ca="1" si="40"/>
        <v>0.91769784755170891</v>
      </c>
      <c r="F1285" s="5">
        <f t="shared" ca="1" si="41"/>
        <v>10.256019510645658</v>
      </c>
    </row>
    <row r="1286" spans="5:6" x14ac:dyDescent="0.25">
      <c r="E1286" s="5">
        <f t="shared" ca="1" si="40"/>
        <v>0.74101439370716515</v>
      </c>
      <c r="F1286" s="5">
        <f t="shared" ca="1" si="41"/>
        <v>6.8922378293879776</v>
      </c>
    </row>
    <row r="1287" spans="5:6" x14ac:dyDescent="0.25">
      <c r="E1287" s="5">
        <f t="shared" ca="1" si="40"/>
        <v>0.86930790907182487</v>
      </c>
      <c r="F1287" s="5">
        <f t="shared" ca="1" si="41"/>
        <v>8.9009852023829072</v>
      </c>
    </row>
    <row r="1288" spans="5:6" x14ac:dyDescent="0.25">
      <c r="E1288" s="5">
        <f t="shared" ca="1" si="40"/>
        <v>0.30276858244421823</v>
      </c>
      <c r="F1288" s="5">
        <f t="shared" ca="1" si="41"/>
        <v>3.5997587116071088</v>
      </c>
    </row>
    <row r="1289" spans="5:6" x14ac:dyDescent="0.25">
      <c r="E1289" s="5">
        <f t="shared" ca="1" si="40"/>
        <v>0.31154607980069282</v>
      </c>
      <c r="F1289" s="5">
        <f t="shared" ca="1" si="41"/>
        <v>3.652331659493457</v>
      </c>
    </row>
    <row r="1290" spans="5:6" x14ac:dyDescent="0.25">
      <c r="E1290" s="5">
        <f t="shared" ca="1" si="40"/>
        <v>0.1178787353691787</v>
      </c>
      <c r="F1290" s="5">
        <f t="shared" ca="1" si="41"/>
        <v>2.4114475215427782</v>
      </c>
    </row>
    <row r="1291" spans="5:6" x14ac:dyDescent="0.25">
      <c r="E1291" s="5">
        <f t="shared" ca="1" si="40"/>
        <v>0.89083546251889734</v>
      </c>
      <c r="F1291" s="5">
        <f t="shared" ca="1" si="41"/>
        <v>9.4269306822377423</v>
      </c>
    </row>
    <row r="1292" spans="5:6" x14ac:dyDescent="0.25">
      <c r="E1292" s="5">
        <f t="shared" ca="1" si="40"/>
        <v>0.75136790475535675</v>
      </c>
      <c r="F1292" s="5">
        <f t="shared" ca="1" si="41"/>
        <v>7.0137571452951155</v>
      </c>
    </row>
    <row r="1293" spans="5:6" x14ac:dyDescent="0.25">
      <c r="E1293" s="5">
        <f t="shared" ca="1" si="40"/>
        <v>0.16906502272056012</v>
      </c>
      <c r="F1293" s="5">
        <f t="shared" ca="1" si="41"/>
        <v>2.7716551417920492</v>
      </c>
    </row>
    <row r="1294" spans="5:6" x14ac:dyDescent="0.25">
      <c r="E1294" s="5">
        <f t="shared" ca="1" si="40"/>
        <v>0.13784801850907114</v>
      </c>
      <c r="F1294" s="5">
        <f t="shared" ca="1" si="41"/>
        <v>2.5575601259210234</v>
      </c>
    </row>
    <row r="1295" spans="5:6" x14ac:dyDescent="0.25">
      <c r="E1295" s="5">
        <f t="shared" ca="1" si="40"/>
        <v>0.84804144438003615</v>
      </c>
      <c r="F1295" s="5">
        <f t="shared" ca="1" si="41"/>
        <v>8.4608398086401184</v>
      </c>
    </row>
    <row r="1296" spans="5:6" x14ac:dyDescent="0.25">
      <c r="E1296" s="5">
        <f t="shared" ca="1" si="40"/>
        <v>0.78390640198977557</v>
      </c>
      <c r="F1296" s="5">
        <f t="shared" ca="1" si="41"/>
        <v>7.4289668305818504</v>
      </c>
    </row>
    <row r="1297" spans="5:6" x14ac:dyDescent="0.25">
      <c r="E1297" s="5">
        <f t="shared" ca="1" si="40"/>
        <v>0.8919578248866401</v>
      </c>
      <c r="F1297" s="5">
        <f t="shared" ca="1" si="41"/>
        <v>9.4571693572268885</v>
      </c>
    </row>
    <row r="1298" spans="5:6" x14ac:dyDescent="0.25">
      <c r="E1298" s="5">
        <f t="shared" ca="1" si="40"/>
        <v>0.60987645513669142</v>
      </c>
      <c r="F1298" s="5">
        <f t="shared" ca="1" si="41"/>
        <v>5.6402469951820589</v>
      </c>
    </row>
    <row r="1299" spans="5:6" x14ac:dyDescent="0.25">
      <c r="E1299" s="5">
        <f t="shared" ca="1" si="40"/>
        <v>0.58290678805013552</v>
      </c>
      <c r="F1299" s="5">
        <f t="shared" ca="1" si="41"/>
        <v>5.4276597146092982</v>
      </c>
    </row>
    <row r="1300" spans="5:6" x14ac:dyDescent="0.25">
      <c r="E1300" s="5">
        <f t="shared" ca="1" si="40"/>
        <v>0.96925263132483164</v>
      </c>
      <c r="F1300" s="5">
        <f t="shared" ca="1" si="41"/>
        <v>13.223292489941359</v>
      </c>
    </row>
    <row r="1301" spans="5:6" x14ac:dyDescent="0.25">
      <c r="E1301" s="5">
        <f t="shared" ca="1" si="40"/>
        <v>5.6426098543070791E-2</v>
      </c>
      <c r="F1301" s="5">
        <f t="shared" ca="1" si="41"/>
        <v>1.8731394463627073</v>
      </c>
    </row>
    <row r="1302" spans="5:6" x14ac:dyDescent="0.25">
      <c r="E1302" s="5">
        <f t="shared" ca="1" si="40"/>
        <v>0.72737012919780097</v>
      </c>
      <c r="F1302" s="5">
        <f t="shared" ca="1" si="41"/>
        <v>6.7387252742933272</v>
      </c>
    </row>
    <row r="1303" spans="5:6" x14ac:dyDescent="0.25">
      <c r="E1303" s="5">
        <f t="shared" ca="1" si="40"/>
        <v>0.97764943477659327</v>
      </c>
      <c r="F1303" s="5">
        <f t="shared" ca="1" si="41"/>
        <v>14.221301789908877</v>
      </c>
    </row>
    <row r="1304" spans="5:6" x14ac:dyDescent="0.25">
      <c r="E1304" s="5">
        <f t="shared" ca="1" si="40"/>
        <v>0.48791009549282038</v>
      </c>
      <c r="F1304" s="5">
        <f t="shared" ca="1" si="41"/>
        <v>4.7499934755376794</v>
      </c>
    </row>
    <row r="1305" spans="5:6" x14ac:dyDescent="0.25">
      <c r="E1305" s="5">
        <f t="shared" ca="1" si="40"/>
        <v>0.52589877107367466</v>
      </c>
      <c r="F1305" s="5">
        <f t="shared" ca="1" si="41"/>
        <v>5.0098033200398984</v>
      </c>
    </row>
    <row r="1306" spans="5:6" x14ac:dyDescent="0.25">
      <c r="E1306" s="5">
        <f t="shared" ca="1" si="40"/>
        <v>0.89820085361477908</v>
      </c>
      <c r="F1306" s="5">
        <f t="shared" ca="1" si="41"/>
        <v>9.6314396111423388</v>
      </c>
    </row>
    <row r="1307" spans="5:6" x14ac:dyDescent="0.25">
      <c r="E1307" s="5">
        <f t="shared" ca="1" si="40"/>
        <v>0.87191618398869875</v>
      </c>
      <c r="F1307" s="5">
        <f t="shared" ca="1" si="41"/>
        <v>8.959846242814864</v>
      </c>
    </row>
    <row r="1308" spans="5:6" x14ac:dyDescent="0.25">
      <c r="E1308" s="5">
        <f t="shared" ca="1" si="40"/>
        <v>0.65381317226380808</v>
      </c>
      <c r="F1308" s="5">
        <f t="shared" ca="1" si="41"/>
        <v>6.0130928651301367</v>
      </c>
    </row>
    <row r="1309" spans="5:6" x14ac:dyDescent="0.25">
      <c r="E1309" s="5">
        <f t="shared" ca="1" si="40"/>
        <v>0.52595772310216482</v>
      </c>
      <c r="F1309" s="5">
        <f t="shared" ca="1" si="41"/>
        <v>5.0102167719787953</v>
      </c>
    </row>
    <row r="1310" spans="5:6" x14ac:dyDescent="0.25">
      <c r="E1310" s="5">
        <f t="shared" ca="1" si="40"/>
        <v>4.7733369634128331E-2</v>
      </c>
      <c r="F1310" s="5">
        <f t="shared" ca="1" si="41"/>
        <v>1.7763492915845041</v>
      </c>
    </row>
    <row r="1311" spans="5:6" x14ac:dyDescent="0.25">
      <c r="E1311" s="5">
        <f t="shared" ca="1" si="40"/>
        <v>0.86795814709753938</v>
      </c>
      <c r="F1311" s="5">
        <f t="shared" ca="1" si="41"/>
        <v>8.8709870989252675</v>
      </c>
    </row>
    <row r="1312" spans="5:6" x14ac:dyDescent="0.25">
      <c r="E1312" s="5">
        <f t="shared" ca="1" si="40"/>
        <v>0.3524873210309073</v>
      </c>
      <c r="F1312" s="5">
        <f t="shared" ca="1" si="41"/>
        <v>3.8981736395624136</v>
      </c>
    </row>
    <row r="1313" spans="5:6" x14ac:dyDescent="0.25">
      <c r="E1313" s="5">
        <f t="shared" ca="1" si="40"/>
        <v>0.40740848804289209</v>
      </c>
      <c r="F1313" s="5">
        <f t="shared" ca="1" si="41"/>
        <v>4.2335362822972824</v>
      </c>
    </row>
    <row r="1314" spans="5:6" x14ac:dyDescent="0.25">
      <c r="E1314" s="5">
        <f t="shared" ca="1" si="40"/>
        <v>0.4520434538915783</v>
      </c>
      <c r="F1314" s="5">
        <f t="shared" ca="1" si="41"/>
        <v>4.5151024641272794</v>
      </c>
    </row>
    <row r="1315" spans="5:6" x14ac:dyDescent="0.25">
      <c r="E1315" s="5">
        <f t="shared" ca="1" si="40"/>
        <v>0.55264567396880804</v>
      </c>
      <c r="F1315" s="5">
        <f t="shared" ca="1" si="41"/>
        <v>5.2011135242112667</v>
      </c>
    </row>
    <row r="1316" spans="5:6" x14ac:dyDescent="0.25">
      <c r="E1316" s="5">
        <f t="shared" ca="1" si="40"/>
        <v>0.63641914166358804</v>
      </c>
      <c r="F1316" s="5">
        <f t="shared" ca="1" si="41"/>
        <v>5.8611077526200788</v>
      </c>
    </row>
    <row r="1317" spans="5:6" x14ac:dyDescent="0.25">
      <c r="E1317" s="5">
        <f t="shared" ca="1" si="40"/>
        <v>0.88409479953700465</v>
      </c>
      <c r="F1317" s="5">
        <f t="shared" ca="1" si="41"/>
        <v>9.2517192498179632</v>
      </c>
    </row>
    <row r="1318" spans="5:6" x14ac:dyDescent="0.25">
      <c r="E1318" s="5">
        <f t="shared" ca="1" si="40"/>
        <v>5.0024388073075854E-2</v>
      </c>
      <c r="F1318" s="5">
        <f t="shared" ca="1" si="41"/>
        <v>1.8027178957673844</v>
      </c>
    </row>
    <row r="1319" spans="5:6" x14ac:dyDescent="0.25">
      <c r="E1319" s="5">
        <f t="shared" ca="1" si="40"/>
        <v>0.93062907355144209</v>
      </c>
      <c r="F1319" s="5">
        <f t="shared" ca="1" si="41"/>
        <v>10.76127122242109</v>
      </c>
    </row>
    <row r="1320" spans="5:6" x14ac:dyDescent="0.25">
      <c r="E1320" s="5">
        <f t="shared" ca="1" si="40"/>
        <v>0.36970158709447687</v>
      </c>
      <c r="F1320" s="5">
        <f t="shared" ca="1" si="41"/>
        <v>4.0023383368394665</v>
      </c>
    </row>
    <row r="1321" spans="5:6" x14ac:dyDescent="0.25">
      <c r="E1321" s="5">
        <f t="shared" ca="1" si="40"/>
        <v>0.29611467681109804</v>
      </c>
      <c r="F1321" s="5">
        <f t="shared" ca="1" si="41"/>
        <v>3.5598916152888287</v>
      </c>
    </row>
    <row r="1322" spans="5:6" x14ac:dyDescent="0.25">
      <c r="E1322" s="5">
        <f t="shared" ca="1" si="40"/>
        <v>0.41315108442491366</v>
      </c>
      <c r="F1322" s="5">
        <f t="shared" ca="1" si="41"/>
        <v>4.2692151630093438</v>
      </c>
    </row>
    <row r="1323" spans="5:6" x14ac:dyDescent="0.25">
      <c r="E1323" s="5">
        <f t="shared" ca="1" si="40"/>
        <v>0.80467256346107285</v>
      </c>
      <c r="F1323" s="5">
        <f t="shared" ca="1" si="41"/>
        <v>7.7261668956275313</v>
      </c>
    </row>
    <row r="1324" spans="5:6" x14ac:dyDescent="0.25">
      <c r="E1324" s="5">
        <f t="shared" ca="1" si="40"/>
        <v>0.81440018976080142</v>
      </c>
      <c r="F1324" s="5">
        <f t="shared" ca="1" si="41"/>
        <v>7.8760018154371663</v>
      </c>
    </row>
    <row r="1325" spans="5:6" x14ac:dyDescent="0.25">
      <c r="E1325" s="5">
        <f t="shared" ca="1" si="40"/>
        <v>0.80022722913588762</v>
      </c>
      <c r="F1325" s="5">
        <f t="shared" ca="1" si="41"/>
        <v>7.6600792669855515</v>
      </c>
    </row>
    <row r="1326" spans="5:6" x14ac:dyDescent="0.25">
      <c r="E1326" s="5">
        <f t="shared" ca="1" si="40"/>
        <v>0.98710048271703299</v>
      </c>
      <c r="F1326" s="5">
        <f t="shared" ca="1" si="41"/>
        <v>15.994449359470057</v>
      </c>
    </row>
    <row r="1327" spans="5:6" x14ac:dyDescent="0.25">
      <c r="E1327" s="5">
        <f t="shared" ca="1" si="40"/>
        <v>0.93808182553203945</v>
      </c>
      <c r="F1327" s="5">
        <f t="shared" ca="1" si="41"/>
        <v>11.099113591400085</v>
      </c>
    </row>
    <row r="1328" spans="5:6" x14ac:dyDescent="0.25">
      <c r="E1328" s="5">
        <f t="shared" ca="1" si="40"/>
        <v>0.77100302429837675</v>
      </c>
      <c r="F1328" s="5">
        <f t="shared" ca="1" si="41"/>
        <v>7.2577114436192121</v>
      </c>
    </row>
    <row r="1329" spans="5:6" x14ac:dyDescent="0.25">
      <c r="E1329" s="5">
        <f t="shared" ca="1" si="40"/>
        <v>0.15125876796782367</v>
      </c>
      <c r="F1329" s="5">
        <f t="shared" ca="1" si="41"/>
        <v>2.6513322436323117</v>
      </c>
    </row>
    <row r="1330" spans="5:6" x14ac:dyDescent="0.25">
      <c r="E1330" s="5">
        <f t="shared" ca="1" si="40"/>
        <v>0.11423856648133146</v>
      </c>
      <c r="F1330" s="5">
        <f t="shared" ca="1" si="41"/>
        <v>2.3838006875021596</v>
      </c>
    </row>
    <row r="1331" spans="5:6" x14ac:dyDescent="0.25">
      <c r="E1331" s="5">
        <f t="shared" ca="1" si="40"/>
        <v>0.76603376687995495</v>
      </c>
      <c r="F1331" s="5">
        <f t="shared" ca="1" si="41"/>
        <v>7.1941755706273636</v>
      </c>
    </row>
    <row r="1332" spans="5:6" x14ac:dyDescent="0.25">
      <c r="E1332" s="5">
        <f t="shared" ca="1" si="40"/>
        <v>0.6462619600885926</v>
      </c>
      <c r="F1332" s="5">
        <f t="shared" ca="1" si="41"/>
        <v>5.9463514593885751</v>
      </c>
    </row>
    <row r="1333" spans="5:6" x14ac:dyDescent="0.25">
      <c r="E1333" s="5">
        <f t="shared" ca="1" si="40"/>
        <v>8.159918158197943E-3</v>
      </c>
      <c r="F1333" s="5">
        <f t="shared" ca="1" si="41"/>
        <v>1.0756378755913334</v>
      </c>
    </row>
    <row r="1334" spans="5:6" x14ac:dyDescent="0.25">
      <c r="E1334" s="5">
        <f t="shared" ca="1" si="40"/>
        <v>0.16990142136433994</v>
      </c>
      <c r="F1334" s="5">
        <f t="shared" ca="1" si="41"/>
        <v>2.7772066017945165</v>
      </c>
    </row>
    <row r="1335" spans="5:6" x14ac:dyDescent="0.25">
      <c r="E1335" s="5">
        <f t="shared" ca="1" si="40"/>
        <v>0.93645240991490897</v>
      </c>
      <c r="F1335" s="5">
        <f t="shared" ca="1" si="41"/>
        <v>11.021755539094215</v>
      </c>
    </row>
    <row r="1336" spans="5:6" x14ac:dyDescent="0.25">
      <c r="E1336" s="5">
        <f t="shared" ca="1" si="40"/>
        <v>0.71680400985144999</v>
      </c>
      <c r="F1336" s="5">
        <f t="shared" ca="1" si="41"/>
        <v>6.6245641992023936</v>
      </c>
    </row>
    <row r="1337" spans="5:6" x14ac:dyDescent="0.25">
      <c r="E1337" s="5">
        <f t="shared" ca="1" si="40"/>
        <v>0.9582069585490629</v>
      </c>
      <c r="F1337" s="5">
        <f t="shared" ca="1" si="41"/>
        <v>12.281764028112956</v>
      </c>
    </row>
    <row r="1338" spans="5:6" x14ac:dyDescent="0.25">
      <c r="E1338" s="5">
        <f t="shared" ca="1" si="40"/>
        <v>0.67643499619049763</v>
      </c>
      <c r="F1338" s="5">
        <f t="shared" ca="1" si="41"/>
        <v>6.2206638823887044</v>
      </c>
    </row>
    <row r="1339" spans="5:6" x14ac:dyDescent="0.25">
      <c r="E1339" s="5">
        <f t="shared" ca="1" si="40"/>
        <v>0.13163978272376808</v>
      </c>
      <c r="F1339" s="5">
        <f t="shared" ca="1" si="41"/>
        <v>2.5130508578706117</v>
      </c>
    </row>
    <row r="1340" spans="5:6" x14ac:dyDescent="0.25">
      <c r="E1340" s="5">
        <f t="shared" ca="1" si="40"/>
        <v>7.676138088460438E-2</v>
      </c>
      <c r="F1340" s="5">
        <f t="shared" ca="1" si="41"/>
        <v>2.0729295041025169</v>
      </c>
    </row>
    <row r="1341" spans="5:6" x14ac:dyDescent="0.25">
      <c r="E1341" s="5">
        <f t="shared" ca="1" si="40"/>
        <v>0.22130510673490378</v>
      </c>
      <c r="F1341" s="5">
        <f t="shared" ca="1" si="41"/>
        <v>3.1058324770275707</v>
      </c>
    </row>
    <row r="1342" spans="5:6" x14ac:dyDescent="0.25">
      <c r="E1342" s="5">
        <f t="shared" ca="1" si="40"/>
        <v>0.48644575062830409</v>
      </c>
      <c r="F1342" s="5">
        <f t="shared" ca="1" si="41"/>
        <v>4.7402223547544908</v>
      </c>
    </row>
    <row r="1343" spans="5:6" x14ac:dyDescent="0.25">
      <c r="E1343" s="5">
        <f t="shared" ca="1" si="40"/>
        <v>3.317312156287977E-2</v>
      </c>
      <c r="F1343" s="5">
        <f t="shared" ca="1" si="41"/>
        <v>1.589343678447577</v>
      </c>
    </row>
    <row r="1344" spans="5:6" x14ac:dyDescent="0.25">
      <c r="E1344" s="5">
        <f t="shared" ca="1" si="40"/>
        <v>0.95862248405693495</v>
      </c>
      <c r="F1344" s="5">
        <f t="shared" ca="1" si="41"/>
        <v>12.312148714957518</v>
      </c>
    </row>
    <row r="1345" spans="5:6" x14ac:dyDescent="0.25">
      <c r="E1345" s="5">
        <f t="shared" ca="1" si="40"/>
        <v>0.71406808251483644</v>
      </c>
      <c r="F1345" s="5">
        <f t="shared" ca="1" si="41"/>
        <v>6.5956293734266751</v>
      </c>
    </row>
    <row r="1346" spans="5:6" x14ac:dyDescent="0.25">
      <c r="E1346" s="5">
        <f t="shared" ca="1" si="40"/>
        <v>0.16580219957860776</v>
      </c>
      <c r="F1346" s="5">
        <f t="shared" ca="1" si="41"/>
        <v>2.7499184810089607</v>
      </c>
    </row>
    <row r="1347" spans="5:6" x14ac:dyDescent="0.25">
      <c r="E1347" s="5">
        <f t="shared" ca="1" si="40"/>
        <v>0.35179988925503336</v>
      </c>
      <c r="F1347" s="5">
        <f t="shared" ca="1" si="41"/>
        <v>3.8940272588744342</v>
      </c>
    </row>
    <row r="1348" spans="5:6" x14ac:dyDescent="0.25">
      <c r="E1348" s="5">
        <f t="shared" ref="E1348:E1411" ca="1" si="42">RAND()</f>
        <v>0.73825677534278566</v>
      </c>
      <c r="F1348" s="5">
        <f t="shared" ref="F1348:F1411" ca="1" si="43">$C$5*_xlfn.BETA.INV(E1348,$C$3,$C$4)/(1-_xlfn.BETA.INV(E1348,$C$3,$C$4))</f>
        <v>6.8606255499354951</v>
      </c>
    </row>
    <row r="1349" spans="5:6" x14ac:dyDescent="0.25">
      <c r="E1349" s="5">
        <f t="shared" ca="1" si="42"/>
        <v>0.25027081909516979</v>
      </c>
      <c r="F1349" s="5">
        <f t="shared" ca="1" si="43"/>
        <v>3.2836148551842173</v>
      </c>
    </row>
    <row r="1350" spans="5:6" x14ac:dyDescent="0.25">
      <c r="E1350" s="5">
        <f t="shared" ca="1" si="42"/>
        <v>6.5462767247932208E-2</v>
      </c>
      <c r="F1350" s="5">
        <f t="shared" ca="1" si="43"/>
        <v>1.965770147454273</v>
      </c>
    </row>
    <row r="1351" spans="5:6" x14ac:dyDescent="0.25">
      <c r="E1351" s="5">
        <f t="shared" ca="1" si="42"/>
        <v>0.9697887681884183</v>
      </c>
      <c r="F1351" s="5">
        <f t="shared" ca="1" si="43"/>
        <v>13.277792516524933</v>
      </c>
    </row>
    <row r="1352" spans="5:6" x14ac:dyDescent="0.25">
      <c r="E1352" s="5">
        <f t="shared" ca="1" si="42"/>
        <v>0.96117714278775979</v>
      </c>
      <c r="F1352" s="5">
        <f t="shared" ca="1" si="43"/>
        <v>12.506345127582543</v>
      </c>
    </row>
    <row r="1353" spans="5:6" x14ac:dyDescent="0.25">
      <c r="E1353" s="5">
        <f t="shared" ca="1" si="42"/>
        <v>0.55840085392021865</v>
      </c>
      <c r="F1353" s="5">
        <f t="shared" ca="1" si="43"/>
        <v>5.2433195879933798</v>
      </c>
    </row>
    <row r="1354" spans="5:6" x14ac:dyDescent="0.25">
      <c r="E1354" s="5">
        <f t="shared" ca="1" si="42"/>
        <v>0.82289526415175362</v>
      </c>
      <c r="F1354" s="5">
        <f t="shared" ca="1" si="43"/>
        <v>8.0132231274693115</v>
      </c>
    </row>
    <row r="1355" spans="5:6" x14ac:dyDescent="0.25">
      <c r="E1355" s="5">
        <f t="shared" ca="1" si="42"/>
        <v>0.59446134681906182</v>
      </c>
      <c r="F1355" s="5">
        <f t="shared" ca="1" si="43"/>
        <v>5.5174002645699387</v>
      </c>
    </row>
    <row r="1356" spans="5:6" x14ac:dyDescent="0.25">
      <c r="E1356" s="5">
        <f t="shared" ca="1" si="42"/>
        <v>0.68851802568492293</v>
      </c>
      <c r="F1356" s="5">
        <f t="shared" ca="1" si="43"/>
        <v>6.3366876217552068</v>
      </c>
    </row>
    <row r="1357" spans="5:6" x14ac:dyDescent="0.25">
      <c r="E1357" s="5">
        <f t="shared" ca="1" si="42"/>
        <v>0.31899962697676321</v>
      </c>
      <c r="F1357" s="5">
        <f t="shared" ca="1" si="43"/>
        <v>3.6969811093592533</v>
      </c>
    </row>
    <row r="1358" spans="5:6" x14ac:dyDescent="0.25">
      <c r="E1358" s="5">
        <f t="shared" ca="1" si="42"/>
        <v>3.8658235447311173E-2</v>
      </c>
      <c r="F1358" s="5">
        <f t="shared" ca="1" si="43"/>
        <v>1.6643830709513667</v>
      </c>
    </row>
    <row r="1359" spans="5:6" x14ac:dyDescent="0.25">
      <c r="E1359" s="5">
        <f t="shared" ca="1" si="42"/>
        <v>0.74687246882820468</v>
      </c>
      <c r="F1359" s="5">
        <f t="shared" ca="1" si="43"/>
        <v>6.9604317138697498</v>
      </c>
    </row>
    <row r="1360" spans="5:6" x14ac:dyDescent="0.25">
      <c r="E1360" s="5">
        <f t="shared" ca="1" si="42"/>
        <v>0.48848749729413155</v>
      </c>
      <c r="F1360" s="5">
        <f t="shared" ca="1" si="43"/>
        <v>4.7538508872013994</v>
      </c>
    </row>
    <row r="1361" spans="5:6" x14ac:dyDescent="0.25">
      <c r="E1361" s="5">
        <f t="shared" ca="1" si="42"/>
        <v>0.42955614781305451</v>
      </c>
      <c r="F1361" s="5">
        <f t="shared" ca="1" si="43"/>
        <v>4.3719717331102377</v>
      </c>
    </row>
    <row r="1362" spans="5:6" x14ac:dyDescent="0.25">
      <c r="E1362" s="5">
        <f t="shared" ca="1" si="42"/>
        <v>8.6362283813925078E-2</v>
      </c>
      <c r="F1362" s="5">
        <f t="shared" ca="1" si="43"/>
        <v>2.1581192072180704</v>
      </c>
    </row>
    <row r="1363" spans="5:6" x14ac:dyDescent="0.25">
      <c r="E1363" s="5">
        <f t="shared" ca="1" si="42"/>
        <v>0.76544342680406685</v>
      </c>
      <c r="F1363" s="5">
        <f t="shared" ca="1" si="43"/>
        <v>7.1867119139234577</v>
      </c>
    </row>
    <row r="1364" spans="5:6" x14ac:dyDescent="0.25">
      <c r="E1364" s="5">
        <f t="shared" ca="1" si="42"/>
        <v>0.92706694530825284</v>
      </c>
      <c r="F1364" s="5">
        <f t="shared" ca="1" si="43"/>
        <v>10.612923538308248</v>
      </c>
    </row>
    <row r="1365" spans="5:6" x14ac:dyDescent="0.25">
      <c r="E1365" s="5">
        <f t="shared" ca="1" si="42"/>
        <v>0.95099747302398863</v>
      </c>
      <c r="F1365" s="5">
        <f t="shared" ca="1" si="43"/>
        <v>11.800087962835484</v>
      </c>
    </row>
    <row r="1366" spans="5:6" x14ac:dyDescent="0.25">
      <c r="E1366" s="5">
        <f t="shared" ca="1" si="42"/>
        <v>0.54174205545541954</v>
      </c>
      <c r="F1366" s="5">
        <f t="shared" ca="1" si="43"/>
        <v>5.1221940643333399</v>
      </c>
    </row>
    <row r="1367" spans="5:6" x14ac:dyDescent="0.25">
      <c r="E1367" s="5">
        <f t="shared" ca="1" si="42"/>
        <v>0.49915219765779162</v>
      </c>
      <c r="F1367" s="5">
        <f t="shared" ca="1" si="43"/>
        <v>4.8255774077217515</v>
      </c>
    </row>
    <row r="1368" spans="5:6" x14ac:dyDescent="0.25">
      <c r="E1368" s="5">
        <f t="shared" ca="1" si="42"/>
        <v>3.0733594568749689E-2</v>
      </c>
      <c r="F1368" s="5">
        <f t="shared" ca="1" si="43"/>
        <v>1.5536610857161293</v>
      </c>
    </row>
    <row r="1369" spans="5:6" x14ac:dyDescent="0.25">
      <c r="E1369" s="5">
        <f t="shared" ca="1" si="42"/>
        <v>0.2160980972332639</v>
      </c>
      <c r="F1369" s="5">
        <f t="shared" ca="1" si="43"/>
        <v>3.0734399797458822</v>
      </c>
    </row>
    <row r="1370" spans="5:6" x14ac:dyDescent="0.25">
      <c r="E1370" s="5">
        <f t="shared" ca="1" si="42"/>
        <v>0.65143732723598446</v>
      </c>
      <c r="F1370" s="5">
        <f t="shared" ca="1" si="43"/>
        <v>5.9919640048470564</v>
      </c>
    </row>
    <row r="1371" spans="5:6" x14ac:dyDescent="0.25">
      <c r="E1371" s="5">
        <f t="shared" ca="1" si="42"/>
        <v>0.76015243080934125</v>
      </c>
      <c r="F1371" s="5">
        <f t="shared" ca="1" si="43"/>
        <v>7.1205915409606764</v>
      </c>
    </row>
    <row r="1372" spans="5:6" x14ac:dyDescent="0.25">
      <c r="E1372" s="5">
        <f t="shared" ca="1" si="42"/>
        <v>0.59250921634268017</v>
      </c>
      <c r="F1372" s="5">
        <f t="shared" ca="1" si="43"/>
        <v>5.502102803345104</v>
      </c>
    </row>
    <row r="1373" spans="5:6" x14ac:dyDescent="0.25">
      <c r="E1373" s="5">
        <f t="shared" ca="1" si="42"/>
        <v>0.60106423209272097</v>
      </c>
      <c r="F1373" s="5">
        <f t="shared" ca="1" si="43"/>
        <v>5.5695670934010124</v>
      </c>
    </row>
    <row r="1374" spans="5:6" x14ac:dyDescent="0.25">
      <c r="E1374" s="5">
        <f t="shared" ca="1" si="42"/>
        <v>0.86776633007086157</v>
      </c>
      <c r="F1374" s="5">
        <f t="shared" ca="1" si="43"/>
        <v>8.8667490303305243</v>
      </c>
    </row>
    <row r="1375" spans="5:6" x14ac:dyDescent="0.25">
      <c r="E1375" s="5">
        <f t="shared" ca="1" si="42"/>
        <v>0.28218208251173094</v>
      </c>
      <c r="F1375" s="5">
        <f t="shared" ca="1" si="43"/>
        <v>3.4763062170903858</v>
      </c>
    </row>
    <row r="1376" spans="5:6" x14ac:dyDescent="0.25">
      <c r="E1376" s="5">
        <f t="shared" ca="1" si="42"/>
        <v>0.8454100888019076</v>
      </c>
      <c r="F1376" s="5">
        <f t="shared" ca="1" si="43"/>
        <v>8.4107024747455839</v>
      </c>
    </row>
    <row r="1377" spans="5:6" x14ac:dyDescent="0.25">
      <c r="E1377" s="5">
        <f t="shared" ca="1" si="42"/>
        <v>0.49792875447542995</v>
      </c>
      <c r="F1377" s="5">
        <f t="shared" ca="1" si="43"/>
        <v>4.8173018223750956</v>
      </c>
    </row>
    <row r="1378" spans="5:6" x14ac:dyDescent="0.25">
      <c r="E1378" s="5">
        <f t="shared" ca="1" si="42"/>
        <v>0.36363377288138632</v>
      </c>
      <c r="F1378" s="5">
        <f t="shared" ca="1" si="43"/>
        <v>3.9655428530980066</v>
      </c>
    </row>
    <row r="1379" spans="5:6" x14ac:dyDescent="0.25">
      <c r="E1379" s="5">
        <f t="shared" ca="1" si="42"/>
        <v>0.16218786692474774</v>
      </c>
      <c r="F1379" s="5">
        <f t="shared" ca="1" si="43"/>
        <v>2.7256854832420352</v>
      </c>
    </row>
    <row r="1380" spans="5:6" x14ac:dyDescent="0.25">
      <c r="E1380" s="5">
        <f t="shared" ca="1" si="42"/>
        <v>0.98977372201415659</v>
      </c>
      <c r="F1380" s="5">
        <f t="shared" ca="1" si="43"/>
        <v>16.765863687126316</v>
      </c>
    </row>
    <row r="1381" spans="5:6" x14ac:dyDescent="0.25">
      <c r="E1381" s="5">
        <f t="shared" ca="1" si="42"/>
        <v>0.39082280540056802</v>
      </c>
      <c r="F1381" s="5">
        <f t="shared" ca="1" si="43"/>
        <v>4.1312376964048454</v>
      </c>
    </row>
    <row r="1382" spans="5:6" x14ac:dyDescent="0.25">
      <c r="E1382" s="5">
        <f t="shared" ca="1" si="42"/>
        <v>8.0497494342265941E-2</v>
      </c>
      <c r="F1382" s="5">
        <f t="shared" ca="1" si="43"/>
        <v>2.1066477179262089</v>
      </c>
    </row>
    <row r="1383" spans="5:6" x14ac:dyDescent="0.25">
      <c r="E1383" s="5">
        <f t="shared" ca="1" si="42"/>
        <v>3.9378611656145868E-2</v>
      </c>
      <c r="F1383" s="5">
        <f t="shared" ca="1" si="43"/>
        <v>1.6737752525275349</v>
      </c>
    </row>
    <row r="1384" spans="5:6" x14ac:dyDescent="0.25">
      <c r="E1384" s="5">
        <f t="shared" ca="1" si="42"/>
        <v>0.82145760034413018</v>
      </c>
      <c r="F1384" s="5">
        <f t="shared" ca="1" si="43"/>
        <v>7.9895556989833025</v>
      </c>
    </row>
    <row r="1385" spans="5:6" x14ac:dyDescent="0.25">
      <c r="E1385" s="5">
        <f t="shared" ca="1" si="42"/>
        <v>0.11963387624170274</v>
      </c>
      <c r="F1385" s="5">
        <f t="shared" ca="1" si="43"/>
        <v>2.4246549674195577</v>
      </c>
    </row>
    <row r="1386" spans="5:6" x14ac:dyDescent="0.25">
      <c r="E1386" s="5">
        <f t="shared" ca="1" si="42"/>
        <v>0.76112114696461031</v>
      </c>
      <c r="F1386" s="5">
        <f t="shared" ca="1" si="43"/>
        <v>7.132594798720465</v>
      </c>
    </row>
    <row r="1387" spans="5:6" x14ac:dyDescent="0.25">
      <c r="E1387" s="5">
        <f t="shared" ca="1" si="42"/>
        <v>0.42611843606933297</v>
      </c>
      <c r="F1387" s="5">
        <f t="shared" ca="1" si="43"/>
        <v>4.3503310650070759</v>
      </c>
    </row>
    <row r="1388" spans="5:6" x14ac:dyDescent="0.25">
      <c r="E1388" s="5">
        <f t="shared" ca="1" si="42"/>
        <v>0.64676426040925872</v>
      </c>
      <c r="F1388" s="5">
        <f t="shared" ca="1" si="43"/>
        <v>5.9507539991628864</v>
      </c>
    </row>
    <row r="1389" spans="5:6" x14ac:dyDescent="0.25">
      <c r="E1389" s="5">
        <f t="shared" ca="1" si="42"/>
        <v>0.65838227065271338</v>
      </c>
      <c r="F1389" s="5">
        <f t="shared" ca="1" si="43"/>
        <v>6.0540710973460889</v>
      </c>
    </row>
    <row r="1390" spans="5:6" x14ac:dyDescent="0.25">
      <c r="E1390" s="5">
        <f t="shared" ca="1" si="42"/>
        <v>0.65425319850247365</v>
      </c>
      <c r="F1390" s="5">
        <f t="shared" ca="1" si="43"/>
        <v>6.0170194295973962</v>
      </c>
    </row>
    <row r="1391" spans="5:6" x14ac:dyDescent="0.25">
      <c r="E1391" s="5">
        <f t="shared" ca="1" si="42"/>
        <v>0.41369839381693951</v>
      </c>
      <c r="F1391" s="5">
        <f t="shared" ca="1" si="43"/>
        <v>4.2726231084671573</v>
      </c>
    </row>
    <row r="1392" spans="5:6" x14ac:dyDescent="0.25">
      <c r="E1392" s="5">
        <f t="shared" ca="1" si="42"/>
        <v>4.1358369626616209E-3</v>
      </c>
      <c r="F1392" s="5">
        <f t="shared" ca="1" si="43"/>
        <v>0.90371997953856198</v>
      </c>
    </row>
    <row r="1393" spans="5:6" x14ac:dyDescent="0.25">
      <c r="E1393" s="5">
        <f t="shared" ca="1" si="42"/>
        <v>0.85612807705067795</v>
      </c>
      <c r="F1393" s="5">
        <f t="shared" ca="1" si="43"/>
        <v>8.6205008333769761</v>
      </c>
    </row>
    <row r="1394" spans="5:6" x14ac:dyDescent="0.25">
      <c r="E1394" s="5">
        <f t="shared" ca="1" si="42"/>
        <v>0.42515994632608312</v>
      </c>
      <c r="F1394" s="5">
        <f t="shared" ca="1" si="43"/>
        <v>4.3443078442689176</v>
      </c>
    </row>
    <row r="1395" spans="5:6" x14ac:dyDescent="0.25">
      <c r="E1395" s="5">
        <f t="shared" ca="1" si="42"/>
        <v>0.14845694417502908</v>
      </c>
      <c r="F1395" s="5">
        <f t="shared" ca="1" si="43"/>
        <v>2.6319874908325138</v>
      </c>
    </row>
    <row r="1396" spans="5:6" x14ac:dyDescent="0.25">
      <c r="E1396" s="5">
        <f t="shared" ca="1" si="42"/>
        <v>0.77085856776974682</v>
      </c>
      <c r="F1396" s="5">
        <f t="shared" ca="1" si="43"/>
        <v>7.2558462516271511</v>
      </c>
    </row>
    <row r="1397" spans="5:6" x14ac:dyDescent="0.25">
      <c r="E1397" s="5">
        <f t="shared" ca="1" si="42"/>
        <v>0.46635618317259697</v>
      </c>
      <c r="F1397" s="5">
        <f t="shared" ca="1" si="43"/>
        <v>4.607777040456118</v>
      </c>
    </row>
    <row r="1398" spans="5:6" x14ac:dyDescent="0.25">
      <c r="E1398" s="5">
        <f t="shared" ca="1" si="42"/>
        <v>0.37424316104233923</v>
      </c>
      <c r="F1398" s="5">
        <f t="shared" ca="1" si="43"/>
        <v>4.0299419310767135</v>
      </c>
    </row>
    <row r="1399" spans="5:6" x14ac:dyDescent="0.25">
      <c r="E1399" s="5">
        <f t="shared" ca="1" si="42"/>
        <v>0.9618624174763496</v>
      </c>
      <c r="F1399" s="5">
        <f t="shared" ca="1" si="43"/>
        <v>12.560741611989533</v>
      </c>
    </row>
    <row r="1400" spans="5:6" x14ac:dyDescent="0.25">
      <c r="E1400" s="5">
        <f t="shared" ca="1" si="42"/>
        <v>0.32713007753287926</v>
      </c>
      <c r="F1400" s="5">
        <f t="shared" ca="1" si="43"/>
        <v>3.7457160074177569</v>
      </c>
    </row>
    <row r="1401" spans="5:6" x14ac:dyDescent="0.25">
      <c r="E1401" s="5">
        <f t="shared" ca="1" si="42"/>
        <v>0.28233312200711547</v>
      </c>
      <c r="F1401" s="5">
        <f t="shared" ca="1" si="43"/>
        <v>3.4772134943374735</v>
      </c>
    </row>
    <row r="1402" spans="5:6" x14ac:dyDescent="0.25">
      <c r="E1402" s="5">
        <f t="shared" ca="1" si="42"/>
        <v>0.27184412513671974</v>
      </c>
      <c r="F1402" s="5">
        <f t="shared" ca="1" si="43"/>
        <v>3.4141235645124905</v>
      </c>
    </row>
    <row r="1403" spans="5:6" x14ac:dyDescent="0.25">
      <c r="E1403" s="5">
        <f t="shared" ca="1" si="42"/>
        <v>0.17142216381477249</v>
      </c>
      <c r="F1403" s="5">
        <f t="shared" ca="1" si="43"/>
        <v>2.7872793518136505</v>
      </c>
    </row>
    <row r="1404" spans="5:6" x14ac:dyDescent="0.25">
      <c r="E1404" s="5">
        <f t="shared" ca="1" si="42"/>
        <v>0.4691909544637255</v>
      </c>
      <c r="F1404" s="5">
        <f t="shared" ca="1" si="43"/>
        <v>4.6262919297015772</v>
      </c>
    </row>
    <row r="1405" spans="5:6" x14ac:dyDescent="0.25">
      <c r="E1405" s="5">
        <f t="shared" ca="1" si="42"/>
        <v>0.68093950891500288</v>
      </c>
      <c r="F1405" s="5">
        <f t="shared" ca="1" si="43"/>
        <v>6.2634712418255969</v>
      </c>
    </row>
    <row r="1406" spans="5:6" x14ac:dyDescent="0.25">
      <c r="E1406" s="5">
        <f t="shared" ca="1" si="42"/>
        <v>0.63426566451776067</v>
      </c>
      <c r="F1406" s="5">
        <f t="shared" ca="1" si="43"/>
        <v>5.8427110721242297</v>
      </c>
    </row>
    <row r="1407" spans="5:6" x14ac:dyDescent="0.25">
      <c r="E1407" s="5">
        <f t="shared" ca="1" si="42"/>
        <v>0.58520663405916518</v>
      </c>
      <c r="F1407" s="5">
        <f t="shared" ca="1" si="43"/>
        <v>5.445369825406055</v>
      </c>
    </row>
    <row r="1408" spans="5:6" x14ac:dyDescent="0.25">
      <c r="E1408" s="5">
        <f t="shared" ca="1" si="42"/>
        <v>0.65702383722908564</v>
      </c>
      <c r="F1408" s="5">
        <f t="shared" ca="1" si="43"/>
        <v>6.0418399965313325</v>
      </c>
    </row>
    <row r="1409" spans="5:6" x14ac:dyDescent="0.25">
      <c r="E1409" s="5">
        <f t="shared" ca="1" si="42"/>
        <v>0.80117197941721896</v>
      </c>
      <c r="F1409" s="5">
        <f t="shared" ca="1" si="43"/>
        <v>7.674005348836932</v>
      </c>
    </row>
    <row r="1410" spans="5:6" x14ac:dyDescent="0.25">
      <c r="E1410" s="5">
        <f t="shared" ca="1" si="42"/>
        <v>0.42878911167775879</v>
      </c>
      <c r="F1410" s="5">
        <f t="shared" ca="1" si="43"/>
        <v>4.3671379992582082</v>
      </c>
    </row>
    <row r="1411" spans="5:6" x14ac:dyDescent="0.25">
      <c r="E1411" s="5">
        <f t="shared" ca="1" si="42"/>
        <v>0.16520759460447676</v>
      </c>
      <c r="F1411" s="5">
        <f t="shared" ca="1" si="43"/>
        <v>2.7459432090058553</v>
      </c>
    </row>
    <row r="1412" spans="5:6" x14ac:dyDescent="0.25">
      <c r="E1412" s="5">
        <f t="shared" ref="E1412:E1475" ca="1" si="44">RAND()</f>
        <v>0.6446424148768839</v>
      </c>
      <c r="F1412" s="5">
        <f t="shared" ref="F1412:F1475" ca="1" si="45">$C$5*_xlfn.BETA.INV(E1412,$C$3,$C$4)/(1-_xlfn.BETA.INV(E1412,$C$3,$C$4))</f>
        <v>5.9321917852255952</v>
      </c>
    </row>
    <row r="1413" spans="5:6" x14ac:dyDescent="0.25">
      <c r="E1413" s="5">
        <f t="shared" ca="1" si="44"/>
        <v>0.43747783994081901</v>
      </c>
      <c r="F1413" s="5">
        <f t="shared" ca="1" si="45"/>
        <v>4.4220725349986685</v>
      </c>
    </row>
    <row r="1414" spans="5:6" x14ac:dyDescent="0.25">
      <c r="E1414" s="5">
        <f t="shared" ca="1" si="44"/>
        <v>0.51272647870516164</v>
      </c>
      <c r="F1414" s="5">
        <f t="shared" ca="1" si="45"/>
        <v>4.9182599316487305</v>
      </c>
    </row>
    <row r="1415" spans="5:6" x14ac:dyDescent="0.25">
      <c r="E1415" s="5">
        <f t="shared" ca="1" si="44"/>
        <v>0.87315850039300891</v>
      </c>
      <c r="F1415" s="5">
        <f t="shared" ca="1" si="45"/>
        <v>8.98830704768997</v>
      </c>
    </row>
    <row r="1416" spans="5:6" x14ac:dyDescent="0.25">
      <c r="E1416" s="5">
        <f t="shared" ca="1" si="44"/>
        <v>0.19175604564564064</v>
      </c>
      <c r="F1416" s="5">
        <f t="shared" ca="1" si="45"/>
        <v>2.9196251197196235</v>
      </c>
    </row>
    <row r="1417" spans="5:6" x14ac:dyDescent="0.25">
      <c r="E1417" s="5">
        <f t="shared" ca="1" si="44"/>
        <v>2.3546344046564083E-2</v>
      </c>
      <c r="F1417" s="5">
        <f t="shared" ca="1" si="45"/>
        <v>1.4375745580602135</v>
      </c>
    </row>
    <row r="1418" spans="5:6" x14ac:dyDescent="0.25">
      <c r="E1418" s="5">
        <f t="shared" ca="1" si="44"/>
        <v>0.41059769937791346</v>
      </c>
      <c r="F1418" s="5">
        <f t="shared" ca="1" si="45"/>
        <v>4.253333357416107</v>
      </c>
    </row>
    <row r="1419" spans="5:6" x14ac:dyDescent="0.25">
      <c r="E1419" s="5">
        <f t="shared" ca="1" si="44"/>
        <v>0.67732966909722681</v>
      </c>
      <c r="F1419" s="5">
        <f t="shared" ca="1" si="45"/>
        <v>6.2291250520400716</v>
      </c>
    </row>
    <row r="1420" spans="5:6" x14ac:dyDescent="0.25">
      <c r="E1420" s="5">
        <f t="shared" ca="1" si="44"/>
        <v>0.85214726025639365</v>
      </c>
      <c r="F1420" s="5">
        <f t="shared" ca="1" si="45"/>
        <v>8.540818830860804</v>
      </c>
    </row>
    <row r="1421" spans="5:6" x14ac:dyDescent="0.25">
      <c r="E1421" s="5">
        <f t="shared" ca="1" si="44"/>
        <v>0.41667127953185568</v>
      </c>
      <c r="F1421" s="5">
        <f t="shared" ca="1" si="45"/>
        <v>4.291157921510206</v>
      </c>
    </row>
    <row r="1422" spans="5:6" x14ac:dyDescent="0.25">
      <c r="E1422" s="5">
        <f t="shared" ca="1" si="44"/>
        <v>0.32435662702308199</v>
      </c>
      <c r="F1422" s="5">
        <f t="shared" ca="1" si="45"/>
        <v>3.729086582760845</v>
      </c>
    </row>
    <row r="1423" spans="5:6" x14ac:dyDescent="0.25">
      <c r="E1423" s="5">
        <f t="shared" ca="1" si="44"/>
        <v>0.34812761942035408</v>
      </c>
      <c r="F1423" s="5">
        <f t="shared" ca="1" si="45"/>
        <v>3.8718921552443084</v>
      </c>
    </row>
    <row r="1424" spans="5:6" x14ac:dyDescent="0.25">
      <c r="E1424" s="5">
        <f t="shared" ca="1" si="44"/>
        <v>0.74757009225121263</v>
      </c>
      <c r="F1424" s="5">
        <f t="shared" ca="1" si="45"/>
        <v>6.9686493809479613</v>
      </c>
    </row>
    <row r="1425" spans="5:6" x14ac:dyDescent="0.25">
      <c r="E1425" s="5">
        <f t="shared" ca="1" si="44"/>
        <v>0.36498362096512948</v>
      </c>
      <c r="F1425" s="5">
        <f t="shared" ca="1" si="45"/>
        <v>3.9737204276010356</v>
      </c>
    </row>
    <row r="1426" spans="5:6" x14ac:dyDescent="0.25">
      <c r="E1426" s="5">
        <f t="shared" ca="1" si="44"/>
        <v>0.19444419722949147</v>
      </c>
      <c r="F1426" s="5">
        <f t="shared" ca="1" si="45"/>
        <v>2.9368313974643701</v>
      </c>
    </row>
    <row r="1427" spans="5:6" x14ac:dyDescent="0.25">
      <c r="E1427" s="5">
        <f t="shared" ca="1" si="44"/>
        <v>0.11089774292366084</v>
      </c>
      <c r="F1427" s="5">
        <f t="shared" ca="1" si="45"/>
        <v>2.3581097937977562</v>
      </c>
    </row>
    <row r="1428" spans="5:6" x14ac:dyDescent="0.25">
      <c r="E1428" s="5">
        <f t="shared" ca="1" si="44"/>
        <v>0.11378650597870898</v>
      </c>
      <c r="F1428" s="5">
        <f t="shared" ca="1" si="45"/>
        <v>2.3803425441934554</v>
      </c>
    </row>
    <row r="1429" spans="5:6" x14ac:dyDescent="0.25">
      <c r="E1429" s="5">
        <f t="shared" ca="1" si="44"/>
        <v>1.2486915413597033E-2</v>
      </c>
      <c r="F1429" s="5">
        <f t="shared" ca="1" si="45"/>
        <v>1.2046834556753727</v>
      </c>
    </row>
    <row r="1430" spans="5:6" x14ac:dyDescent="0.25">
      <c r="E1430" s="5">
        <f t="shared" ca="1" si="44"/>
        <v>0.93745513073548481</v>
      </c>
      <c r="F1430" s="5">
        <f t="shared" ca="1" si="45"/>
        <v>11.069111868349298</v>
      </c>
    </row>
    <row r="1431" spans="5:6" x14ac:dyDescent="0.25">
      <c r="E1431" s="5">
        <f t="shared" ca="1" si="44"/>
        <v>5.2984400382715569E-2</v>
      </c>
      <c r="F1431" s="5">
        <f t="shared" ca="1" si="45"/>
        <v>1.835841035747305</v>
      </c>
    </row>
    <row r="1432" spans="5:6" x14ac:dyDescent="0.25">
      <c r="E1432" s="5">
        <f t="shared" ca="1" si="44"/>
        <v>0.92274512253852947</v>
      </c>
      <c r="F1432" s="5">
        <f t="shared" ca="1" si="45"/>
        <v>10.442724191211937</v>
      </c>
    </row>
    <row r="1433" spans="5:6" x14ac:dyDescent="0.25">
      <c r="E1433" s="5">
        <f t="shared" ca="1" si="44"/>
        <v>0.44739076498222796</v>
      </c>
      <c r="F1433" s="5">
        <f t="shared" ca="1" si="45"/>
        <v>4.4852518814711306</v>
      </c>
    </row>
    <row r="1434" spans="5:6" x14ac:dyDescent="0.25">
      <c r="E1434" s="5">
        <f t="shared" ca="1" si="44"/>
        <v>0.92600801611429773</v>
      </c>
      <c r="F1434" s="5">
        <f t="shared" ca="1" si="45"/>
        <v>10.570272109272121</v>
      </c>
    </row>
    <row r="1435" spans="5:6" x14ac:dyDescent="0.25">
      <c r="E1435" s="5">
        <f t="shared" ca="1" si="44"/>
        <v>0.1568153984371834</v>
      </c>
      <c r="F1435" s="5">
        <f t="shared" ca="1" si="45"/>
        <v>2.6893463661198127</v>
      </c>
    </row>
    <row r="1436" spans="5:6" x14ac:dyDescent="0.25">
      <c r="E1436" s="5">
        <f t="shared" ca="1" si="44"/>
        <v>0.7605339262400993</v>
      </c>
      <c r="F1436" s="5">
        <f t="shared" ca="1" si="45"/>
        <v>7.1253132019604344</v>
      </c>
    </row>
    <row r="1437" spans="5:6" x14ac:dyDescent="0.25">
      <c r="E1437" s="5">
        <f t="shared" ca="1" si="44"/>
        <v>0.51293636266264386</v>
      </c>
      <c r="F1437" s="5">
        <f t="shared" ca="1" si="45"/>
        <v>4.9197058113416574</v>
      </c>
    </row>
    <row r="1438" spans="5:6" x14ac:dyDescent="0.25">
      <c r="E1438" s="5">
        <f t="shared" ca="1" si="44"/>
        <v>0.88568094472225645</v>
      </c>
      <c r="F1438" s="5">
        <f t="shared" ca="1" si="45"/>
        <v>9.2919995254565553</v>
      </c>
    </row>
    <row r="1439" spans="5:6" x14ac:dyDescent="0.25">
      <c r="E1439" s="5">
        <f t="shared" ca="1" si="44"/>
        <v>0.80499984110481448</v>
      </c>
      <c r="F1439" s="5">
        <f t="shared" ca="1" si="45"/>
        <v>7.7310895523182612</v>
      </c>
    </row>
    <row r="1440" spans="5:6" x14ac:dyDescent="0.25">
      <c r="E1440" s="5">
        <f t="shared" ca="1" si="44"/>
        <v>0.3029491835678968</v>
      </c>
      <c r="F1440" s="5">
        <f t="shared" ca="1" si="45"/>
        <v>3.6008405414044575</v>
      </c>
    </row>
    <row r="1441" spans="5:6" x14ac:dyDescent="0.25">
      <c r="E1441" s="5">
        <f t="shared" ca="1" si="44"/>
        <v>0.54935954663360587</v>
      </c>
      <c r="F1441" s="5">
        <f t="shared" ca="1" si="45"/>
        <v>5.1771876447704175</v>
      </c>
    </row>
    <row r="1442" spans="5:6" x14ac:dyDescent="0.25">
      <c r="E1442" s="5">
        <f t="shared" ca="1" si="44"/>
        <v>0.24626107588703983</v>
      </c>
      <c r="F1442" s="5">
        <f t="shared" ca="1" si="45"/>
        <v>3.2592085791560259</v>
      </c>
    </row>
    <row r="1443" spans="5:6" x14ac:dyDescent="0.25">
      <c r="E1443" s="5">
        <f t="shared" ca="1" si="44"/>
        <v>0.36360470174891657</v>
      </c>
      <c r="F1443" s="5">
        <f t="shared" ca="1" si="45"/>
        <v>3.9653667844171658</v>
      </c>
    </row>
    <row r="1444" spans="5:6" x14ac:dyDescent="0.25">
      <c r="E1444" s="5">
        <f t="shared" ca="1" si="44"/>
        <v>0.90067901753719648</v>
      </c>
      <c r="F1444" s="5">
        <f t="shared" ca="1" si="45"/>
        <v>9.7036622273577784</v>
      </c>
    </row>
    <row r="1445" spans="5:6" x14ac:dyDescent="0.25">
      <c r="E1445" s="5">
        <f t="shared" ca="1" si="44"/>
        <v>0.99477835056770614</v>
      </c>
      <c r="F1445" s="5">
        <f t="shared" ca="1" si="45"/>
        <v>19.0811350338738</v>
      </c>
    </row>
    <row r="1446" spans="5:6" x14ac:dyDescent="0.25">
      <c r="E1446" s="5">
        <f t="shared" ca="1" si="44"/>
        <v>3.953766502914724E-2</v>
      </c>
      <c r="F1446" s="5">
        <f t="shared" ca="1" si="45"/>
        <v>1.6758358638533115</v>
      </c>
    </row>
    <row r="1447" spans="5:6" x14ac:dyDescent="0.25">
      <c r="E1447" s="5">
        <f t="shared" ca="1" si="44"/>
        <v>0.82021173410910153</v>
      </c>
      <c r="F1447" s="5">
        <f t="shared" ca="1" si="45"/>
        <v>7.9691955908345742</v>
      </c>
    </row>
    <row r="1448" spans="5:6" x14ac:dyDescent="0.25">
      <c r="E1448" s="5">
        <f t="shared" ca="1" si="44"/>
        <v>0.47541624597103638</v>
      </c>
      <c r="F1448" s="5">
        <f t="shared" ca="1" si="45"/>
        <v>4.6671471856926194</v>
      </c>
    </row>
    <row r="1449" spans="5:6" x14ac:dyDescent="0.25">
      <c r="E1449" s="5">
        <f t="shared" ca="1" si="44"/>
        <v>0.54196790150673402</v>
      </c>
      <c r="F1449" s="5">
        <f t="shared" ca="1" si="45"/>
        <v>5.1238153170437766</v>
      </c>
    </row>
    <row r="1450" spans="5:6" x14ac:dyDescent="0.25">
      <c r="E1450" s="5">
        <f t="shared" ca="1" si="44"/>
        <v>0.43692242561862071</v>
      </c>
      <c r="F1450" s="5">
        <f t="shared" ca="1" si="45"/>
        <v>4.4185488984658319</v>
      </c>
    </row>
    <row r="1451" spans="5:6" x14ac:dyDescent="0.25">
      <c r="E1451" s="5">
        <f t="shared" ca="1" si="44"/>
        <v>0.12037232987351376</v>
      </c>
      <c r="F1451" s="5">
        <f t="shared" ca="1" si="45"/>
        <v>2.4301887736491694</v>
      </c>
    </row>
    <row r="1452" spans="5:6" x14ac:dyDescent="0.25">
      <c r="E1452" s="5">
        <f t="shared" ca="1" si="44"/>
        <v>0.11769038823783118</v>
      </c>
      <c r="F1452" s="5">
        <f t="shared" ca="1" si="45"/>
        <v>2.4100255552896002</v>
      </c>
    </row>
    <row r="1453" spans="5:6" x14ac:dyDescent="0.25">
      <c r="E1453" s="5">
        <f t="shared" ca="1" si="44"/>
        <v>0.47939618627641412</v>
      </c>
      <c r="F1453" s="5">
        <f t="shared" ca="1" si="45"/>
        <v>4.6934118133967306</v>
      </c>
    </row>
    <row r="1454" spans="5:6" x14ac:dyDescent="0.25">
      <c r="E1454" s="5">
        <f t="shared" ca="1" si="44"/>
        <v>0.45653579408552247</v>
      </c>
      <c r="F1454" s="5">
        <f t="shared" ca="1" si="45"/>
        <v>4.5440494940259528</v>
      </c>
    </row>
    <row r="1455" spans="5:6" x14ac:dyDescent="0.25">
      <c r="E1455" s="5">
        <f t="shared" ca="1" si="44"/>
        <v>0.71200885998001862</v>
      </c>
      <c r="F1455" s="5">
        <f t="shared" ca="1" si="45"/>
        <v>6.5740143940661202</v>
      </c>
    </row>
    <row r="1456" spans="5:6" x14ac:dyDescent="0.25">
      <c r="E1456" s="5">
        <f t="shared" ca="1" si="44"/>
        <v>0.15014601076402656</v>
      </c>
      <c r="F1456" s="5">
        <f t="shared" ca="1" si="45"/>
        <v>2.6436640434790672</v>
      </c>
    </row>
    <row r="1457" spans="5:6" x14ac:dyDescent="0.25">
      <c r="E1457" s="5">
        <f t="shared" ca="1" si="44"/>
        <v>0.59665635681295914</v>
      </c>
      <c r="F1457" s="5">
        <f t="shared" ca="1" si="45"/>
        <v>5.5346688323259006</v>
      </c>
    </row>
    <row r="1458" spans="5:6" x14ac:dyDescent="0.25">
      <c r="E1458" s="5">
        <f t="shared" ca="1" si="44"/>
        <v>0.37688099789262386</v>
      </c>
      <c r="F1458" s="5">
        <f t="shared" ca="1" si="45"/>
        <v>4.0460012441940103</v>
      </c>
    </row>
    <row r="1459" spans="5:6" x14ac:dyDescent="0.25">
      <c r="E1459" s="5">
        <f t="shared" ca="1" si="44"/>
        <v>0.37513381194076467</v>
      </c>
      <c r="F1459" s="5">
        <f t="shared" ca="1" si="45"/>
        <v>4.0353620256272711</v>
      </c>
    </row>
    <row r="1460" spans="5:6" x14ac:dyDescent="0.25">
      <c r="E1460" s="5">
        <f t="shared" ca="1" si="44"/>
        <v>0.90908331642099505</v>
      </c>
      <c r="F1460" s="5">
        <f t="shared" ca="1" si="45"/>
        <v>9.9631182850604798</v>
      </c>
    </row>
    <row r="1461" spans="5:6" x14ac:dyDescent="0.25">
      <c r="E1461" s="5">
        <f t="shared" ca="1" si="44"/>
        <v>0.43610278282530257</v>
      </c>
      <c r="F1461" s="5">
        <f t="shared" ca="1" si="45"/>
        <v>4.4133520141371809</v>
      </c>
    </row>
    <row r="1462" spans="5:6" x14ac:dyDescent="0.25">
      <c r="E1462" s="5">
        <f t="shared" ca="1" si="44"/>
        <v>0.42229656367295498</v>
      </c>
      <c r="F1462" s="5">
        <f t="shared" ca="1" si="45"/>
        <v>4.3263409704373998</v>
      </c>
    </row>
    <row r="1463" spans="5:6" x14ac:dyDescent="0.25">
      <c r="E1463" s="5">
        <f t="shared" ca="1" si="44"/>
        <v>0.63511106146251084</v>
      </c>
      <c r="F1463" s="5">
        <f t="shared" ca="1" si="45"/>
        <v>5.849922515797739</v>
      </c>
    </row>
    <row r="1464" spans="5:6" x14ac:dyDescent="0.25">
      <c r="E1464" s="5">
        <f t="shared" ca="1" si="44"/>
        <v>0.74161926698263625</v>
      </c>
      <c r="F1464" s="5">
        <f t="shared" ca="1" si="45"/>
        <v>6.89921313237374</v>
      </c>
    </row>
    <row r="1465" spans="5:6" x14ac:dyDescent="0.25">
      <c r="E1465" s="5">
        <f t="shared" ca="1" si="44"/>
        <v>0.92408426637169827</v>
      </c>
      <c r="F1465" s="5">
        <f t="shared" ca="1" si="45"/>
        <v>10.494383413808677</v>
      </c>
    </row>
    <row r="1466" spans="5:6" x14ac:dyDescent="0.25">
      <c r="E1466" s="5">
        <f t="shared" ca="1" si="44"/>
        <v>0.88727002807077526</v>
      </c>
      <c r="F1466" s="5">
        <f t="shared" ca="1" si="45"/>
        <v>9.332927089938087</v>
      </c>
    </row>
    <row r="1467" spans="5:6" x14ac:dyDescent="0.25">
      <c r="E1467" s="5">
        <f t="shared" ca="1" si="44"/>
        <v>0.98370093325313879</v>
      </c>
      <c r="F1467" s="5">
        <f t="shared" ca="1" si="45"/>
        <v>15.231129487806466</v>
      </c>
    </row>
    <row r="1468" spans="5:6" x14ac:dyDescent="0.25">
      <c r="E1468" s="5">
        <f t="shared" ca="1" si="44"/>
        <v>0.81811827379006485</v>
      </c>
      <c r="F1468" s="5">
        <f t="shared" ca="1" si="45"/>
        <v>7.9352915868024141</v>
      </c>
    </row>
    <row r="1469" spans="5:6" x14ac:dyDescent="0.25">
      <c r="E1469" s="5">
        <f t="shared" ca="1" si="44"/>
        <v>0.18752448833707591</v>
      </c>
      <c r="F1469" s="5">
        <f t="shared" ca="1" si="45"/>
        <v>2.8924130628156384</v>
      </c>
    </row>
    <row r="1470" spans="5:6" x14ac:dyDescent="0.25">
      <c r="E1470" s="5">
        <f t="shared" ca="1" si="44"/>
        <v>0.28389853592544256</v>
      </c>
      <c r="F1470" s="5">
        <f t="shared" ca="1" si="45"/>
        <v>3.4866149830619699</v>
      </c>
    </row>
    <row r="1471" spans="5:6" x14ac:dyDescent="0.25">
      <c r="E1471" s="5">
        <f t="shared" ca="1" si="44"/>
        <v>0.76465582459255166</v>
      </c>
      <c r="F1471" s="5">
        <f t="shared" ca="1" si="45"/>
        <v>7.1767816205937525</v>
      </c>
    </row>
    <row r="1472" spans="5:6" x14ac:dyDescent="0.25">
      <c r="E1472" s="5">
        <f t="shared" ca="1" si="44"/>
        <v>0.10733203225845467</v>
      </c>
      <c r="F1472" s="5">
        <f t="shared" ca="1" si="45"/>
        <v>2.3303332344451975</v>
      </c>
    </row>
    <row r="1473" spans="5:6" x14ac:dyDescent="0.25">
      <c r="E1473" s="5">
        <f t="shared" ca="1" si="44"/>
        <v>0.41296404440922097</v>
      </c>
      <c r="F1473" s="5">
        <f t="shared" ca="1" si="45"/>
        <v>4.2680508206398136</v>
      </c>
    </row>
    <row r="1474" spans="5:6" x14ac:dyDescent="0.25">
      <c r="E1474" s="5">
        <f t="shared" ca="1" si="44"/>
        <v>0.88055590227354041</v>
      </c>
      <c r="F1474" s="5">
        <f t="shared" ca="1" si="45"/>
        <v>9.1638261541661539</v>
      </c>
    </row>
    <row r="1475" spans="5:6" x14ac:dyDescent="0.25">
      <c r="E1475" s="5">
        <f t="shared" ca="1" si="44"/>
        <v>0.28483766785376108</v>
      </c>
      <c r="F1475" s="5">
        <f t="shared" ca="1" si="45"/>
        <v>3.4922536783300426</v>
      </c>
    </row>
    <row r="1476" spans="5:6" x14ac:dyDescent="0.25">
      <c r="E1476" s="5">
        <f t="shared" ref="E1476:E1539" ca="1" si="46">RAND()</f>
        <v>0.54857004215865757</v>
      </c>
      <c r="F1476" s="5">
        <f t="shared" ref="F1476:F1539" ca="1" si="47">$C$5*_xlfn.BETA.INV(E1476,$C$3,$C$4)/(1-_xlfn.BETA.INV(E1476,$C$3,$C$4))</f>
        <v>5.1714577554380439</v>
      </c>
    </row>
    <row r="1477" spans="5:6" x14ac:dyDescent="0.25">
      <c r="E1477" s="5">
        <f t="shared" ca="1" si="46"/>
        <v>0.976174189464177</v>
      </c>
      <c r="F1477" s="5">
        <f t="shared" ca="1" si="47"/>
        <v>14.019591528472004</v>
      </c>
    </row>
    <row r="1478" spans="5:6" x14ac:dyDescent="0.25">
      <c r="E1478" s="5">
        <f t="shared" ca="1" si="46"/>
        <v>0.32672218358893834</v>
      </c>
      <c r="F1478" s="5">
        <f t="shared" ca="1" si="47"/>
        <v>3.7432699199865915</v>
      </c>
    </row>
    <row r="1479" spans="5:6" x14ac:dyDescent="0.25">
      <c r="E1479" s="5">
        <f t="shared" ca="1" si="46"/>
        <v>0.5107306555258232</v>
      </c>
      <c r="F1479" s="5">
        <f t="shared" ca="1" si="47"/>
        <v>4.9045308056177426</v>
      </c>
    </row>
    <row r="1480" spans="5:6" x14ac:dyDescent="0.25">
      <c r="E1480" s="5">
        <f t="shared" ca="1" si="46"/>
        <v>0.13581504959270663</v>
      </c>
      <c r="F1480" s="5">
        <f t="shared" ca="1" si="47"/>
        <v>2.5430676569220361</v>
      </c>
    </row>
    <row r="1481" spans="5:6" x14ac:dyDescent="0.25">
      <c r="E1481" s="5">
        <f t="shared" ca="1" si="46"/>
        <v>0.1144062728315054</v>
      </c>
      <c r="F1481" s="5">
        <f t="shared" ca="1" si="47"/>
        <v>2.3850821773144735</v>
      </c>
    </row>
    <row r="1482" spans="5:6" x14ac:dyDescent="0.25">
      <c r="E1482" s="5">
        <f t="shared" ca="1" si="46"/>
        <v>0.49430756717086277</v>
      </c>
      <c r="F1482" s="5">
        <f t="shared" ca="1" si="47"/>
        <v>4.7928800356384587</v>
      </c>
    </row>
    <row r="1483" spans="5:6" x14ac:dyDescent="0.25">
      <c r="E1483" s="5">
        <f t="shared" ca="1" si="46"/>
        <v>0.1716659435100153</v>
      </c>
      <c r="F1483" s="5">
        <f t="shared" ca="1" si="47"/>
        <v>2.7888915635990585</v>
      </c>
    </row>
    <row r="1484" spans="5:6" x14ac:dyDescent="0.25">
      <c r="E1484" s="5">
        <f t="shared" ca="1" si="46"/>
        <v>0.52819233363432705</v>
      </c>
      <c r="F1484" s="5">
        <f t="shared" ca="1" si="47"/>
        <v>5.0259143484852524</v>
      </c>
    </row>
    <row r="1485" spans="5:6" x14ac:dyDescent="0.25">
      <c r="E1485" s="5">
        <f t="shared" ca="1" si="46"/>
        <v>0.65727208223247291</v>
      </c>
      <c r="F1485" s="5">
        <f t="shared" ca="1" si="47"/>
        <v>6.0440721014252974</v>
      </c>
    </row>
    <row r="1486" spans="5:6" x14ac:dyDescent="0.25">
      <c r="E1486" s="5">
        <f t="shared" ca="1" si="46"/>
        <v>0.58172217537879378</v>
      </c>
      <c r="F1486" s="5">
        <f t="shared" ca="1" si="47"/>
        <v>5.4185662723209891</v>
      </c>
    </row>
    <row r="1487" spans="5:6" x14ac:dyDescent="0.25">
      <c r="E1487" s="5">
        <f t="shared" ca="1" si="46"/>
        <v>0.15588248157022366</v>
      </c>
      <c r="F1487" s="5">
        <f t="shared" ca="1" si="47"/>
        <v>2.6829955003187069</v>
      </c>
    </row>
    <row r="1488" spans="5:6" x14ac:dyDescent="0.25">
      <c r="E1488" s="5">
        <f t="shared" ca="1" si="46"/>
        <v>0.52943638727561426</v>
      </c>
      <c r="F1488" s="5">
        <f t="shared" ca="1" si="47"/>
        <v>5.03467514970907</v>
      </c>
    </row>
    <row r="1489" spans="5:6" x14ac:dyDescent="0.25">
      <c r="E1489" s="5">
        <f t="shared" ca="1" si="46"/>
        <v>4.5807138882245968E-2</v>
      </c>
      <c r="F1489" s="5">
        <f t="shared" ca="1" si="47"/>
        <v>1.753641328075092</v>
      </c>
    </row>
    <row r="1490" spans="5:6" x14ac:dyDescent="0.25">
      <c r="E1490" s="5">
        <f t="shared" ca="1" si="46"/>
        <v>0.43842366583512382</v>
      </c>
      <c r="F1490" s="5">
        <f t="shared" ca="1" si="47"/>
        <v>4.4280768826987007</v>
      </c>
    </row>
    <row r="1491" spans="5:6" x14ac:dyDescent="0.25">
      <c r="E1491" s="5">
        <f t="shared" ca="1" si="46"/>
        <v>5.5670420566884093E-2</v>
      </c>
      <c r="F1491" s="5">
        <f t="shared" ca="1" si="47"/>
        <v>1.8650551781450866</v>
      </c>
    </row>
    <row r="1492" spans="5:6" x14ac:dyDescent="0.25">
      <c r="E1492" s="5">
        <f t="shared" ca="1" si="46"/>
        <v>0.92845806707389855</v>
      </c>
      <c r="F1492" s="5">
        <f t="shared" ca="1" si="47"/>
        <v>10.669942730341941</v>
      </c>
    </row>
    <row r="1493" spans="5:6" x14ac:dyDescent="0.25">
      <c r="E1493" s="5">
        <f t="shared" ca="1" si="46"/>
        <v>0.376757970197105</v>
      </c>
      <c r="F1493" s="5">
        <f t="shared" ca="1" si="47"/>
        <v>4.0452517946405742</v>
      </c>
    </row>
    <row r="1494" spans="5:6" x14ac:dyDescent="0.25">
      <c r="E1494" s="5">
        <f t="shared" ca="1" si="46"/>
        <v>0.20479573689898045</v>
      </c>
      <c r="F1494" s="5">
        <f t="shared" ca="1" si="47"/>
        <v>3.0025511446610054</v>
      </c>
    </row>
    <row r="1495" spans="5:6" x14ac:dyDescent="0.25">
      <c r="E1495" s="5">
        <f t="shared" ca="1" si="46"/>
        <v>0.52512963276949409</v>
      </c>
      <c r="F1495" s="5">
        <f t="shared" ca="1" si="47"/>
        <v>5.0044122167278768</v>
      </c>
    </row>
    <row r="1496" spans="5:6" x14ac:dyDescent="0.25">
      <c r="E1496" s="5">
        <f t="shared" ca="1" si="46"/>
        <v>0.81214698520941908</v>
      </c>
      <c r="F1496" s="5">
        <f t="shared" ca="1" si="47"/>
        <v>7.8406302673712718</v>
      </c>
    </row>
    <row r="1497" spans="5:6" x14ac:dyDescent="0.25">
      <c r="E1497" s="5">
        <f t="shared" ca="1" si="46"/>
        <v>0.16787452555653315</v>
      </c>
      <c r="F1497" s="5">
        <f t="shared" ca="1" si="47"/>
        <v>2.7637390828237662</v>
      </c>
    </row>
    <row r="1498" spans="5:6" x14ac:dyDescent="0.25">
      <c r="E1498" s="5">
        <f t="shared" ca="1" si="46"/>
        <v>0.63917575362786483</v>
      </c>
      <c r="F1498" s="5">
        <f t="shared" ca="1" si="47"/>
        <v>5.8847876967787389</v>
      </c>
    </row>
    <row r="1499" spans="5:6" x14ac:dyDescent="0.25">
      <c r="E1499" s="5">
        <f t="shared" ca="1" si="46"/>
        <v>0.99559603223014592</v>
      </c>
      <c r="F1499" s="5">
        <f t="shared" ca="1" si="47"/>
        <v>19.68855584773619</v>
      </c>
    </row>
    <row r="1500" spans="5:6" x14ac:dyDescent="0.25">
      <c r="E1500" s="5">
        <f t="shared" ca="1" si="46"/>
        <v>0.51627391007399459</v>
      </c>
      <c r="F1500" s="5">
        <f t="shared" ca="1" si="47"/>
        <v>4.9427523978318444</v>
      </c>
    </row>
    <row r="1501" spans="5:6" x14ac:dyDescent="0.25">
      <c r="E1501" s="5">
        <f t="shared" ca="1" si="46"/>
        <v>0.86532703911993747</v>
      </c>
      <c r="F1501" s="5">
        <f t="shared" ca="1" si="47"/>
        <v>8.8133862543694743</v>
      </c>
    </row>
    <row r="1502" spans="5:6" x14ac:dyDescent="0.25">
      <c r="E1502" s="5">
        <f t="shared" ca="1" si="46"/>
        <v>0.23698015871988221</v>
      </c>
      <c r="F1502" s="5">
        <f t="shared" ca="1" si="47"/>
        <v>3.2024903668267473</v>
      </c>
    </row>
    <row r="1503" spans="5:6" x14ac:dyDescent="0.25">
      <c r="E1503" s="5">
        <f t="shared" ca="1" si="46"/>
        <v>0.69757077831484682</v>
      </c>
      <c r="F1503" s="5">
        <f t="shared" ca="1" si="47"/>
        <v>6.4262134416201198</v>
      </c>
    </row>
    <row r="1504" spans="5:6" x14ac:dyDescent="0.25">
      <c r="E1504" s="5">
        <f t="shared" ca="1" si="46"/>
        <v>0.17850280251779416</v>
      </c>
      <c r="F1504" s="5">
        <f t="shared" ca="1" si="47"/>
        <v>2.8338382344645048</v>
      </c>
    </row>
    <row r="1505" spans="5:6" x14ac:dyDescent="0.25">
      <c r="E1505" s="5">
        <f t="shared" ca="1" si="46"/>
        <v>0.65444951570932153</v>
      </c>
      <c r="F1505" s="5">
        <f t="shared" ca="1" si="47"/>
        <v>6.0187726140941731</v>
      </c>
    </row>
    <row r="1506" spans="5:6" x14ac:dyDescent="0.25">
      <c r="E1506" s="5">
        <f t="shared" ca="1" si="46"/>
        <v>0.93062525702888277</v>
      </c>
      <c r="F1506" s="5">
        <f t="shared" ca="1" si="47"/>
        <v>10.761108076526282</v>
      </c>
    </row>
    <row r="1507" spans="5:6" x14ac:dyDescent="0.25">
      <c r="E1507" s="5">
        <f t="shared" ca="1" si="46"/>
        <v>0.14306910193689526</v>
      </c>
      <c r="F1507" s="5">
        <f t="shared" ca="1" si="47"/>
        <v>2.5944316425342713</v>
      </c>
    </row>
    <row r="1508" spans="5:6" x14ac:dyDescent="0.25">
      <c r="E1508" s="5">
        <f t="shared" ca="1" si="46"/>
        <v>0.90252208912813181</v>
      </c>
      <c r="F1508" s="5">
        <f t="shared" ca="1" si="47"/>
        <v>9.7585817473490604</v>
      </c>
    </row>
    <row r="1509" spans="5:6" x14ac:dyDescent="0.25">
      <c r="E1509" s="5">
        <f t="shared" ca="1" si="46"/>
        <v>0.43097177898111749</v>
      </c>
      <c r="F1509" s="5">
        <f t="shared" ca="1" si="47"/>
        <v>4.3809007249563798</v>
      </c>
    </row>
    <row r="1510" spans="5:6" x14ac:dyDescent="0.25">
      <c r="E1510" s="5">
        <f t="shared" ca="1" si="46"/>
        <v>0.1925855186675226</v>
      </c>
      <c r="F1510" s="5">
        <f t="shared" ca="1" si="47"/>
        <v>2.9249409118558201</v>
      </c>
    </row>
    <row r="1511" spans="5:6" x14ac:dyDescent="0.25">
      <c r="E1511" s="5">
        <f t="shared" ca="1" si="46"/>
        <v>0.80608149123488715</v>
      </c>
      <c r="F1511" s="5">
        <f t="shared" ca="1" si="47"/>
        <v>7.7474157853973953</v>
      </c>
    </row>
    <row r="1512" spans="5:6" x14ac:dyDescent="0.25">
      <c r="E1512" s="5">
        <f t="shared" ca="1" si="46"/>
        <v>0.37375593646558247</v>
      </c>
      <c r="F1512" s="5">
        <f t="shared" ca="1" si="47"/>
        <v>4.0269778581694622</v>
      </c>
    </row>
    <row r="1513" spans="5:6" x14ac:dyDescent="0.25">
      <c r="E1513" s="5">
        <f t="shared" ca="1" si="46"/>
        <v>0.14990099232373633</v>
      </c>
      <c r="F1513" s="5">
        <f t="shared" ca="1" si="47"/>
        <v>2.641973003382704</v>
      </c>
    </row>
    <row r="1514" spans="5:6" x14ac:dyDescent="0.25">
      <c r="E1514" s="5">
        <f t="shared" ca="1" si="46"/>
        <v>0.15964447725456554</v>
      </c>
      <c r="F1514" s="5">
        <f t="shared" ca="1" si="47"/>
        <v>2.7085309652023111</v>
      </c>
    </row>
    <row r="1515" spans="5:6" x14ac:dyDescent="0.25">
      <c r="E1515" s="5">
        <f t="shared" ca="1" si="46"/>
        <v>0.13275385880390389</v>
      </c>
      <c r="F1515" s="5">
        <f t="shared" ca="1" si="47"/>
        <v>2.5210942608336153</v>
      </c>
    </row>
    <row r="1516" spans="5:6" x14ac:dyDescent="0.25">
      <c r="E1516" s="5">
        <f t="shared" ca="1" si="46"/>
        <v>0.46909671260956798</v>
      </c>
      <c r="F1516" s="5">
        <f t="shared" ca="1" si="47"/>
        <v>4.6256755197656005</v>
      </c>
    </row>
    <row r="1517" spans="5:6" x14ac:dyDescent="0.25">
      <c r="E1517" s="5">
        <f t="shared" ca="1" si="46"/>
        <v>0.62260827513056449</v>
      </c>
      <c r="F1517" s="5">
        <f t="shared" ca="1" si="47"/>
        <v>5.7446274301406612</v>
      </c>
    </row>
    <row r="1518" spans="5:6" x14ac:dyDescent="0.25">
      <c r="E1518" s="5">
        <f t="shared" ca="1" si="46"/>
        <v>8.2761078092140616E-2</v>
      </c>
      <c r="F1518" s="5">
        <f t="shared" ca="1" si="47"/>
        <v>2.1267154575177338</v>
      </c>
    </row>
    <row r="1519" spans="5:6" x14ac:dyDescent="0.25">
      <c r="E1519" s="5">
        <f t="shared" ca="1" si="46"/>
        <v>0.82087673531272132</v>
      </c>
      <c r="F1519" s="5">
        <f t="shared" ca="1" si="47"/>
        <v>7.9800459481505541</v>
      </c>
    </row>
    <row r="1520" spans="5:6" x14ac:dyDescent="0.25">
      <c r="E1520" s="5">
        <f t="shared" ca="1" si="46"/>
        <v>0.12080326387348406</v>
      </c>
      <c r="F1520" s="5">
        <f t="shared" ca="1" si="47"/>
        <v>2.4334118863889302</v>
      </c>
    </row>
    <row r="1521" spans="5:6" x14ac:dyDescent="0.25">
      <c r="E1521" s="5">
        <f t="shared" ca="1" si="46"/>
        <v>0.43268539546533724</v>
      </c>
      <c r="F1521" s="5">
        <f t="shared" ca="1" si="47"/>
        <v>4.3917231314361853</v>
      </c>
    </row>
    <row r="1522" spans="5:6" x14ac:dyDescent="0.25">
      <c r="E1522" s="5">
        <f t="shared" ca="1" si="46"/>
        <v>0.99874292297223932</v>
      </c>
      <c r="F1522" s="5">
        <f t="shared" ca="1" si="47"/>
        <v>24.448466493500778</v>
      </c>
    </row>
    <row r="1523" spans="5:6" x14ac:dyDescent="0.25">
      <c r="E1523" s="5">
        <f t="shared" ca="1" si="46"/>
        <v>0.83273031301143785</v>
      </c>
      <c r="F1523" s="5">
        <f t="shared" ca="1" si="47"/>
        <v>8.1803572748214908</v>
      </c>
    </row>
    <row r="1524" spans="5:6" x14ac:dyDescent="0.25">
      <c r="E1524" s="5">
        <f t="shared" ca="1" si="46"/>
        <v>0.25452527416769488</v>
      </c>
      <c r="F1524" s="5">
        <f t="shared" ca="1" si="47"/>
        <v>3.3094529026435899</v>
      </c>
    </row>
    <row r="1525" spans="5:6" x14ac:dyDescent="0.25">
      <c r="E1525" s="5">
        <f t="shared" ca="1" si="46"/>
        <v>9.5999789246195011E-2</v>
      </c>
      <c r="F1525" s="5">
        <f t="shared" ca="1" si="47"/>
        <v>2.2393291028810687</v>
      </c>
    </row>
    <row r="1526" spans="5:6" x14ac:dyDescent="0.25">
      <c r="E1526" s="5">
        <f t="shared" ca="1" si="46"/>
        <v>0.71837474799103274</v>
      </c>
      <c r="F1526" s="5">
        <f t="shared" ca="1" si="47"/>
        <v>6.6412896868746465</v>
      </c>
    </row>
    <row r="1527" spans="5:6" x14ac:dyDescent="0.25">
      <c r="E1527" s="5">
        <f t="shared" ca="1" si="46"/>
        <v>0.94776135712103848</v>
      </c>
      <c r="F1527" s="5">
        <f t="shared" ca="1" si="47"/>
        <v>11.607669169099323</v>
      </c>
    </row>
    <row r="1528" spans="5:6" x14ac:dyDescent="0.25">
      <c r="E1528" s="5">
        <f t="shared" ca="1" si="46"/>
        <v>0.6577744983368341</v>
      </c>
      <c r="F1528" s="5">
        <f t="shared" ca="1" si="47"/>
        <v>6.0485937647074195</v>
      </c>
    </row>
    <row r="1529" spans="5:6" x14ac:dyDescent="0.25">
      <c r="E1529" s="5">
        <f t="shared" ca="1" si="46"/>
        <v>0.56605836232457452</v>
      </c>
      <c r="F1529" s="5">
        <f t="shared" ca="1" si="47"/>
        <v>5.3000954685350878</v>
      </c>
    </row>
    <row r="1530" spans="5:6" x14ac:dyDescent="0.25">
      <c r="E1530" s="5">
        <f t="shared" ca="1" si="46"/>
        <v>1.9905548620831159E-2</v>
      </c>
      <c r="F1530" s="5">
        <f t="shared" ca="1" si="47"/>
        <v>1.370413081620107</v>
      </c>
    </row>
    <row r="1531" spans="5:6" x14ac:dyDescent="0.25">
      <c r="E1531" s="5">
        <f t="shared" ca="1" si="46"/>
        <v>0.55436176336221121</v>
      </c>
      <c r="F1531" s="5">
        <f t="shared" ca="1" si="47"/>
        <v>5.2136577931160319</v>
      </c>
    </row>
    <row r="1532" spans="5:6" x14ac:dyDescent="0.25">
      <c r="E1532" s="5">
        <f t="shared" ca="1" si="46"/>
        <v>0.90329665755525923</v>
      </c>
      <c r="F1532" s="5">
        <f t="shared" ca="1" si="47"/>
        <v>9.781980297921308</v>
      </c>
    </row>
    <row r="1533" spans="5:6" x14ac:dyDescent="0.25">
      <c r="E1533" s="5">
        <f t="shared" ca="1" si="46"/>
        <v>0.35887691799453791</v>
      </c>
      <c r="F1533" s="5">
        <f t="shared" ca="1" si="47"/>
        <v>3.9367592912732303</v>
      </c>
    </row>
    <row r="1534" spans="5:6" x14ac:dyDescent="0.25">
      <c r="E1534" s="5">
        <f t="shared" ca="1" si="46"/>
        <v>0.59454213543202239</v>
      </c>
      <c r="F1534" s="5">
        <f t="shared" ca="1" si="47"/>
        <v>5.5180345662170529</v>
      </c>
    </row>
    <row r="1535" spans="5:6" x14ac:dyDescent="0.25">
      <c r="E1535" s="5">
        <f t="shared" ca="1" si="46"/>
        <v>0.57990310305832393</v>
      </c>
      <c r="F1535" s="5">
        <f t="shared" ca="1" si="47"/>
        <v>5.404640173978116</v>
      </c>
    </row>
    <row r="1536" spans="5:6" x14ac:dyDescent="0.25">
      <c r="E1536" s="5">
        <f t="shared" ca="1" si="46"/>
        <v>0.36092683472634801</v>
      </c>
      <c r="F1536" s="5">
        <f t="shared" ca="1" si="47"/>
        <v>3.9491568969533195</v>
      </c>
    </row>
    <row r="1537" spans="5:6" x14ac:dyDescent="0.25">
      <c r="E1537" s="5">
        <f t="shared" ca="1" si="46"/>
        <v>5.1189156488171461E-2</v>
      </c>
      <c r="F1537" s="5">
        <f t="shared" ca="1" si="47"/>
        <v>1.8158740173243435</v>
      </c>
    </row>
    <row r="1538" spans="5:6" x14ac:dyDescent="0.25">
      <c r="E1538" s="5">
        <f t="shared" ca="1" si="46"/>
        <v>0.9616135227400211</v>
      </c>
      <c r="F1538" s="5">
        <f t="shared" ca="1" si="47"/>
        <v>12.540865795987143</v>
      </c>
    </row>
    <row r="1539" spans="5:6" x14ac:dyDescent="0.25">
      <c r="E1539" s="5">
        <f t="shared" ca="1" si="46"/>
        <v>0.82210455185794162</v>
      </c>
      <c r="F1539" s="5">
        <f t="shared" ca="1" si="47"/>
        <v>8.0001829868530638</v>
      </c>
    </row>
    <row r="1540" spans="5:6" x14ac:dyDescent="0.25">
      <c r="E1540" s="5">
        <f t="shared" ref="E1540:E1603" ca="1" si="48">RAND()</f>
        <v>0.7930736083149601</v>
      </c>
      <c r="F1540" s="5">
        <f t="shared" ref="F1540:F1603" ca="1" si="49">$C$5*_xlfn.BETA.INV(E1540,$C$3,$C$4)/(1-_xlfn.BETA.INV(E1540,$C$3,$C$4))</f>
        <v>7.5566378479297303</v>
      </c>
    </row>
    <row r="1541" spans="5:6" x14ac:dyDescent="0.25">
      <c r="E1541" s="5">
        <f t="shared" ca="1" si="48"/>
        <v>8.2234101889333333E-2</v>
      </c>
      <c r="F1541" s="5">
        <f t="shared" ca="1" si="49"/>
        <v>2.1220668999790298</v>
      </c>
    </row>
    <row r="1542" spans="5:6" x14ac:dyDescent="0.25">
      <c r="E1542" s="5">
        <f t="shared" ca="1" si="48"/>
        <v>0.86079749059172417</v>
      </c>
      <c r="F1542" s="5">
        <f t="shared" ca="1" si="49"/>
        <v>8.7168170669478311</v>
      </c>
    </row>
    <row r="1543" spans="5:6" x14ac:dyDescent="0.25">
      <c r="E1543" s="5">
        <f t="shared" ca="1" si="48"/>
        <v>0.41283182817540354</v>
      </c>
      <c r="F1543" s="5">
        <f t="shared" ca="1" si="49"/>
        <v>4.2672278549944052</v>
      </c>
    </row>
    <row r="1544" spans="5:6" x14ac:dyDescent="0.25">
      <c r="E1544" s="5">
        <f t="shared" ca="1" si="48"/>
        <v>0.91760353499097624</v>
      </c>
      <c r="F1544" s="5">
        <f t="shared" ca="1" si="49"/>
        <v>10.252644502657505</v>
      </c>
    </row>
    <row r="1545" spans="5:6" x14ac:dyDescent="0.25">
      <c r="E1545" s="5">
        <f t="shared" ca="1" si="48"/>
        <v>0.12411132330333763</v>
      </c>
      <c r="F1545" s="5">
        <f t="shared" ca="1" si="49"/>
        <v>2.4580053128526527</v>
      </c>
    </row>
    <row r="1546" spans="5:6" x14ac:dyDescent="0.25">
      <c r="E1546" s="5">
        <f t="shared" ca="1" si="48"/>
        <v>6.8717535754834191E-3</v>
      </c>
      <c r="F1546" s="5">
        <f t="shared" ca="1" si="49"/>
        <v>1.0285524262279844</v>
      </c>
    </row>
    <row r="1547" spans="5:6" x14ac:dyDescent="0.25">
      <c r="E1547" s="5">
        <f t="shared" ca="1" si="48"/>
        <v>0.99820106596365765</v>
      </c>
      <c r="F1547" s="5">
        <f t="shared" ca="1" si="49"/>
        <v>23.033240807824864</v>
      </c>
    </row>
    <row r="1548" spans="5:6" x14ac:dyDescent="0.25">
      <c r="E1548" s="5">
        <f t="shared" ca="1" si="48"/>
        <v>0.5126553189608789</v>
      </c>
      <c r="F1548" s="5">
        <f t="shared" ca="1" si="49"/>
        <v>4.9177698070643165</v>
      </c>
    </row>
    <row r="1549" spans="5:6" x14ac:dyDescent="0.25">
      <c r="E1549" s="5">
        <f t="shared" ca="1" si="48"/>
        <v>0.10763424213489148</v>
      </c>
      <c r="F1549" s="5">
        <f t="shared" ca="1" si="49"/>
        <v>2.332702248832986</v>
      </c>
    </row>
    <row r="1550" spans="5:6" x14ac:dyDescent="0.25">
      <c r="E1550" s="5">
        <f t="shared" ca="1" si="48"/>
        <v>0.4291862746022943</v>
      </c>
      <c r="F1550" s="5">
        <f t="shared" ca="1" si="49"/>
        <v>4.3696404791084937</v>
      </c>
    </row>
    <row r="1551" spans="5:6" x14ac:dyDescent="0.25">
      <c r="E1551" s="5">
        <f t="shared" ca="1" si="48"/>
        <v>0.51587795287264349</v>
      </c>
      <c r="F1551" s="5">
        <f t="shared" ca="1" si="49"/>
        <v>4.9400128300352018</v>
      </c>
    </row>
    <row r="1552" spans="5:6" x14ac:dyDescent="0.25">
      <c r="E1552" s="5">
        <f t="shared" ca="1" si="48"/>
        <v>0.44765186864395079</v>
      </c>
      <c r="F1552" s="5">
        <f t="shared" ca="1" si="49"/>
        <v>4.4869236436978976</v>
      </c>
    </row>
    <row r="1553" spans="5:6" x14ac:dyDescent="0.25">
      <c r="E1553" s="5">
        <f t="shared" ca="1" si="48"/>
        <v>0.48535464535523076</v>
      </c>
      <c r="F1553" s="5">
        <f t="shared" ca="1" si="49"/>
        <v>4.732952524059014</v>
      </c>
    </row>
    <row r="1554" spans="5:6" x14ac:dyDescent="0.25">
      <c r="E1554" s="5">
        <f t="shared" ca="1" si="48"/>
        <v>0.65812948297281249</v>
      </c>
      <c r="F1554" s="5">
        <f t="shared" ca="1" si="49"/>
        <v>6.051791941211806</v>
      </c>
    </row>
    <row r="1555" spans="5:6" x14ac:dyDescent="0.25">
      <c r="E1555" s="5">
        <f t="shared" ca="1" si="48"/>
        <v>0.99320443076962817</v>
      </c>
      <c r="F1555" s="5">
        <f t="shared" ca="1" si="49"/>
        <v>18.158421270596076</v>
      </c>
    </row>
    <row r="1556" spans="5:6" x14ac:dyDescent="0.25">
      <c r="E1556" s="5">
        <f t="shared" ca="1" si="48"/>
        <v>0.99431114296929091</v>
      </c>
      <c r="F1556" s="5">
        <f t="shared" ca="1" si="49"/>
        <v>18.778773539618044</v>
      </c>
    </row>
    <row r="1557" spans="5:6" x14ac:dyDescent="0.25">
      <c r="E1557" s="5">
        <f t="shared" ca="1" si="48"/>
        <v>9.586206883338988E-2</v>
      </c>
      <c r="F1557" s="5">
        <f t="shared" ca="1" si="49"/>
        <v>2.2381951504134552</v>
      </c>
    </row>
    <row r="1558" spans="5:6" x14ac:dyDescent="0.25">
      <c r="E1558" s="5">
        <f t="shared" ca="1" si="48"/>
        <v>0.13322938862632794</v>
      </c>
      <c r="F1558" s="5">
        <f t="shared" ca="1" si="49"/>
        <v>2.5245198316899828</v>
      </c>
    </row>
    <row r="1559" spans="5:6" x14ac:dyDescent="0.25">
      <c r="E1559" s="5">
        <f t="shared" ca="1" si="48"/>
        <v>0.75863265328896257</v>
      </c>
      <c r="F1559" s="5">
        <f t="shared" ca="1" si="49"/>
        <v>7.1018509265582335</v>
      </c>
    </row>
    <row r="1560" spans="5:6" x14ac:dyDescent="0.25">
      <c r="E1560" s="5">
        <f t="shared" ca="1" si="48"/>
        <v>0.21505010570637728</v>
      </c>
      <c r="F1560" s="5">
        <f t="shared" ca="1" si="49"/>
        <v>3.066901259685018</v>
      </c>
    </row>
    <row r="1561" spans="5:6" x14ac:dyDescent="0.25">
      <c r="E1561" s="5">
        <f t="shared" ca="1" si="48"/>
        <v>0.97666541820890607</v>
      </c>
      <c r="F1561" s="5">
        <f t="shared" ca="1" si="49"/>
        <v>14.085238814481723</v>
      </c>
    </row>
    <row r="1562" spans="5:6" x14ac:dyDescent="0.25">
      <c r="E1562" s="5">
        <f t="shared" ca="1" si="48"/>
        <v>0.35946341704335472</v>
      </c>
      <c r="F1562" s="5">
        <f t="shared" ca="1" si="49"/>
        <v>3.9403053940396862</v>
      </c>
    </row>
    <row r="1563" spans="5:6" x14ac:dyDescent="0.25">
      <c r="E1563" s="5">
        <f t="shared" ca="1" si="48"/>
        <v>0.77300733935911792</v>
      </c>
      <c r="F1563" s="5">
        <f t="shared" ca="1" si="49"/>
        <v>7.2837056383445855</v>
      </c>
    </row>
    <row r="1564" spans="5:6" x14ac:dyDescent="0.25">
      <c r="E1564" s="5">
        <f t="shared" ca="1" si="48"/>
        <v>0.33501140811602304</v>
      </c>
      <c r="F1564" s="5">
        <f t="shared" ca="1" si="49"/>
        <v>3.7930103853191146</v>
      </c>
    </row>
    <row r="1565" spans="5:6" x14ac:dyDescent="0.25">
      <c r="E1565" s="5">
        <f t="shared" ca="1" si="48"/>
        <v>0.30886112848859382</v>
      </c>
      <c r="F1565" s="5">
        <f t="shared" ca="1" si="49"/>
        <v>3.6362505586588849</v>
      </c>
    </row>
    <row r="1566" spans="5:6" x14ac:dyDescent="0.25">
      <c r="E1566" s="5">
        <f t="shared" ca="1" si="48"/>
        <v>0.56794280145973008</v>
      </c>
      <c r="F1566" s="5">
        <f t="shared" ca="1" si="49"/>
        <v>5.3141791601587469</v>
      </c>
    </row>
    <row r="1567" spans="5:6" x14ac:dyDescent="0.25">
      <c r="E1567" s="5">
        <f t="shared" ca="1" si="48"/>
        <v>0.52568182082557013</v>
      </c>
      <c r="F1567" s="5">
        <f t="shared" ca="1" si="49"/>
        <v>5.0082820649759201</v>
      </c>
    </row>
    <row r="1568" spans="5:6" x14ac:dyDescent="0.25">
      <c r="E1568" s="5">
        <f t="shared" ca="1" si="48"/>
        <v>0.77131568913211568</v>
      </c>
      <c r="F1568" s="5">
        <f t="shared" ca="1" si="49"/>
        <v>7.2617522987869672</v>
      </c>
    </row>
    <row r="1569" spans="5:6" x14ac:dyDescent="0.25">
      <c r="E1569" s="5">
        <f t="shared" ca="1" si="48"/>
        <v>0.99448736742546084</v>
      </c>
      <c r="F1569" s="5">
        <f t="shared" ca="1" si="49"/>
        <v>18.889546587260032</v>
      </c>
    </row>
    <row r="1570" spans="5:6" x14ac:dyDescent="0.25">
      <c r="E1570" s="5">
        <f t="shared" ca="1" si="48"/>
        <v>0.2665294801745216</v>
      </c>
      <c r="F1570" s="5">
        <f t="shared" ca="1" si="49"/>
        <v>3.3820794283928151</v>
      </c>
    </row>
    <row r="1571" spans="5:6" x14ac:dyDescent="0.25">
      <c r="E1571" s="5">
        <f t="shared" ca="1" si="48"/>
        <v>0.55020483050409308</v>
      </c>
      <c r="F1571" s="5">
        <f t="shared" ca="1" si="49"/>
        <v>5.183330218085711</v>
      </c>
    </row>
    <row r="1572" spans="5:6" x14ac:dyDescent="0.25">
      <c r="E1572" s="5">
        <f t="shared" ca="1" si="48"/>
        <v>0.90286365737142482</v>
      </c>
      <c r="F1572" s="5">
        <f t="shared" ca="1" si="49"/>
        <v>9.7688764470487648</v>
      </c>
    </row>
    <row r="1573" spans="5:6" x14ac:dyDescent="0.25">
      <c r="E1573" s="5">
        <f t="shared" ca="1" si="48"/>
        <v>0.70335437143970692</v>
      </c>
      <c r="F1573" s="5">
        <f t="shared" ca="1" si="49"/>
        <v>6.4846519423566162</v>
      </c>
    </row>
    <row r="1574" spans="5:6" x14ac:dyDescent="0.25">
      <c r="E1574" s="5">
        <f t="shared" ca="1" si="48"/>
        <v>0.14432901753247429</v>
      </c>
      <c r="F1574" s="5">
        <f t="shared" ca="1" si="49"/>
        <v>2.6032573080889994</v>
      </c>
    </row>
    <row r="1575" spans="5:6" x14ac:dyDescent="0.25">
      <c r="E1575" s="5">
        <f t="shared" ca="1" si="48"/>
        <v>0.42480584839171509</v>
      </c>
      <c r="F1575" s="5">
        <f t="shared" ca="1" si="49"/>
        <v>4.3420838144827192</v>
      </c>
    </row>
    <row r="1576" spans="5:6" x14ac:dyDescent="0.25">
      <c r="E1576" s="5">
        <f t="shared" ca="1" si="48"/>
        <v>0.1768139809390189</v>
      </c>
      <c r="F1576" s="5">
        <f t="shared" ca="1" si="49"/>
        <v>2.8227825896610579</v>
      </c>
    </row>
    <row r="1577" spans="5:6" x14ac:dyDescent="0.25">
      <c r="E1577" s="5">
        <f t="shared" ca="1" si="48"/>
        <v>0.7175796902210585</v>
      </c>
      <c r="F1577" s="5">
        <f t="shared" ca="1" si="49"/>
        <v>6.6328133305377834</v>
      </c>
    </row>
    <row r="1578" spans="5:6" x14ac:dyDescent="0.25">
      <c r="E1578" s="5">
        <f t="shared" ca="1" si="48"/>
        <v>0.76156666031310105</v>
      </c>
      <c r="F1578" s="5">
        <f t="shared" ca="1" si="49"/>
        <v>7.1381303629506299</v>
      </c>
    </row>
    <row r="1579" spans="5:6" x14ac:dyDescent="0.25">
      <c r="E1579" s="5">
        <f t="shared" ca="1" si="48"/>
        <v>0.42319937897841176</v>
      </c>
      <c r="F1579" s="5">
        <f t="shared" ca="1" si="49"/>
        <v>4.3320015635935514</v>
      </c>
    </row>
    <row r="1580" spans="5:6" x14ac:dyDescent="0.25">
      <c r="E1580" s="5">
        <f t="shared" ca="1" si="48"/>
        <v>6.6821493731865522E-2</v>
      </c>
      <c r="F1580" s="5">
        <f t="shared" ca="1" si="49"/>
        <v>1.9791183383671551</v>
      </c>
    </row>
    <row r="1581" spans="5:6" x14ac:dyDescent="0.25">
      <c r="E1581" s="5">
        <f t="shared" ca="1" si="48"/>
        <v>0.66518710229990874</v>
      </c>
      <c r="F1581" s="5">
        <f t="shared" ca="1" si="49"/>
        <v>6.115966360590174</v>
      </c>
    </row>
    <row r="1582" spans="5:6" x14ac:dyDescent="0.25">
      <c r="E1582" s="5">
        <f t="shared" ca="1" si="48"/>
        <v>0.58550973354866975</v>
      </c>
      <c r="F1582" s="5">
        <f t="shared" ca="1" si="49"/>
        <v>5.4477093978636324</v>
      </c>
    </row>
    <row r="1583" spans="5:6" x14ac:dyDescent="0.25">
      <c r="E1583" s="5">
        <f t="shared" ca="1" si="48"/>
        <v>0.64878474014778142</v>
      </c>
      <c r="F1583" s="5">
        <f t="shared" ca="1" si="49"/>
        <v>5.968515758260124</v>
      </c>
    </row>
    <row r="1584" spans="5:6" x14ac:dyDescent="0.25">
      <c r="E1584" s="5">
        <f t="shared" ca="1" si="48"/>
        <v>0.84614033769091423</v>
      </c>
      <c r="F1584" s="5">
        <f t="shared" ca="1" si="49"/>
        <v>8.4245311749366447</v>
      </c>
    </row>
    <row r="1585" spans="5:6" x14ac:dyDescent="0.25">
      <c r="E1585" s="5">
        <f t="shared" ca="1" si="48"/>
        <v>0.48651071807564938</v>
      </c>
      <c r="F1585" s="5">
        <f t="shared" ca="1" si="49"/>
        <v>4.740655510160745</v>
      </c>
    </row>
    <row r="1586" spans="5:6" x14ac:dyDescent="0.25">
      <c r="E1586" s="5">
        <f t="shared" ca="1" si="48"/>
        <v>0.60930878738559224</v>
      </c>
      <c r="F1586" s="5">
        <f t="shared" ca="1" si="49"/>
        <v>5.6356563603126935</v>
      </c>
    </row>
    <row r="1587" spans="5:6" x14ac:dyDescent="0.25">
      <c r="E1587" s="5">
        <f t="shared" ca="1" si="48"/>
        <v>0.93864211630364758</v>
      </c>
      <c r="F1587" s="5">
        <f t="shared" ca="1" si="49"/>
        <v>11.126206143846566</v>
      </c>
    </row>
    <row r="1588" spans="5:6" x14ac:dyDescent="0.25">
      <c r="E1588" s="5">
        <f t="shared" ca="1" si="48"/>
        <v>0.98167808592729033</v>
      </c>
      <c r="F1588" s="5">
        <f t="shared" ca="1" si="49"/>
        <v>14.854300563895782</v>
      </c>
    </row>
    <row r="1589" spans="5:6" x14ac:dyDescent="0.25">
      <c r="E1589" s="5">
        <f t="shared" ca="1" si="48"/>
        <v>0.40843790741957353</v>
      </c>
      <c r="F1589" s="5">
        <f t="shared" ca="1" si="49"/>
        <v>4.239921693835992</v>
      </c>
    </row>
    <row r="1590" spans="5:6" x14ac:dyDescent="0.25">
      <c r="E1590" s="5">
        <f t="shared" ca="1" si="48"/>
        <v>0.31860240352689151</v>
      </c>
      <c r="F1590" s="5">
        <f t="shared" ca="1" si="49"/>
        <v>3.6946011035922997</v>
      </c>
    </row>
    <row r="1591" spans="5:6" x14ac:dyDescent="0.25">
      <c r="E1591" s="5">
        <f t="shared" ca="1" si="48"/>
        <v>0.5479362101571561</v>
      </c>
      <c r="F1591" s="5">
        <f t="shared" ca="1" si="49"/>
        <v>5.1668627798632354</v>
      </c>
    </row>
    <row r="1592" spans="5:6" x14ac:dyDescent="0.25">
      <c r="E1592" s="5">
        <f t="shared" ca="1" si="48"/>
        <v>0.97507672675615709</v>
      </c>
      <c r="F1592" s="5">
        <f t="shared" ca="1" si="49"/>
        <v>13.878005441085945</v>
      </c>
    </row>
    <row r="1593" spans="5:6" x14ac:dyDescent="0.25">
      <c r="E1593" s="5">
        <f t="shared" ca="1" si="48"/>
        <v>0.2228850292572303</v>
      </c>
      <c r="F1593" s="5">
        <f t="shared" ca="1" si="49"/>
        <v>3.1156308953254519</v>
      </c>
    </row>
    <row r="1594" spans="5:6" x14ac:dyDescent="0.25">
      <c r="E1594" s="5">
        <f t="shared" ca="1" si="48"/>
        <v>9.0376086343070261E-3</v>
      </c>
      <c r="F1594" s="5">
        <f t="shared" ca="1" si="49"/>
        <v>1.1049368505355526</v>
      </c>
    </row>
    <row r="1595" spans="5:6" x14ac:dyDescent="0.25">
      <c r="E1595" s="5">
        <f t="shared" ca="1" si="48"/>
        <v>0.67587289660731231</v>
      </c>
      <c r="F1595" s="5">
        <f t="shared" ca="1" si="49"/>
        <v>6.215358250767979</v>
      </c>
    </row>
    <row r="1596" spans="5:6" x14ac:dyDescent="0.25">
      <c r="E1596" s="5">
        <f t="shared" ca="1" si="48"/>
        <v>0.32589428715634139</v>
      </c>
      <c r="F1596" s="5">
        <f t="shared" ca="1" si="49"/>
        <v>3.7383055490444921</v>
      </c>
    </row>
    <row r="1597" spans="5:6" x14ac:dyDescent="0.25">
      <c r="E1597" s="5">
        <f t="shared" ca="1" si="48"/>
        <v>0.68770052561286543</v>
      </c>
      <c r="F1597" s="5">
        <f t="shared" ca="1" si="49"/>
        <v>6.3287156088109251</v>
      </c>
    </row>
    <row r="1598" spans="5:6" x14ac:dyDescent="0.25">
      <c r="E1598" s="5">
        <f t="shared" ca="1" si="48"/>
        <v>0.58921293569673883</v>
      </c>
      <c r="F1598" s="5">
        <f t="shared" ca="1" si="49"/>
        <v>5.4763991912307208</v>
      </c>
    </row>
    <row r="1599" spans="5:6" x14ac:dyDescent="0.25">
      <c r="E1599" s="5">
        <f t="shared" ca="1" si="48"/>
        <v>0.59146055034976264</v>
      </c>
      <c r="F1599" s="5">
        <f t="shared" ca="1" si="49"/>
        <v>5.4939083571019438</v>
      </c>
    </row>
    <row r="1600" spans="5:6" x14ac:dyDescent="0.25">
      <c r="E1600" s="5">
        <f t="shared" ca="1" si="48"/>
        <v>0.81001342836075041</v>
      </c>
      <c r="F1600" s="5">
        <f t="shared" ca="1" si="49"/>
        <v>7.8075140349626926</v>
      </c>
    </row>
    <row r="1601" spans="5:6" x14ac:dyDescent="0.25">
      <c r="E1601" s="5">
        <f t="shared" ca="1" si="48"/>
        <v>0.28905404732381645</v>
      </c>
      <c r="F1601" s="5">
        <f t="shared" ca="1" si="49"/>
        <v>3.5175569347126956</v>
      </c>
    </row>
    <row r="1602" spans="5:6" x14ac:dyDescent="0.25">
      <c r="E1602" s="5">
        <f t="shared" ca="1" si="48"/>
        <v>0.64171916332677392</v>
      </c>
      <c r="F1602" s="5">
        <f t="shared" ca="1" si="49"/>
        <v>5.9067685463918655</v>
      </c>
    </row>
    <row r="1603" spans="5:6" x14ac:dyDescent="0.25">
      <c r="E1603" s="5">
        <f t="shared" ca="1" si="48"/>
        <v>0.63095331845183855</v>
      </c>
      <c r="F1603" s="5">
        <f t="shared" ca="1" si="49"/>
        <v>5.8145863936550839</v>
      </c>
    </row>
    <row r="1604" spans="5:6" x14ac:dyDescent="0.25">
      <c r="E1604" s="5">
        <f t="shared" ref="E1604:E1667" ca="1" si="50">RAND()</f>
        <v>6.4017789233578482E-2</v>
      </c>
      <c r="F1604" s="5">
        <f t="shared" ref="F1604:F1667" ca="1" si="51">$C$5*_xlfn.BETA.INV(E1604,$C$3,$C$4)/(1-_xlfn.BETA.INV(E1604,$C$3,$C$4))</f>
        <v>1.9514201409862522</v>
      </c>
    </row>
    <row r="1605" spans="5:6" x14ac:dyDescent="0.25">
      <c r="E1605" s="5">
        <f t="shared" ca="1" si="50"/>
        <v>0.68620758193082221</v>
      </c>
      <c r="F1605" s="5">
        <f t="shared" ca="1" si="51"/>
        <v>6.3142036961036521</v>
      </c>
    </row>
    <row r="1606" spans="5:6" x14ac:dyDescent="0.25">
      <c r="E1606" s="5">
        <f t="shared" ca="1" si="50"/>
        <v>9.002694381326648E-2</v>
      </c>
      <c r="F1606" s="5">
        <f t="shared" ca="1" si="51"/>
        <v>2.1894609404448127</v>
      </c>
    </row>
    <row r="1607" spans="5:6" x14ac:dyDescent="0.25">
      <c r="E1607" s="5">
        <f t="shared" ca="1" si="50"/>
        <v>0.57308400411164562</v>
      </c>
      <c r="F1607" s="5">
        <f t="shared" ca="1" si="51"/>
        <v>5.3528338527468167</v>
      </c>
    </row>
    <row r="1608" spans="5:6" x14ac:dyDescent="0.25">
      <c r="E1608" s="5">
        <f t="shared" ca="1" si="50"/>
        <v>0.94921466742631555</v>
      </c>
      <c r="F1608" s="5">
        <f t="shared" ca="1" si="51"/>
        <v>11.692486513248557</v>
      </c>
    </row>
    <row r="1609" spans="5:6" x14ac:dyDescent="0.25">
      <c r="E1609" s="5">
        <f t="shared" ca="1" si="50"/>
        <v>0.44185368399976166</v>
      </c>
      <c r="F1609" s="5">
        <f t="shared" ca="1" si="51"/>
        <v>4.4498930559787624</v>
      </c>
    </row>
    <row r="1610" spans="5:6" x14ac:dyDescent="0.25">
      <c r="E1610" s="5">
        <f t="shared" ca="1" si="50"/>
        <v>0.65439637833884456</v>
      </c>
      <c r="F1610" s="5">
        <f t="shared" ca="1" si="51"/>
        <v>6.01829799547302</v>
      </c>
    </row>
    <row r="1611" spans="5:6" x14ac:dyDescent="0.25">
      <c r="E1611" s="5">
        <f t="shared" ca="1" si="50"/>
        <v>0.526759981661859</v>
      </c>
      <c r="F1611" s="5">
        <f t="shared" ca="1" si="51"/>
        <v>5.0158467219629346</v>
      </c>
    </row>
    <row r="1612" spans="5:6" x14ac:dyDescent="0.25">
      <c r="E1612" s="5">
        <f t="shared" ca="1" si="50"/>
        <v>0.22599080131519389</v>
      </c>
      <c r="F1612" s="5">
        <f t="shared" ca="1" si="51"/>
        <v>3.1348535207810055</v>
      </c>
    </row>
    <row r="1613" spans="5:6" x14ac:dyDescent="0.25">
      <c r="E1613" s="5">
        <f t="shared" ca="1" si="50"/>
        <v>0.3683981892446867</v>
      </c>
      <c r="F1613" s="5">
        <f t="shared" ca="1" si="51"/>
        <v>3.9944265677397928</v>
      </c>
    </row>
    <row r="1614" spans="5:6" x14ac:dyDescent="0.25">
      <c r="E1614" s="5">
        <f t="shared" ca="1" si="50"/>
        <v>0.25082674888895684</v>
      </c>
      <c r="F1614" s="5">
        <f t="shared" ca="1" si="51"/>
        <v>3.2869943836166655</v>
      </c>
    </row>
    <row r="1615" spans="5:6" x14ac:dyDescent="0.25">
      <c r="E1615" s="5">
        <f t="shared" ca="1" si="50"/>
        <v>5.6515087125210361E-2</v>
      </c>
      <c r="F1615" s="5">
        <f t="shared" ca="1" si="51"/>
        <v>1.8740876983886965</v>
      </c>
    </row>
    <row r="1616" spans="5:6" x14ac:dyDescent="0.25">
      <c r="E1616" s="5">
        <f t="shared" ca="1" si="50"/>
        <v>0.67073341312510082</v>
      </c>
      <c r="F1616" s="5">
        <f t="shared" ca="1" si="51"/>
        <v>6.1672099964210458</v>
      </c>
    </row>
    <row r="1617" spans="5:6" x14ac:dyDescent="0.25">
      <c r="E1617" s="5">
        <f t="shared" ca="1" si="50"/>
        <v>9.9175722694316404E-2</v>
      </c>
      <c r="F1617" s="5">
        <f t="shared" ca="1" si="51"/>
        <v>2.2652828429758087</v>
      </c>
    </row>
    <row r="1618" spans="5:6" x14ac:dyDescent="0.25">
      <c r="E1618" s="5">
        <f t="shared" ca="1" si="50"/>
        <v>0.89455818505647355</v>
      </c>
      <c r="F1618" s="5">
        <f t="shared" ca="1" si="51"/>
        <v>9.5284757084382825</v>
      </c>
    </row>
    <row r="1619" spans="5:6" x14ac:dyDescent="0.25">
      <c r="E1619" s="5">
        <f t="shared" ca="1" si="50"/>
        <v>0.3740572667282831</v>
      </c>
      <c r="F1619" s="5">
        <f t="shared" ca="1" si="51"/>
        <v>4.0288109477857335</v>
      </c>
    </row>
    <row r="1620" spans="5:6" x14ac:dyDescent="0.25">
      <c r="E1620" s="5">
        <f t="shared" ca="1" si="50"/>
        <v>0.98710449063845851</v>
      </c>
      <c r="F1620" s="5">
        <f t="shared" ca="1" si="51"/>
        <v>15.995472393105032</v>
      </c>
    </row>
    <row r="1621" spans="5:6" x14ac:dyDescent="0.25">
      <c r="E1621" s="5">
        <f t="shared" ca="1" si="50"/>
        <v>0.10500901278427399</v>
      </c>
      <c r="F1621" s="5">
        <f t="shared" ca="1" si="51"/>
        <v>2.3120282139851027</v>
      </c>
    </row>
    <row r="1622" spans="5:6" x14ac:dyDescent="0.25">
      <c r="E1622" s="5">
        <f t="shared" ca="1" si="50"/>
        <v>0.80290810503065124</v>
      </c>
      <c r="F1622" s="5">
        <f t="shared" ca="1" si="51"/>
        <v>7.6997634994295128</v>
      </c>
    </row>
    <row r="1623" spans="5:6" x14ac:dyDescent="0.25">
      <c r="E1623" s="5">
        <f t="shared" ca="1" si="50"/>
        <v>0.12474513242189744</v>
      </c>
      <c r="F1623" s="5">
        <f t="shared" ca="1" si="51"/>
        <v>2.4626879577692633</v>
      </c>
    </row>
    <row r="1624" spans="5:6" x14ac:dyDescent="0.25">
      <c r="E1624" s="5">
        <f t="shared" ca="1" si="50"/>
        <v>0.22300750398000035</v>
      </c>
      <c r="F1624" s="5">
        <f t="shared" ca="1" si="51"/>
        <v>3.1163898976087356</v>
      </c>
    </row>
    <row r="1625" spans="5:6" x14ac:dyDescent="0.25">
      <c r="E1625" s="5">
        <f t="shared" ca="1" si="50"/>
        <v>0.69398768595002769</v>
      </c>
      <c r="F1625" s="5">
        <f t="shared" ca="1" si="51"/>
        <v>6.3905015653857866</v>
      </c>
    </row>
    <row r="1626" spans="5:6" x14ac:dyDescent="0.25">
      <c r="E1626" s="5">
        <f t="shared" ca="1" si="50"/>
        <v>0.2251580439740769</v>
      </c>
      <c r="F1626" s="5">
        <f t="shared" ca="1" si="51"/>
        <v>3.1297042669357054</v>
      </c>
    </row>
    <row r="1627" spans="5:6" x14ac:dyDescent="0.25">
      <c r="E1627" s="5">
        <f t="shared" ca="1" si="50"/>
        <v>0.5773833213952696</v>
      </c>
      <c r="F1627" s="5">
        <f t="shared" ca="1" si="51"/>
        <v>5.3854242254737938</v>
      </c>
    </row>
    <row r="1628" spans="5:6" x14ac:dyDescent="0.25">
      <c r="E1628" s="5">
        <f t="shared" ca="1" si="50"/>
        <v>0.27010311871446413</v>
      </c>
      <c r="F1628" s="5">
        <f t="shared" ca="1" si="51"/>
        <v>3.4036327897848806</v>
      </c>
    </row>
    <row r="1629" spans="5:6" x14ac:dyDescent="0.25">
      <c r="E1629" s="5">
        <f t="shared" ca="1" si="50"/>
        <v>0.75225652462203385</v>
      </c>
      <c r="F1629" s="5">
        <f t="shared" ca="1" si="51"/>
        <v>7.0244035329336265</v>
      </c>
    </row>
    <row r="1630" spans="5:6" x14ac:dyDescent="0.25">
      <c r="E1630" s="5">
        <f t="shared" ca="1" si="50"/>
        <v>0.41727299119278893</v>
      </c>
      <c r="F1630" s="5">
        <f t="shared" ca="1" si="51"/>
        <v>4.2949142501393132</v>
      </c>
    </row>
    <row r="1631" spans="5:6" x14ac:dyDescent="0.25">
      <c r="E1631" s="5">
        <f t="shared" ca="1" si="50"/>
        <v>0.56288113539333384</v>
      </c>
      <c r="F1631" s="5">
        <f t="shared" ca="1" si="51"/>
        <v>5.276450680642979</v>
      </c>
    </row>
    <row r="1632" spans="5:6" x14ac:dyDescent="0.25">
      <c r="E1632" s="5">
        <f t="shared" ca="1" si="50"/>
        <v>0.79666849239663728</v>
      </c>
      <c r="F1632" s="5">
        <f t="shared" ca="1" si="51"/>
        <v>7.6081837125061327</v>
      </c>
    </row>
    <row r="1633" spans="5:6" x14ac:dyDescent="0.25">
      <c r="E1633" s="5">
        <f t="shared" ca="1" si="50"/>
        <v>0.22851907632006652</v>
      </c>
      <c r="F1633" s="5">
        <f t="shared" ca="1" si="51"/>
        <v>3.1504652531383717</v>
      </c>
    </row>
    <row r="1634" spans="5:6" x14ac:dyDescent="0.25">
      <c r="E1634" s="5">
        <f t="shared" ca="1" si="50"/>
        <v>0.78268030162503155</v>
      </c>
      <c r="F1634" s="5">
        <f t="shared" ca="1" si="51"/>
        <v>7.4122833908885033</v>
      </c>
    </row>
    <row r="1635" spans="5:6" x14ac:dyDescent="0.25">
      <c r="E1635" s="5">
        <f t="shared" ca="1" si="50"/>
        <v>5.6355230726277461E-2</v>
      </c>
      <c r="F1635" s="5">
        <f t="shared" ca="1" si="51"/>
        <v>1.8723837258460423</v>
      </c>
    </row>
    <row r="1636" spans="5:6" x14ac:dyDescent="0.25">
      <c r="E1636" s="5">
        <f t="shared" ca="1" si="50"/>
        <v>0.5842076600269891</v>
      </c>
      <c r="F1636" s="5">
        <f t="shared" ca="1" si="51"/>
        <v>5.4376680679758733</v>
      </c>
    </row>
    <row r="1637" spans="5:6" x14ac:dyDescent="0.25">
      <c r="E1637" s="5">
        <f t="shared" ca="1" si="50"/>
        <v>8.0054293994444192E-2</v>
      </c>
      <c r="F1637" s="5">
        <f t="shared" ca="1" si="51"/>
        <v>2.1026874453189457</v>
      </c>
    </row>
    <row r="1638" spans="5:6" x14ac:dyDescent="0.25">
      <c r="E1638" s="5">
        <f t="shared" ca="1" si="50"/>
        <v>0.37047477049908961</v>
      </c>
      <c r="F1638" s="5">
        <f t="shared" ca="1" si="51"/>
        <v>4.0070337658148691</v>
      </c>
    </row>
    <row r="1639" spans="5:6" x14ac:dyDescent="0.25">
      <c r="E1639" s="5">
        <f t="shared" ca="1" si="50"/>
        <v>0.6241764523506268</v>
      </c>
      <c r="F1639" s="5">
        <f t="shared" ca="1" si="51"/>
        <v>5.757677912838731</v>
      </c>
    </row>
    <row r="1640" spans="5:6" x14ac:dyDescent="0.25">
      <c r="E1640" s="5">
        <f t="shared" ca="1" si="50"/>
        <v>0.82541507797564151</v>
      </c>
      <c r="F1640" s="5">
        <f t="shared" ca="1" si="51"/>
        <v>8.0551616280169522</v>
      </c>
    </row>
    <row r="1641" spans="5:6" x14ac:dyDescent="0.25">
      <c r="E1641" s="5">
        <f t="shared" ca="1" si="50"/>
        <v>0.17821832702253382</v>
      </c>
      <c r="F1641" s="5">
        <f t="shared" ca="1" si="51"/>
        <v>2.8319780452573675</v>
      </c>
    </row>
    <row r="1642" spans="5:6" x14ac:dyDescent="0.25">
      <c r="E1642" s="5">
        <f t="shared" ca="1" si="50"/>
        <v>4.1154066932915789E-3</v>
      </c>
      <c r="F1642" s="5">
        <f t="shared" ca="1" si="51"/>
        <v>0.90259778437310678</v>
      </c>
    </row>
    <row r="1643" spans="5:6" x14ac:dyDescent="0.25">
      <c r="E1643" s="5">
        <f t="shared" ca="1" si="50"/>
        <v>0.96071265616339629</v>
      </c>
      <c r="F1643" s="5">
        <f t="shared" ca="1" si="51"/>
        <v>12.47004929213116</v>
      </c>
    </row>
    <row r="1644" spans="5:6" x14ac:dyDescent="0.25">
      <c r="E1644" s="5">
        <f t="shared" ca="1" si="50"/>
        <v>0.60691164760920358</v>
      </c>
      <c r="F1644" s="5">
        <f t="shared" ca="1" si="51"/>
        <v>5.6163288066695101</v>
      </c>
    </row>
    <row r="1645" spans="5:6" x14ac:dyDescent="0.25">
      <c r="E1645" s="5">
        <f t="shared" ca="1" si="50"/>
        <v>0.93733976766563254</v>
      </c>
      <c r="F1645" s="5">
        <f t="shared" ca="1" si="51"/>
        <v>11.063623324202817</v>
      </c>
    </row>
    <row r="1646" spans="5:6" x14ac:dyDescent="0.25">
      <c r="E1646" s="5">
        <f t="shared" ca="1" si="50"/>
        <v>0.79279786029960253</v>
      </c>
      <c r="F1646" s="5">
        <f t="shared" ca="1" si="51"/>
        <v>7.5527194587397322</v>
      </c>
    </row>
    <row r="1647" spans="5:6" x14ac:dyDescent="0.25">
      <c r="E1647" s="5">
        <f t="shared" ca="1" si="50"/>
        <v>0.36367761343208815</v>
      </c>
      <c r="F1647" s="5">
        <f t="shared" ca="1" si="51"/>
        <v>3.9658083762722538</v>
      </c>
    </row>
    <row r="1648" spans="5:6" x14ac:dyDescent="0.25">
      <c r="E1648" s="5">
        <f t="shared" ca="1" si="50"/>
        <v>0.22809153443492569</v>
      </c>
      <c r="F1648" s="5">
        <f t="shared" ca="1" si="51"/>
        <v>3.1478274848830528</v>
      </c>
    </row>
    <row r="1649" spans="5:6" x14ac:dyDescent="0.25">
      <c r="E1649" s="5">
        <f t="shared" ca="1" si="50"/>
        <v>0.31041420451252233</v>
      </c>
      <c r="F1649" s="5">
        <f t="shared" ca="1" si="51"/>
        <v>3.6455524092317591</v>
      </c>
    </row>
    <row r="1650" spans="5:6" x14ac:dyDescent="0.25">
      <c r="E1650" s="5">
        <f t="shared" ca="1" si="50"/>
        <v>0.77773204458362111</v>
      </c>
      <c r="F1650" s="5">
        <f t="shared" ca="1" si="51"/>
        <v>7.3458475133903995</v>
      </c>
    </row>
    <row r="1651" spans="5:6" x14ac:dyDescent="0.25">
      <c r="E1651" s="5">
        <f t="shared" ca="1" si="50"/>
        <v>0.15730215855624119</v>
      </c>
      <c r="F1651" s="5">
        <f t="shared" ca="1" si="51"/>
        <v>2.6926551146125632</v>
      </c>
    </row>
    <row r="1652" spans="5:6" x14ac:dyDescent="0.25">
      <c r="E1652" s="5">
        <f t="shared" ca="1" si="50"/>
        <v>0.68033056871373221</v>
      </c>
      <c r="F1652" s="5">
        <f t="shared" ca="1" si="51"/>
        <v>6.2576539531889237</v>
      </c>
    </row>
    <row r="1653" spans="5:6" x14ac:dyDescent="0.25">
      <c r="E1653" s="5">
        <f t="shared" ca="1" si="50"/>
        <v>0.37458575315411669</v>
      </c>
      <c r="F1653" s="5">
        <f t="shared" ca="1" si="51"/>
        <v>4.0320265224949194</v>
      </c>
    </row>
    <row r="1654" spans="5:6" x14ac:dyDescent="0.25">
      <c r="E1654" s="5">
        <f t="shared" ca="1" si="50"/>
        <v>0.63995222895561599</v>
      </c>
      <c r="F1654" s="5">
        <f t="shared" ca="1" si="51"/>
        <v>5.8914846380595991</v>
      </c>
    </row>
    <row r="1655" spans="5:6" x14ac:dyDescent="0.25">
      <c r="E1655" s="5">
        <f t="shared" ca="1" si="50"/>
        <v>0.39460770668372258</v>
      </c>
      <c r="F1655" s="5">
        <f t="shared" ca="1" si="51"/>
        <v>4.1544907352290377</v>
      </c>
    </row>
    <row r="1656" spans="5:6" x14ac:dyDescent="0.25">
      <c r="E1656" s="5">
        <f t="shared" ca="1" si="50"/>
        <v>0.76087238944556279</v>
      </c>
      <c r="F1656" s="5">
        <f t="shared" ca="1" si="51"/>
        <v>7.1295081433571124</v>
      </c>
    </row>
    <row r="1657" spans="5:6" x14ac:dyDescent="0.25">
      <c r="E1657" s="5">
        <f t="shared" ca="1" si="50"/>
        <v>0.52979719202206366</v>
      </c>
      <c r="F1657" s="5">
        <f t="shared" ca="1" si="51"/>
        <v>5.0372189051929128</v>
      </c>
    </row>
    <row r="1658" spans="5:6" x14ac:dyDescent="0.25">
      <c r="E1658" s="5">
        <f t="shared" ca="1" si="50"/>
        <v>0.22049142833280189</v>
      </c>
      <c r="F1658" s="5">
        <f t="shared" ca="1" si="51"/>
        <v>3.1007808223499524</v>
      </c>
    </row>
    <row r="1659" spans="5:6" x14ac:dyDescent="0.25">
      <c r="E1659" s="5">
        <f t="shared" ca="1" si="50"/>
        <v>0.72746387006229152</v>
      </c>
      <c r="F1659" s="5">
        <f t="shared" ca="1" si="51"/>
        <v>6.7397558675613958</v>
      </c>
    </row>
    <row r="1660" spans="5:6" x14ac:dyDescent="0.25">
      <c r="E1660" s="5">
        <f t="shared" ca="1" si="50"/>
        <v>0.22649431978471168</v>
      </c>
      <c r="F1660" s="5">
        <f t="shared" ca="1" si="51"/>
        <v>3.1379652408321146</v>
      </c>
    </row>
    <row r="1661" spans="5:6" x14ac:dyDescent="0.25">
      <c r="E1661" s="5">
        <f t="shared" ca="1" si="50"/>
        <v>9.2981257310565946E-3</v>
      </c>
      <c r="F1661" s="5">
        <f t="shared" ca="1" si="51"/>
        <v>1.1132678614268556</v>
      </c>
    </row>
    <row r="1662" spans="5:6" x14ac:dyDescent="0.25">
      <c r="E1662" s="5">
        <f t="shared" ca="1" si="50"/>
        <v>0.75493244952100957</v>
      </c>
      <c r="F1662" s="5">
        <f t="shared" ca="1" si="51"/>
        <v>7.0566784476654743</v>
      </c>
    </row>
    <row r="1663" spans="5:6" x14ac:dyDescent="0.25">
      <c r="E1663" s="5">
        <f t="shared" ca="1" si="50"/>
        <v>0.53815338358155473</v>
      </c>
      <c r="F1663" s="5">
        <f t="shared" ca="1" si="51"/>
        <v>5.0965064174574284</v>
      </c>
    </row>
    <row r="1664" spans="5:6" x14ac:dyDescent="0.25">
      <c r="E1664" s="5">
        <f t="shared" ca="1" si="50"/>
        <v>0.68681486054801144</v>
      </c>
      <c r="F1664" s="5">
        <f t="shared" ca="1" si="51"/>
        <v>6.3200993762053921</v>
      </c>
    </row>
    <row r="1665" spans="5:6" x14ac:dyDescent="0.25">
      <c r="E1665" s="5">
        <f t="shared" ca="1" si="50"/>
        <v>0.99525788077060107</v>
      </c>
      <c r="F1665" s="5">
        <f t="shared" ca="1" si="51"/>
        <v>19.423627223031456</v>
      </c>
    </row>
    <row r="1666" spans="5:6" x14ac:dyDescent="0.25">
      <c r="E1666" s="5">
        <f t="shared" ca="1" si="50"/>
        <v>0.65503327875651529</v>
      </c>
      <c r="F1666" s="5">
        <f t="shared" ca="1" si="51"/>
        <v>6.0239907740552736</v>
      </c>
    </row>
    <row r="1667" spans="5:6" x14ac:dyDescent="0.25">
      <c r="E1667" s="5">
        <f t="shared" ca="1" si="50"/>
        <v>0.30411368634200708</v>
      </c>
      <c r="F1667" s="5">
        <f t="shared" ca="1" si="51"/>
        <v>3.6078158887656238</v>
      </c>
    </row>
    <row r="1668" spans="5:6" x14ac:dyDescent="0.25">
      <c r="E1668" s="5">
        <f t="shared" ref="E1668:E1731" ca="1" si="52">RAND()</f>
        <v>0.63093318933756148</v>
      </c>
      <c r="F1668" s="5">
        <f t="shared" ref="F1668:F1731" ca="1" si="53">$C$5*_xlfn.BETA.INV(E1668,$C$3,$C$4)/(1-_xlfn.BETA.INV(E1668,$C$3,$C$4))</f>
        <v>5.8144161099018952</v>
      </c>
    </row>
    <row r="1669" spans="5:6" x14ac:dyDescent="0.25">
      <c r="E1669" s="5">
        <f t="shared" ca="1" si="52"/>
        <v>0.97840761995020165</v>
      </c>
      <c r="F1669" s="5">
        <f t="shared" ca="1" si="53"/>
        <v>14.330580984510091</v>
      </c>
    </row>
    <row r="1670" spans="5:6" x14ac:dyDescent="0.25">
      <c r="E1670" s="5">
        <f t="shared" ca="1" si="52"/>
        <v>8.7102103234831141E-2</v>
      </c>
      <c r="F1670" s="5">
        <f t="shared" ca="1" si="53"/>
        <v>2.1644949361566148</v>
      </c>
    </row>
    <row r="1671" spans="5:6" x14ac:dyDescent="0.25">
      <c r="E1671" s="5">
        <f t="shared" ca="1" si="52"/>
        <v>0.84716239344795097</v>
      </c>
      <c r="F1671" s="5">
        <f t="shared" ca="1" si="53"/>
        <v>8.4439954387075673</v>
      </c>
    </row>
    <row r="1672" spans="5:6" x14ac:dyDescent="0.25">
      <c r="E1672" s="5">
        <f t="shared" ca="1" si="52"/>
        <v>0.96344417024247098</v>
      </c>
      <c r="F1672" s="5">
        <f t="shared" ca="1" si="53"/>
        <v>12.690355811041329</v>
      </c>
    </row>
    <row r="1673" spans="5:6" x14ac:dyDescent="0.25">
      <c r="E1673" s="5">
        <f t="shared" ca="1" si="52"/>
        <v>0.66185257441994005</v>
      </c>
      <c r="F1673" s="5">
        <f t="shared" ca="1" si="53"/>
        <v>6.0855044760580821</v>
      </c>
    </row>
    <row r="1674" spans="5:6" x14ac:dyDescent="0.25">
      <c r="E1674" s="5">
        <f t="shared" ca="1" si="52"/>
        <v>0.41916238055980426</v>
      </c>
      <c r="F1674" s="5">
        <f t="shared" ca="1" si="53"/>
        <v>4.306720082355179</v>
      </c>
    </row>
    <row r="1675" spans="5:6" x14ac:dyDescent="0.25">
      <c r="E1675" s="5">
        <f t="shared" ca="1" si="52"/>
        <v>0.53457678713922085</v>
      </c>
      <c r="F1675" s="5">
        <f t="shared" ca="1" si="53"/>
        <v>5.0710415332484144</v>
      </c>
    </row>
    <row r="1676" spans="5:6" x14ac:dyDescent="0.25">
      <c r="E1676" s="5">
        <f t="shared" ca="1" si="52"/>
        <v>0.33320745033915544</v>
      </c>
      <c r="F1676" s="5">
        <f t="shared" ca="1" si="53"/>
        <v>3.7821794405447511</v>
      </c>
    </row>
    <row r="1677" spans="5:6" x14ac:dyDescent="0.25">
      <c r="E1677" s="5">
        <f t="shared" ca="1" si="52"/>
        <v>0.97173745441178094</v>
      </c>
      <c r="F1677" s="5">
        <f t="shared" ca="1" si="53"/>
        <v>13.484929875387431</v>
      </c>
    </row>
    <row r="1678" spans="5:6" x14ac:dyDescent="0.25">
      <c r="E1678" s="5">
        <f t="shared" ca="1" si="52"/>
        <v>0.50026497085034216</v>
      </c>
      <c r="F1678" s="5">
        <f t="shared" ca="1" si="53"/>
        <v>4.8331152902412962</v>
      </c>
    </row>
    <row r="1679" spans="5:6" x14ac:dyDescent="0.25">
      <c r="E1679" s="5">
        <f t="shared" ca="1" si="52"/>
        <v>0.50268059620771621</v>
      </c>
      <c r="F1679" s="5">
        <f t="shared" ca="1" si="53"/>
        <v>4.8495146999116026</v>
      </c>
    </row>
    <row r="1680" spans="5:6" x14ac:dyDescent="0.25">
      <c r="E1680" s="5">
        <f t="shared" ca="1" si="52"/>
        <v>0.83435480686655339</v>
      </c>
      <c r="F1680" s="5">
        <f t="shared" ca="1" si="53"/>
        <v>8.2088879789916245</v>
      </c>
    </row>
    <row r="1681" spans="5:6" x14ac:dyDescent="0.25">
      <c r="E1681" s="5">
        <f t="shared" ca="1" si="52"/>
        <v>0.84478945822439888</v>
      </c>
      <c r="F1681" s="5">
        <f t="shared" ca="1" si="53"/>
        <v>8.3990003852927355</v>
      </c>
    </row>
    <row r="1682" spans="5:6" x14ac:dyDescent="0.25">
      <c r="E1682" s="5">
        <f t="shared" ca="1" si="52"/>
        <v>0.47348770235401239</v>
      </c>
      <c r="F1682" s="5">
        <f t="shared" ca="1" si="53"/>
        <v>4.6544613489895621</v>
      </c>
    </row>
    <row r="1683" spans="5:6" x14ac:dyDescent="0.25">
      <c r="E1683" s="5">
        <f t="shared" ca="1" si="52"/>
        <v>0.21890973615111453</v>
      </c>
      <c r="F1683" s="5">
        <f t="shared" ca="1" si="53"/>
        <v>3.0909503773880056</v>
      </c>
    </row>
    <row r="1684" spans="5:6" x14ac:dyDescent="0.25">
      <c r="E1684" s="5">
        <f t="shared" ca="1" si="52"/>
        <v>0.55424122270229892</v>
      </c>
      <c r="F1684" s="5">
        <f t="shared" ca="1" si="53"/>
        <v>5.2127755421435822</v>
      </c>
    </row>
    <row r="1685" spans="5:6" x14ac:dyDescent="0.25">
      <c r="E1685" s="5">
        <f t="shared" ca="1" si="52"/>
        <v>0.30790688346198203</v>
      </c>
      <c r="F1685" s="5">
        <f t="shared" ca="1" si="53"/>
        <v>3.6305353016062489</v>
      </c>
    </row>
    <row r="1686" spans="5:6" x14ac:dyDescent="0.25">
      <c r="E1686" s="5">
        <f t="shared" ca="1" si="52"/>
        <v>0.80448026133401829</v>
      </c>
      <c r="F1686" s="5">
        <f t="shared" ca="1" si="53"/>
        <v>7.7232781445499805</v>
      </c>
    </row>
    <row r="1687" spans="5:6" x14ac:dyDescent="0.25">
      <c r="E1687" s="5">
        <f t="shared" ca="1" si="52"/>
        <v>0.79697690621155726</v>
      </c>
      <c r="F1687" s="5">
        <f t="shared" ca="1" si="53"/>
        <v>7.6126465413523068</v>
      </c>
    </row>
    <row r="1688" spans="5:6" x14ac:dyDescent="0.25">
      <c r="E1688" s="5">
        <f t="shared" ca="1" si="52"/>
        <v>0.81497904646804908</v>
      </c>
      <c r="F1688" s="5">
        <f t="shared" ca="1" si="53"/>
        <v>7.8851561759280191</v>
      </c>
    </row>
    <row r="1689" spans="5:6" x14ac:dyDescent="0.25">
      <c r="E1689" s="5">
        <f t="shared" ca="1" si="52"/>
        <v>0.12393906715783432</v>
      </c>
      <c r="F1689" s="5">
        <f t="shared" ca="1" si="53"/>
        <v>2.4567310640321405</v>
      </c>
    </row>
    <row r="1690" spans="5:6" x14ac:dyDescent="0.25">
      <c r="E1690" s="5">
        <f t="shared" ca="1" si="52"/>
        <v>0.59827505779617607</v>
      </c>
      <c r="F1690" s="5">
        <f t="shared" ca="1" si="53"/>
        <v>5.5474500038728154</v>
      </c>
    </row>
    <row r="1691" spans="5:6" x14ac:dyDescent="0.25">
      <c r="E1691" s="5">
        <f t="shared" ca="1" si="52"/>
        <v>0.480155857460695</v>
      </c>
      <c r="F1691" s="5">
        <f t="shared" ca="1" si="53"/>
        <v>4.6984382581295216</v>
      </c>
    </row>
    <row r="1692" spans="5:6" x14ac:dyDescent="0.25">
      <c r="E1692" s="5">
        <f t="shared" ca="1" si="52"/>
        <v>0.42831650593165083</v>
      </c>
      <c r="F1692" s="5">
        <f t="shared" ca="1" si="53"/>
        <v>4.3641612073494409</v>
      </c>
    </row>
    <row r="1693" spans="5:6" x14ac:dyDescent="0.25">
      <c r="E1693" s="5">
        <f t="shared" ca="1" si="52"/>
        <v>0.34751586347619956</v>
      </c>
      <c r="F1693" s="5">
        <f t="shared" ca="1" si="53"/>
        <v>3.8682070639289821</v>
      </c>
    </row>
    <row r="1694" spans="5:6" x14ac:dyDescent="0.25">
      <c r="E1694" s="5">
        <f t="shared" ca="1" si="52"/>
        <v>0.12749543132513275</v>
      </c>
      <c r="F1694" s="5">
        <f t="shared" ca="1" si="53"/>
        <v>2.482901991414892</v>
      </c>
    </row>
    <row r="1695" spans="5:6" x14ac:dyDescent="0.25">
      <c r="E1695" s="5">
        <f t="shared" ca="1" si="52"/>
        <v>0.24540622449553462</v>
      </c>
      <c r="F1695" s="5">
        <f t="shared" ca="1" si="53"/>
        <v>3.2539980581139942</v>
      </c>
    </row>
    <row r="1696" spans="5:6" x14ac:dyDescent="0.25">
      <c r="E1696" s="5">
        <f t="shared" ca="1" si="52"/>
        <v>0.51888915991165285</v>
      </c>
      <c r="F1696" s="5">
        <f t="shared" ca="1" si="53"/>
        <v>4.9608837749420784</v>
      </c>
    </row>
    <row r="1697" spans="5:6" x14ac:dyDescent="0.25">
      <c r="E1697" s="5">
        <f t="shared" ca="1" si="52"/>
        <v>0.11814836449421218</v>
      </c>
      <c r="F1697" s="5">
        <f t="shared" ca="1" si="53"/>
        <v>2.4134815607120239</v>
      </c>
    </row>
    <row r="1698" spans="5:6" x14ac:dyDescent="0.25">
      <c r="E1698" s="5">
        <f t="shared" ca="1" si="52"/>
        <v>0.92411266207128451</v>
      </c>
      <c r="F1698" s="5">
        <f t="shared" ca="1" si="53"/>
        <v>10.495489013335723</v>
      </c>
    </row>
    <row r="1699" spans="5:6" x14ac:dyDescent="0.25">
      <c r="E1699" s="5">
        <f t="shared" ca="1" si="52"/>
        <v>7.0087071082988839E-2</v>
      </c>
      <c r="F1699" s="5">
        <f t="shared" ca="1" si="53"/>
        <v>2.0106539570603981</v>
      </c>
    </row>
    <row r="1700" spans="5:6" x14ac:dyDescent="0.25">
      <c r="E1700" s="5">
        <f t="shared" ca="1" si="52"/>
        <v>0.52467118313739858</v>
      </c>
      <c r="F1700" s="5">
        <f t="shared" ca="1" si="53"/>
        <v>5.0012015857373697</v>
      </c>
    </row>
    <row r="1701" spans="5:6" x14ac:dyDescent="0.25">
      <c r="E1701" s="5">
        <f t="shared" ca="1" si="52"/>
        <v>0.1760044360452151</v>
      </c>
      <c r="F1701" s="5">
        <f t="shared" ca="1" si="53"/>
        <v>2.8174723119244325</v>
      </c>
    </row>
    <row r="1702" spans="5:6" x14ac:dyDescent="0.25">
      <c r="E1702" s="5">
        <f t="shared" ca="1" si="52"/>
        <v>0.73773521053904456</v>
      </c>
      <c r="F1702" s="5">
        <f t="shared" ca="1" si="53"/>
        <v>6.8546808653831324</v>
      </c>
    </row>
    <row r="1703" spans="5:6" x14ac:dyDescent="0.25">
      <c r="E1703" s="5">
        <f t="shared" ca="1" si="52"/>
        <v>0.46432208836094468</v>
      </c>
      <c r="F1703" s="5">
        <f t="shared" ca="1" si="53"/>
        <v>4.5945251493427932</v>
      </c>
    </row>
    <row r="1704" spans="5:6" x14ac:dyDescent="0.25">
      <c r="E1704" s="5">
        <f t="shared" ca="1" si="52"/>
        <v>0.80741956588674313</v>
      </c>
      <c r="F1704" s="5">
        <f t="shared" ca="1" si="53"/>
        <v>7.7677345150448724</v>
      </c>
    </row>
    <row r="1705" spans="5:6" x14ac:dyDescent="0.25">
      <c r="E1705" s="5">
        <f t="shared" ca="1" si="52"/>
        <v>0.77072082522090435</v>
      </c>
      <c r="F1705" s="5">
        <f t="shared" ca="1" si="53"/>
        <v>7.254068778867313</v>
      </c>
    </row>
    <row r="1706" spans="5:6" x14ac:dyDescent="0.25">
      <c r="E1706" s="5">
        <f t="shared" ca="1" si="52"/>
        <v>0.63547066050855816</v>
      </c>
      <c r="F1706" s="5">
        <f t="shared" ca="1" si="53"/>
        <v>5.852994127648584</v>
      </c>
    </row>
    <row r="1707" spans="5:6" x14ac:dyDescent="0.25">
      <c r="E1707" s="5">
        <f t="shared" ca="1" si="52"/>
        <v>0.2164183459422917</v>
      </c>
      <c r="F1707" s="5">
        <f t="shared" ca="1" si="53"/>
        <v>3.0754367854056155</v>
      </c>
    </row>
    <row r="1708" spans="5:6" x14ac:dyDescent="0.25">
      <c r="E1708" s="5">
        <f t="shared" ca="1" si="52"/>
        <v>0.20050786647090157</v>
      </c>
      <c r="F1708" s="5">
        <f t="shared" ca="1" si="53"/>
        <v>2.9754277002943064</v>
      </c>
    </row>
    <row r="1709" spans="5:6" x14ac:dyDescent="0.25">
      <c r="E1709" s="5">
        <f t="shared" ca="1" si="52"/>
        <v>0.62008732735019145</v>
      </c>
      <c r="F1709" s="5">
        <f t="shared" ca="1" si="53"/>
        <v>5.7237389654807904</v>
      </c>
    </row>
    <row r="1710" spans="5:6" x14ac:dyDescent="0.25">
      <c r="E1710" s="5">
        <f t="shared" ca="1" si="52"/>
        <v>0.17797148064211321</v>
      </c>
      <c r="F1710" s="5">
        <f t="shared" ca="1" si="53"/>
        <v>2.8303632304296653</v>
      </c>
    </row>
    <row r="1711" spans="5:6" x14ac:dyDescent="0.25">
      <c r="E1711" s="5">
        <f t="shared" ca="1" si="52"/>
        <v>0.35090171702208273</v>
      </c>
      <c r="F1711" s="5">
        <f t="shared" ca="1" si="53"/>
        <v>3.8886111101790313</v>
      </c>
    </row>
    <row r="1712" spans="5:6" x14ac:dyDescent="0.25">
      <c r="E1712" s="5">
        <f t="shared" ca="1" si="52"/>
        <v>9.8886631786836876E-2</v>
      </c>
      <c r="F1712" s="5">
        <f t="shared" ca="1" si="53"/>
        <v>2.2629356378842651</v>
      </c>
    </row>
    <row r="1713" spans="5:6" x14ac:dyDescent="0.25">
      <c r="E1713" s="5">
        <f t="shared" ca="1" si="52"/>
        <v>0.60532236924606431</v>
      </c>
      <c r="F1713" s="5">
        <f t="shared" ca="1" si="53"/>
        <v>5.603565819467561</v>
      </c>
    </row>
    <row r="1714" spans="5:6" x14ac:dyDescent="0.25">
      <c r="E1714" s="5">
        <f t="shared" ca="1" si="52"/>
        <v>0.46490857080882397</v>
      </c>
      <c r="F1714" s="5">
        <f t="shared" ca="1" si="53"/>
        <v>4.5983431709501827</v>
      </c>
    </row>
    <row r="1715" spans="5:6" x14ac:dyDescent="0.25">
      <c r="E1715" s="5">
        <f t="shared" ca="1" si="52"/>
        <v>0.29019408858575246</v>
      </c>
      <c r="F1715" s="5">
        <f t="shared" ca="1" si="53"/>
        <v>3.5243953435787923</v>
      </c>
    </row>
    <row r="1716" spans="5:6" x14ac:dyDescent="0.25">
      <c r="E1716" s="5">
        <f t="shared" ca="1" si="52"/>
        <v>0.74954542759432141</v>
      </c>
      <c r="F1716" s="5">
        <f t="shared" ca="1" si="53"/>
        <v>6.9920321330382613</v>
      </c>
    </row>
    <row r="1717" spans="5:6" x14ac:dyDescent="0.25">
      <c r="E1717" s="5">
        <f t="shared" ca="1" si="52"/>
        <v>0.5189150494924567</v>
      </c>
      <c r="F1717" s="5">
        <f t="shared" ca="1" si="53"/>
        <v>4.9610635879612239</v>
      </c>
    </row>
    <row r="1718" spans="5:6" x14ac:dyDescent="0.25">
      <c r="E1718" s="5">
        <f t="shared" ca="1" si="52"/>
        <v>0.36742164408522726</v>
      </c>
      <c r="F1718" s="5">
        <f t="shared" ca="1" si="53"/>
        <v>3.9885017241427279</v>
      </c>
    </row>
    <row r="1719" spans="5:6" x14ac:dyDescent="0.25">
      <c r="E1719" s="5">
        <f t="shared" ca="1" si="52"/>
        <v>0.81688852651560684</v>
      </c>
      <c r="F1719" s="5">
        <f t="shared" ca="1" si="53"/>
        <v>7.9155522586442597</v>
      </c>
    </row>
    <row r="1720" spans="5:6" x14ac:dyDescent="0.25">
      <c r="E1720" s="5">
        <f t="shared" ca="1" si="52"/>
        <v>8.1089135556416281E-2</v>
      </c>
      <c r="F1720" s="5">
        <f t="shared" ca="1" si="53"/>
        <v>2.1119183359491038</v>
      </c>
    </row>
    <row r="1721" spans="5:6" x14ac:dyDescent="0.25">
      <c r="E1721" s="5">
        <f t="shared" ca="1" si="52"/>
        <v>0.61154517160012556</v>
      </c>
      <c r="F1721" s="5">
        <f t="shared" ca="1" si="53"/>
        <v>5.6537722236627896</v>
      </c>
    </row>
    <row r="1722" spans="5:6" x14ac:dyDescent="0.25">
      <c r="E1722" s="5">
        <f t="shared" ca="1" si="52"/>
        <v>0.30718625498789087</v>
      </c>
      <c r="F1722" s="5">
        <f t="shared" ca="1" si="53"/>
        <v>3.626219217709604</v>
      </c>
    </row>
    <row r="1723" spans="5:6" x14ac:dyDescent="0.25">
      <c r="E1723" s="5">
        <f t="shared" ca="1" si="52"/>
        <v>0.2215265654462556</v>
      </c>
      <c r="F1723" s="5">
        <f t="shared" ca="1" si="53"/>
        <v>3.1072067500713185</v>
      </c>
    </row>
    <row r="1724" spans="5:6" x14ac:dyDescent="0.25">
      <c r="E1724" s="5">
        <f t="shared" ca="1" si="52"/>
        <v>0.32249459204635167</v>
      </c>
      <c r="F1724" s="5">
        <f t="shared" ca="1" si="53"/>
        <v>3.7179250936025485</v>
      </c>
    </row>
    <row r="1725" spans="5:6" x14ac:dyDescent="0.25">
      <c r="E1725" s="5">
        <f t="shared" ca="1" si="52"/>
        <v>0.81674677337093549</v>
      </c>
      <c r="F1725" s="5">
        <f t="shared" ca="1" si="53"/>
        <v>7.9132851969567026</v>
      </c>
    </row>
    <row r="1726" spans="5:6" x14ac:dyDescent="0.25">
      <c r="E1726" s="5">
        <f t="shared" ca="1" si="52"/>
        <v>0.46847387691672537</v>
      </c>
      <c r="F1726" s="5">
        <f t="shared" ca="1" si="53"/>
        <v>4.6216032582597997</v>
      </c>
    </row>
    <row r="1727" spans="5:6" x14ac:dyDescent="0.25">
      <c r="E1727" s="5">
        <f t="shared" ca="1" si="52"/>
        <v>0.83809989399654883</v>
      </c>
      <c r="F1727" s="5">
        <f t="shared" ca="1" si="53"/>
        <v>8.2757256044216874</v>
      </c>
    </row>
    <row r="1728" spans="5:6" x14ac:dyDescent="0.25">
      <c r="E1728" s="5">
        <f t="shared" ca="1" si="52"/>
        <v>0.34212772026340288</v>
      </c>
      <c r="F1728" s="5">
        <f t="shared" ca="1" si="53"/>
        <v>3.8357767889132761</v>
      </c>
    </row>
    <row r="1729" spans="5:6" x14ac:dyDescent="0.25">
      <c r="E1729" s="5">
        <f t="shared" ca="1" si="52"/>
        <v>0.44527041125807532</v>
      </c>
      <c r="F1729" s="5">
        <f t="shared" ca="1" si="53"/>
        <v>4.4716907458127908</v>
      </c>
    </row>
    <row r="1730" spans="5:6" x14ac:dyDescent="0.25">
      <c r="E1730" s="5">
        <f t="shared" ca="1" si="52"/>
        <v>2.9120658049345827E-2</v>
      </c>
      <c r="F1730" s="5">
        <f t="shared" ca="1" si="53"/>
        <v>1.5291481450738973</v>
      </c>
    </row>
    <row r="1731" spans="5:6" x14ac:dyDescent="0.25">
      <c r="E1731" s="5">
        <f t="shared" ca="1" si="52"/>
        <v>0.29724707851114418</v>
      </c>
      <c r="F1731" s="5">
        <f t="shared" ca="1" si="53"/>
        <v>3.5666779879598169</v>
      </c>
    </row>
    <row r="1732" spans="5:6" x14ac:dyDescent="0.25">
      <c r="E1732" s="5">
        <f t="shared" ref="E1732:E1795" ca="1" si="54">RAND()</f>
        <v>0.38853340577476358</v>
      </c>
      <c r="F1732" s="5">
        <f t="shared" ref="F1732:F1795" ca="1" si="55">$C$5*_xlfn.BETA.INV(E1732,$C$3,$C$4)/(1-_xlfn.BETA.INV(E1732,$C$3,$C$4))</f>
        <v>4.1171970283429244</v>
      </c>
    </row>
    <row r="1733" spans="5:6" x14ac:dyDescent="0.25">
      <c r="E1733" s="5">
        <f t="shared" ca="1" si="54"/>
        <v>0.90882628823110945</v>
      </c>
      <c r="F1733" s="5">
        <f t="shared" ca="1" si="55"/>
        <v>9.9548243445637983</v>
      </c>
    </row>
    <row r="1734" spans="5:6" x14ac:dyDescent="0.25">
      <c r="E1734" s="5">
        <f t="shared" ca="1" si="54"/>
        <v>0.72422965461371513</v>
      </c>
      <c r="F1734" s="5">
        <f t="shared" ca="1" si="55"/>
        <v>6.7043828633723317</v>
      </c>
    </row>
    <row r="1735" spans="5:6" x14ac:dyDescent="0.25">
      <c r="E1735" s="5">
        <f t="shared" ca="1" si="54"/>
        <v>0.13444704677201735</v>
      </c>
      <c r="F1735" s="5">
        <f t="shared" ca="1" si="55"/>
        <v>2.533270880853181</v>
      </c>
    </row>
    <row r="1736" spans="5:6" x14ac:dyDescent="0.25">
      <c r="E1736" s="5">
        <f t="shared" ca="1" si="54"/>
        <v>0.84256089747245799</v>
      </c>
      <c r="F1736" s="5">
        <f t="shared" ca="1" si="55"/>
        <v>8.3573589290561934</v>
      </c>
    </row>
    <row r="1737" spans="5:6" x14ac:dyDescent="0.25">
      <c r="E1737" s="5">
        <f t="shared" ca="1" si="54"/>
        <v>5.3238643121558793E-2</v>
      </c>
      <c r="F1737" s="5">
        <f t="shared" ca="1" si="55"/>
        <v>1.8386394219590538</v>
      </c>
    </row>
    <row r="1738" spans="5:6" x14ac:dyDescent="0.25">
      <c r="E1738" s="5">
        <f t="shared" ca="1" si="54"/>
        <v>0.65999427551353662</v>
      </c>
      <c r="F1738" s="5">
        <f t="shared" ca="1" si="55"/>
        <v>6.0686386299154753</v>
      </c>
    </row>
    <row r="1739" spans="5:6" x14ac:dyDescent="0.25">
      <c r="E1739" s="5">
        <f t="shared" ca="1" si="54"/>
        <v>0.17814078567386926</v>
      </c>
      <c r="F1739" s="5">
        <f t="shared" ca="1" si="55"/>
        <v>2.8314708552528778</v>
      </c>
    </row>
    <row r="1740" spans="5:6" x14ac:dyDescent="0.25">
      <c r="E1740" s="5">
        <f t="shared" ca="1" si="54"/>
        <v>0.62927042433375757</v>
      </c>
      <c r="F1740" s="5">
        <f t="shared" ca="1" si="55"/>
        <v>5.8003758225936712</v>
      </c>
    </row>
    <row r="1741" spans="5:6" x14ac:dyDescent="0.25">
      <c r="E1741" s="5">
        <f t="shared" ca="1" si="54"/>
        <v>0.3885142368738248</v>
      </c>
      <c r="F1741" s="5">
        <f t="shared" ca="1" si="55"/>
        <v>4.1170795436321166</v>
      </c>
    </row>
    <row r="1742" spans="5:6" x14ac:dyDescent="0.25">
      <c r="E1742" s="5">
        <f t="shared" ca="1" si="54"/>
        <v>0.35558951277211981</v>
      </c>
      <c r="F1742" s="5">
        <f t="shared" ca="1" si="55"/>
        <v>3.916896691034375</v>
      </c>
    </row>
    <row r="1743" spans="5:6" x14ac:dyDescent="0.25">
      <c r="E1743" s="5">
        <f t="shared" ca="1" si="54"/>
        <v>0.25876464912469466</v>
      </c>
      <c r="F1743" s="5">
        <f t="shared" ca="1" si="55"/>
        <v>3.3351452498696101</v>
      </c>
    </row>
    <row r="1744" spans="5:6" x14ac:dyDescent="0.25">
      <c r="E1744" s="5">
        <f t="shared" ca="1" si="54"/>
        <v>0.77062416628795594</v>
      </c>
      <c r="F1744" s="5">
        <f t="shared" ca="1" si="55"/>
        <v>7.2528220614061967</v>
      </c>
    </row>
    <row r="1745" spans="5:6" x14ac:dyDescent="0.25">
      <c r="E1745" s="5">
        <f t="shared" ca="1" si="54"/>
        <v>0.22515059796033687</v>
      </c>
      <c r="F1745" s="5">
        <f t="shared" ca="1" si="55"/>
        <v>3.1296582092547767</v>
      </c>
    </row>
    <row r="1746" spans="5:6" x14ac:dyDescent="0.25">
      <c r="E1746" s="5">
        <f t="shared" ca="1" si="54"/>
        <v>0.28252029183986282</v>
      </c>
      <c r="F1746" s="5">
        <f t="shared" ca="1" si="55"/>
        <v>3.4783377598125558</v>
      </c>
    </row>
    <row r="1747" spans="5:6" x14ac:dyDescent="0.25">
      <c r="E1747" s="5">
        <f t="shared" ca="1" si="54"/>
        <v>2.2296596122774348E-2</v>
      </c>
      <c r="F1747" s="5">
        <f t="shared" ca="1" si="55"/>
        <v>1.4152881171426621</v>
      </c>
    </row>
    <row r="1748" spans="5:6" x14ac:dyDescent="0.25">
      <c r="E1748" s="5">
        <f t="shared" ca="1" si="54"/>
        <v>0.46420940737929306</v>
      </c>
      <c r="F1748" s="5">
        <f t="shared" ca="1" si="55"/>
        <v>4.593791854675473</v>
      </c>
    </row>
    <row r="1749" spans="5:6" x14ac:dyDescent="0.25">
      <c r="E1749" s="5">
        <f t="shared" ca="1" si="54"/>
        <v>0.62059164667984335</v>
      </c>
      <c r="F1749" s="5">
        <f t="shared" ca="1" si="55"/>
        <v>5.7279088181217919</v>
      </c>
    </row>
    <row r="1750" spans="5:6" x14ac:dyDescent="0.25">
      <c r="E1750" s="5">
        <f t="shared" ca="1" si="54"/>
        <v>0.76774923868424882</v>
      </c>
      <c r="F1750" s="5">
        <f t="shared" ca="1" si="55"/>
        <v>7.2159648436739037</v>
      </c>
    </row>
    <row r="1751" spans="5:6" x14ac:dyDescent="0.25">
      <c r="E1751" s="5">
        <f t="shared" ca="1" si="54"/>
        <v>0.327157307231982</v>
      </c>
      <c r="F1751" s="5">
        <f t="shared" ca="1" si="55"/>
        <v>3.7458793053592037</v>
      </c>
    </row>
    <row r="1752" spans="5:6" x14ac:dyDescent="0.25">
      <c r="E1752" s="5">
        <f t="shared" ca="1" si="54"/>
        <v>0.47324117830175827</v>
      </c>
      <c r="F1752" s="5">
        <f t="shared" ca="1" si="55"/>
        <v>4.6528416374468629</v>
      </c>
    </row>
    <row r="1753" spans="5:6" x14ac:dyDescent="0.25">
      <c r="E1753" s="5">
        <f t="shared" ca="1" si="54"/>
        <v>0.94790078386978949</v>
      </c>
      <c r="F1753" s="5">
        <f t="shared" ca="1" si="55"/>
        <v>11.615698144424558</v>
      </c>
    </row>
    <row r="1754" spans="5:6" x14ac:dyDescent="0.25">
      <c r="E1754" s="5">
        <f t="shared" ca="1" si="54"/>
        <v>0.20571015385272651</v>
      </c>
      <c r="F1754" s="5">
        <f t="shared" ca="1" si="55"/>
        <v>3.0083182023462336</v>
      </c>
    </row>
    <row r="1755" spans="5:6" x14ac:dyDescent="0.25">
      <c r="E1755" s="5">
        <f t="shared" ca="1" si="54"/>
        <v>0.82206426362157736</v>
      </c>
      <c r="F1755" s="5">
        <f t="shared" ca="1" si="55"/>
        <v>7.9995200833495774</v>
      </c>
    </row>
    <row r="1756" spans="5:6" x14ac:dyDescent="0.25">
      <c r="E1756" s="5">
        <f t="shared" ca="1" si="54"/>
        <v>0.43357488387605037</v>
      </c>
      <c r="F1756" s="5">
        <f t="shared" ca="1" si="55"/>
        <v>4.3973467929258101</v>
      </c>
    </row>
    <row r="1757" spans="5:6" x14ac:dyDescent="0.25">
      <c r="E1757" s="5">
        <f t="shared" ca="1" si="54"/>
        <v>0.1225675331199424</v>
      </c>
      <c r="F1757" s="5">
        <f t="shared" ca="1" si="55"/>
        <v>2.446560531198831</v>
      </c>
    </row>
    <row r="1758" spans="5:6" x14ac:dyDescent="0.25">
      <c r="E1758" s="5">
        <f t="shared" ca="1" si="54"/>
        <v>0.58401783322037149</v>
      </c>
      <c r="F1758" s="5">
        <f t="shared" ca="1" si="55"/>
        <v>5.4362061491805571</v>
      </c>
    </row>
    <row r="1759" spans="5:6" x14ac:dyDescent="0.25">
      <c r="E1759" s="5">
        <f t="shared" ca="1" si="54"/>
        <v>0.46854893537580145</v>
      </c>
      <c r="F1759" s="5">
        <f t="shared" ca="1" si="55"/>
        <v>4.6220938688808531</v>
      </c>
    </row>
    <row r="1760" spans="5:6" x14ac:dyDescent="0.25">
      <c r="E1760" s="5">
        <f t="shared" ca="1" si="54"/>
        <v>0.90730385707026362</v>
      </c>
      <c r="F1760" s="5">
        <f t="shared" ca="1" si="55"/>
        <v>9.9061850097894499</v>
      </c>
    </row>
    <row r="1761" spans="5:6" x14ac:dyDescent="0.25">
      <c r="E1761" s="5">
        <f t="shared" ca="1" si="54"/>
        <v>0.96136977734338414</v>
      </c>
      <c r="F1761" s="5">
        <f t="shared" ca="1" si="55"/>
        <v>12.52153295828186</v>
      </c>
    </row>
    <row r="1762" spans="5:6" x14ac:dyDescent="0.25">
      <c r="E1762" s="5">
        <f t="shared" ca="1" si="54"/>
        <v>0.50679822687429898</v>
      </c>
      <c r="F1762" s="5">
        <f t="shared" ca="1" si="55"/>
        <v>4.8775844735615568</v>
      </c>
    </row>
    <row r="1763" spans="5:6" x14ac:dyDescent="0.25">
      <c r="E1763" s="5">
        <f t="shared" ca="1" si="54"/>
        <v>0.53722789013741956</v>
      </c>
      <c r="F1763" s="5">
        <f t="shared" ca="1" si="55"/>
        <v>5.0899040945254104</v>
      </c>
    </row>
    <row r="1764" spans="5:6" x14ac:dyDescent="0.25">
      <c r="E1764" s="5">
        <f t="shared" ca="1" si="54"/>
        <v>0.76881712880859165</v>
      </c>
      <c r="F1764" s="5">
        <f t="shared" ca="1" si="55"/>
        <v>7.2296051522060347</v>
      </c>
    </row>
    <row r="1765" spans="5:6" x14ac:dyDescent="0.25">
      <c r="E1765" s="5">
        <f t="shared" ca="1" si="54"/>
        <v>9.2531395683774442E-2</v>
      </c>
      <c r="F1765" s="5">
        <f t="shared" ca="1" si="55"/>
        <v>2.2105466118464356</v>
      </c>
    </row>
    <row r="1766" spans="5:6" x14ac:dyDescent="0.25">
      <c r="E1766" s="5">
        <f t="shared" ca="1" si="54"/>
        <v>0.99427079108795635</v>
      </c>
      <c r="F1766" s="5">
        <f t="shared" ca="1" si="55"/>
        <v>18.753931852356065</v>
      </c>
    </row>
    <row r="1767" spans="5:6" x14ac:dyDescent="0.25">
      <c r="E1767" s="5">
        <f t="shared" ca="1" si="54"/>
        <v>0.78918823727290821</v>
      </c>
      <c r="F1767" s="5">
        <f t="shared" ca="1" si="55"/>
        <v>7.5018810086107619</v>
      </c>
    </row>
    <row r="1768" spans="5:6" x14ac:dyDescent="0.25">
      <c r="E1768" s="5">
        <f t="shared" ca="1" si="54"/>
        <v>0.10398326850988926</v>
      </c>
      <c r="F1768" s="5">
        <f t="shared" ca="1" si="55"/>
        <v>2.3038908522192831</v>
      </c>
    </row>
    <row r="1769" spans="5:6" x14ac:dyDescent="0.25">
      <c r="E1769" s="5">
        <f t="shared" ca="1" si="54"/>
        <v>0.69597308172423844</v>
      </c>
      <c r="F1769" s="5">
        <f t="shared" ca="1" si="55"/>
        <v>6.4102438508372757</v>
      </c>
    </row>
    <row r="1770" spans="5:6" x14ac:dyDescent="0.25">
      <c r="E1770" s="5">
        <f t="shared" ca="1" si="54"/>
        <v>2.6496774237225074E-2</v>
      </c>
      <c r="F1770" s="5">
        <f t="shared" ca="1" si="55"/>
        <v>1.4874889473645512</v>
      </c>
    </row>
    <row r="1771" spans="5:6" x14ac:dyDescent="0.25">
      <c r="E1771" s="5">
        <f t="shared" ca="1" si="54"/>
        <v>0.90756630564804586</v>
      </c>
      <c r="F1771" s="5">
        <f t="shared" ca="1" si="55"/>
        <v>9.9145110238865648</v>
      </c>
    </row>
    <row r="1772" spans="5:6" x14ac:dyDescent="0.25">
      <c r="E1772" s="5">
        <f t="shared" ca="1" si="54"/>
        <v>9.4635346734178727E-2</v>
      </c>
      <c r="F1772" s="5">
        <f t="shared" ca="1" si="55"/>
        <v>2.2280625493238735</v>
      </c>
    </row>
    <row r="1773" spans="5:6" x14ac:dyDescent="0.25">
      <c r="E1773" s="5">
        <f t="shared" ca="1" si="54"/>
        <v>0.96309377859084122</v>
      </c>
      <c r="F1773" s="5">
        <f t="shared" ca="1" si="55"/>
        <v>12.661138009358444</v>
      </c>
    </row>
    <row r="1774" spans="5:6" x14ac:dyDescent="0.25">
      <c r="E1774" s="5">
        <f t="shared" ca="1" si="54"/>
        <v>0.41570654378015703</v>
      </c>
      <c r="F1774" s="5">
        <f t="shared" ca="1" si="55"/>
        <v>4.285138781630069</v>
      </c>
    </row>
    <row r="1775" spans="5:6" x14ac:dyDescent="0.25">
      <c r="E1775" s="5">
        <f t="shared" ca="1" si="54"/>
        <v>0.997959989602208</v>
      </c>
      <c r="F1775" s="5">
        <f t="shared" ca="1" si="55"/>
        <v>22.547354467556044</v>
      </c>
    </row>
    <row r="1776" spans="5:6" x14ac:dyDescent="0.25">
      <c r="E1776" s="5">
        <f t="shared" ca="1" si="54"/>
        <v>0.68162832327286049</v>
      </c>
      <c r="F1776" s="5">
        <f t="shared" ca="1" si="55"/>
        <v>6.2700631721803095</v>
      </c>
    </row>
    <row r="1777" spans="5:6" x14ac:dyDescent="0.25">
      <c r="E1777" s="5">
        <f t="shared" ca="1" si="54"/>
        <v>0.44716912628056693</v>
      </c>
      <c r="F1777" s="5">
        <f t="shared" ca="1" si="55"/>
        <v>4.483833115762951</v>
      </c>
    </row>
    <row r="1778" spans="5:6" x14ac:dyDescent="0.25">
      <c r="E1778" s="5">
        <f t="shared" ca="1" si="54"/>
        <v>0.50730370951851833</v>
      </c>
      <c r="F1778" s="5">
        <f t="shared" ca="1" si="55"/>
        <v>4.8810405284079463</v>
      </c>
    </row>
    <row r="1779" spans="5:6" x14ac:dyDescent="0.25">
      <c r="E1779" s="5">
        <f t="shared" ca="1" si="54"/>
        <v>0.98249074680596493</v>
      </c>
      <c r="F1779" s="5">
        <f t="shared" ca="1" si="55"/>
        <v>15.000052981706249</v>
      </c>
    </row>
    <row r="1780" spans="5:6" x14ac:dyDescent="0.25">
      <c r="E1780" s="5">
        <f t="shared" ca="1" si="54"/>
        <v>0.58124193093900245</v>
      </c>
      <c r="F1780" s="5">
        <f t="shared" ca="1" si="55"/>
        <v>5.4148852954699151</v>
      </c>
    </row>
    <row r="1781" spans="5:6" x14ac:dyDescent="0.25">
      <c r="E1781" s="5">
        <f t="shared" ca="1" si="54"/>
        <v>0.18503385219789725</v>
      </c>
      <c r="F1781" s="5">
        <f t="shared" ca="1" si="55"/>
        <v>2.8763206171809084</v>
      </c>
    </row>
    <row r="1782" spans="5:6" x14ac:dyDescent="0.25">
      <c r="E1782" s="5">
        <f t="shared" ca="1" si="54"/>
        <v>0.48836059863133152</v>
      </c>
      <c r="F1782" s="5">
        <f t="shared" ca="1" si="55"/>
        <v>4.7530028999397702</v>
      </c>
    </row>
    <row r="1783" spans="5:6" x14ac:dyDescent="0.25">
      <c r="E1783" s="5">
        <f t="shared" ca="1" si="54"/>
        <v>0.8254490781068573</v>
      </c>
      <c r="F1783" s="5">
        <f t="shared" ca="1" si="55"/>
        <v>8.0557315449333355</v>
      </c>
    </row>
    <row r="1784" spans="5:6" x14ac:dyDescent="0.25">
      <c r="E1784" s="5">
        <f t="shared" ca="1" si="54"/>
        <v>5.6731002162804911E-2</v>
      </c>
      <c r="F1784" s="5">
        <f t="shared" ca="1" si="55"/>
        <v>1.8763852150934148</v>
      </c>
    </row>
    <row r="1785" spans="5:6" x14ac:dyDescent="0.25">
      <c r="E1785" s="5">
        <f t="shared" ca="1" si="54"/>
        <v>0.4686730749726189</v>
      </c>
      <c r="F1785" s="5">
        <f t="shared" ca="1" si="55"/>
        <v>4.6229053772425104</v>
      </c>
    </row>
    <row r="1786" spans="5:6" x14ac:dyDescent="0.25">
      <c r="E1786" s="5">
        <f t="shared" ca="1" si="54"/>
        <v>0.6050038186731107</v>
      </c>
      <c r="F1786" s="5">
        <f t="shared" ca="1" si="55"/>
        <v>5.6010124887711337</v>
      </c>
    </row>
    <row r="1787" spans="5:6" x14ac:dyDescent="0.25">
      <c r="E1787" s="5">
        <f t="shared" ca="1" si="54"/>
        <v>0.86058384133977761</v>
      </c>
      <c r="F1787" s="5">
        <f t="shared" ca="1" si="55"/>
        <v>8.7123401145117629</v>
      </c>
    </row>
    <row r="1788" spans="5:6" x14ac:dyDescent="0.25">
      <c r="E1788" s="5">
        <f t="shared" ca="1" si="54"/>
        <v>1.0633160285830945E-2</v>
      </c>
      <c r="F1788" s="5">
        <f t="shared" ca="1" si="55"/>
        <v>1.1537075130875152</v>
      </c>
    </row>
    <row r="1789" spans="5:6" x14ac:dyDescent="0.25">
      <c r="E1789" s="5">
        <f t="shared" ca="1" si="54"/>
        <v>0.7461227826407475</v>
      </c>
      <c r="F1789" s="5">
        <f t="shared" ca="1" si="55"/>
        <v>6.9516240260614337</v>
      </c>
    </row>
    <row r="1790" spans="5:6" x14ac:dyDescent="0.25">
      <c r="E1790" s="5">
        <f t="shared" ca="1" si="54"/>
        <v>0.33829974813366548</v>
      </c>
      <c r="F1790" s="5">
        <f t="shared" ca="1" si="55"/>
        <v>3.8127636705132804</v>
      </c>
    </row>
    <row r="1791" spans="5:6" x14ac:dyDescent="0.25">
      <c r="E1791" s="5">
        <f t="shared" ca="1" si="54"/>
        <v>0.33917090155988638</v>
      </c>
      <c r="F1791" s="5">
        <f t="shared" ca="1" si="55"/>
        <v>3.8179990964399599</v>
      </c>
    </row>
    <row r="1792" spans="5:6" x14ac:dyDescent="0.25">
      <c r="E1792" s="5">
        <f t="shared" ca="1" si="54"/>
        <v>0.92479581545883072</v>
      </c>
      <c r="F1792" s="5">
        <f t="shared" ca="1" si="55"/>
        <v>10.52221796681704</v>
      </c>
    </row>
    <row r="1793" spans="5:6" x14ac:dyDescent="0.25">
      <c r="E1793" s="5">
        <f t="shared" ca="1" si="54"/>
        <v>0.55266775535304347</v>
      </c>
      <c r="F1793" s="5">
        <f t="shared" ca="1" si="55"/>
        <v>5.2012747169747966</v>
      </c>
    </row>
    <row r="1794" spans="5:6" x14ac:dyDescent="0.25">
      <c r="E1794" s="5">
        <f t="shared" ca="1" si="54"/>
        <v>0.8413942706552664</v>
      </c>
      <c r="F1794" s="5">
        <f t="shared" ca="1" si="55"/>
        <v>8.3357919708396135</v>
      </c>
    </row>
    <row r="1795" spans="5:6" x14ac:dyDescent="0.25">
      <c r="E1795" s="5">
        <f t="shared" ca="1" si="54"/>
        <v>0.1252752875551546</v>
      </c>
      <c r="F1795" s="5">
        <f t="shared" ca="1" si="55"/>
        <v>2.4665977223691931</v>
      </c>
    </row>
    <row r="1796" spans="5:6" x14ac:dyDescent="0.25">
      <c r="E1796" s="5">
        <f t="shared" ref="E1796:E1859" ca="1" si="56">RAND()</f>
        <v>0.45497204496544974</v>
      </c>
      <c r="F1796" s="5">
        <f t="shared" ref="F1796:F1859" ca="1" si="57">$C$5*_xlfn.BETA.INV(E1796,$C$3,$C$4)/(1-_xlfn.BETA.INV(E1796,$C$3,$C$4))</f>
        <v>4.5339590382778621</v>
      </c>
    </row>
    <row r="1797" spans="5:6" x14ac:dyDescent="0.25">
      <c r="E1797" s="5">
        <f t="shared" ca="1" si="56"/>
        <v>0.41292533879392068</v>
      </c>
      <c r="F1797" s="5">
        <f t="shared" ca="1" si="57"/>
        <v>4.2678098937275593</v>
      </c>
    </row>
    <row r="1798" spans="5:6" x14ac:dyDescent="0.25">
      <c r="E1798" s="5">
        <f t="shared" ca="1" si="56"/>
        <v>0.14682598022499405</v>
      </c>
      <c r="F1798" s="5">
        <f t="shared" ca="1" si="57"/>
        <v>2.6206694506499328</v>
      </c>
    </row>
    <row r="1799" spans="5:6" x14ac:dyDescent="0.25">
      <c r="E1799" s="5">
        <f t="shared" ca="1" si="56"/>
        <v>0.81143729285618027</v>
      </c>
      <c r="F1799" s="5">
        <f t="shared" ca="1" si="57"/>
        <v>7.8295744402170895</v>
      </c>
    </row>
    <row r="1800" spans="5:6" x14ac:dyDescent="0.25">
      <c r="E1800" s="5">
        <f t="shared" ca="1" si="56"/>
        <v>0.54339528878793797</v>
      </c>
      <c r="F1800" s="5">
        <f t="shared" ca="1" si="57"/>
        <v>5.1340747964177149</v>
      </c>
    </row>
    <row r="1801" spans="5:6" x14ac:dyDescent="0.25">
      <c r="E1801" s="5">
        <f t="shared" ca="1" si="56"/>
        <v>0.29176566547974558</v>
      </c>
      <c r="F1801" s="5">
        <f t="shared" ca="1" si="57"/>
        <v>3.5338203054424779</v>
      </c>
    </row>
    <row r="1802" spans="5:6" x14ac:dyDescent="0.25">
      <c r="E1802" s="5">
        <f t="shared" ca="1" si="56"/>
        <v>0.25022254806605415</v>
      </c>
      <c r="F1802" s="5">
        <f t="shared" ca="1" si="57"/>
        <v>3.2833213651003841</v>
      </c>
    </row>
    <row r="1803" spans="5:6" x14ac:dyDescent="0.25">
      <c r="E1803" s="5">
        <f t="shared" ca="1" si="56"/>
        <v>0.65145142786236543</v>
      </c>
      <c r="F1803" s="5">
        <f t="shared" ca="1" si="57"/>
        <v>5.9920890485831153</v>
      </c>
    </row>
    <row r="1804" spans="5:6" x14ac:dyDescent="0.25">
      <c r="E1804" s="5">
        <f t="shared" ca="1" si="56"/>
        <v>0.54576825549099683</v>
      </c>
      <c r="F1804" s="5">
        <f t="shared" ca="1" si="57"/>
        <v>5.1511803093369366</v>
      </c>
    </row>
    <row r="1805" spans="5:6" x14ac:dyDescent="0.25">
      <c r="E1805" s="5">
        <f t="shared" ca="1" si="56"/>
        <v>0.28997265582520138</v>
      </c>
      <c r="F1805" s="5">
        <f t="shared" ca="1" si="57"/>
        <v>3.5230672010993547</v>
      </c>
    </row>
    <row r="1806" spans="5:6" x14ac:dyDescent="0.25">
      <c r="E1806" s="5">
        <f t="shared" ca="1" si="56"/>
        <v>0.99354969450782393</v>
      </c>
      <c r="F1806" s="5">
        <f t="shared" ca="1" si="57"/>
        <v>18.339445235815123</v>
      </c>
    </row>
    <row r="1807" spans="5:6" x14ac:dyDescent="0.25">
      <c r="E1807" s="5">
        <f t="shared" ca="1" si="56"/>
        <v>0.8694048316135623</v>
      </c>
      <c r="F1807" s="5">
        <f t="shared" ca="1" si="57"/>
        <v>8.9031512446640519</v>
      </c>
    </row>
    <row r="1808" spans="5:6" x14ac:dyDescent="0.25">
      <c r="E1808" s="5">
        <f t="shared" ca="1" si="56"/>
        <v>4.2929094908454646E-2</v>
      </c>
      <c r="F1808" s="5">
        <f t="shared" ca="1" si="57"/>
        <v>1.7187119432621458</v>
      </c>
    </row>
    <row r="1809" spans="5:6" x14ac:dyDescent="0.25">
      <c r="E1809" s="5">
        <f t="shared" ca="1" si="56"/>
        <v>0.18385067827198465</v>
      </c>
      <c r="F1809" s="5">
        <f t="shared" ca="1" si="57"/>
        <v>2.8686554891331943</v>
      </c>
    </row>
    <row r="1810" spans="5:6" x14ac:dyDescent="0.25">
      <c r="E1810" s="5">
        <f t="shared" ca="1" si="56"/>
        <v>0.12358841417714239</v>
      </c>
      <c r="F1810" s="5">
        <f t="shared" ca="1" si="57"/>
        <v>2.4541350108002131</v>
      </c>
    </row>
    <row r="1811" spans="5:6" x14ac:dyDescent="0.25">
      <c r="E1811" s="5">
        <f t="shared" ca="1" si="56"/>
        <v>0.84698855428635489</v>
      </c>
      <c r="F1811" s="5">
        <f t="shared" ca="1" si="57"/>
        <v>8.4406757154640033</v>
      </c>
    </row>
    <row r="1812" spans="5:6" x14ac:dyDescent="0.25">
      <c r="E1812" s="5">
        <f t="shared" ca="1" si="56"/>
        <v>0.43231393756738679</v>
      </c>
      <c r="F1812" s="5">
        <f t="shared" ca="1" si="57"/>
        <v>4.3893758742074374</v>
      </c>
    </row>
    <row r="1813" spans="5:6" x14ac:dyDescent="0.25">
      <c r="E1813" s="5">
        <f t="shared" ca="1" si="56"/>
        <v>0.52976415271256228</v>
      </c>
      <c r="F1813" s="5">
        <f t="shared" ca="1" si="57"/>
        <v>5.0369859158134336</v>
      </c>
    </row>
    <row r="1814" spans="5:6" x14ac:dyDescent="0.25">
      <c r="E1814" s="5">
        <f t="shared" ca="1" si="56"/>
        <v>5.8186694189395372E-2</v>
      </c>
      <c r="F1814" s="5">
        <f t="shared" ca="1" si="57"/>
        <v>1.8917570629111427</v>
      </c>
    </row>
    <row r="1815" spans="5:6" x14ac:dyDescent="0.25">
      <c r="E1815" s="5">
        <f t="shared" ca="1" si="56"/>
        <v>2.9067855772825224E-2</v>
      </c>
      <c r="F1815" s="5">
        <f t="shared" ca="1" si="57"/>
        <v>1.5283322926646128</v>
      </c>
    </row>
    <row r="1816" spans="5:6" x14ac:dyDescent="0.25">
      <c r="E1816" s="5">
        <f t="shared" ca="1" si="56"/>
        <v>0.32793433692038421</v>
      </c>
      <c r="F1816" s="5">
        <f t="shared" ca="1" si="57"/>
        <v>3.7505394597773352</v>
      </c>
    </row>
    <row r="1817" spans="5:6" x14ac:dyDescent="0.25">
      <c r="E1817" s="5">
        <f t="shared" ca="1" si="56"/>
        <v>0.54849435603021124</v>
      </c>
      <c r="F1817" s="5">
        <f t="shared" ca="1" si="57"/>
        <v>5.1709088287865033</v>
      </c>
    </row>
    <row r="1818" spans="5:6" x14ac:dyDescent="0.25">
      <c r="E1818" s="5">
        <f t="shared" ca="1" si="56"/>
        <v>0.10104267556379098</v>
      </c>
      <c r="F1818" s="5">
        <f t="shared" ca="1" si="57"/>
        <v>2.2803699050514092</v>
      </c>
    </row>
    <row r="1819" spans="5:6" x14ac:dyDescent="0.25">
      <c r="E1819" s="5">
        <f t="shared" ca="1" si="56"/>
        <v>9.5819498589045038E-2</v>
      </c>
      <c r="F1819" s="5">
        <f t="shared" ca="1" si="57"/>
        <v>2.2378444925067509</v>
      </c>
    </row>
    <row r="1820" spans="5:6" x14ac:dyDescent="0.25">
      <c r="E1820" s="5">
        <f t="shared" ca="1" si="56"/>
        <v>0.49693337955397998</v>
      </c>
      <c r="F1820" s="5">
        <f t="shared" ca="1" si="57"/>
        <v>4.8105781166012358</v>
      </c>
    </row>
    <row r="1821" spans="5:6" x14ac:dyDescent="0.25">
      <c r="E1821" s="5">
        <f t="shared" ca="1" si="56"/>
        <v>0.96581303278146913</v>
      </c>
      <c r="F1821" s="5">
        <f t="shared" ca="1" si="57"/>
        <v>12.896026545773136</v>
      </c>
    </row>
    <row r="1822" spans="5:6" x14ac:dyDescent="0.25">
      <c r="E1822" s="5">
        <f t="shared" ca="1" si="56"/>
        <v>0.60768513390248835</v>
      </c>
      <c r="F1822" s="5">
        <f t="shared" ca="1" si="57"/>
        <v>5.6225550844204486</v>
      </c>
    </row>
    <row r="1823" spans="5:6" x14ac:dyDescent="0.25">
      <c r="E1823" s="5">
        <f t="shared" ca="1" si="56"/>
        <v>7.565616659851726E-2</v>
      </c>
      <c r="F1823" s="5">
        <f t="shared" ca="1" si="57"/>
        <v>2.0628048467482132</v>
      </c>
    </row>
    <row r="1824" spans="5:6" x14ac:dyDescent="0.25">
      <c r="E1824" s="5">
        <f t="shared" ca="1" si="56"/>
        <v>0.52975054080550343</v>
      </c>
      <c r="F1824" s="5">
        <f t="shared" ca="1" si="57"/>
        <v>5.0368899294349907</v>
      </c>
    </row>
    <row r="1825" spans="5:6" x14ac:dyDescent="0.25">
      <c r="E1825" s="5">
        <f t="shared" ca="1" si="56"/>
        <v>0.49955308016651079</v>
      </c>
      <c r="F1825" s="5">
        <f t="shared" ca="1" si="57"/>
        <v>4.8282917709244666</v>
      </c>
    </row>
    <row r="1826" spans="5:6" x14ac:dyDescent="0.25">
      <c r="E1826" s="5">
        <f t="shared" ca="1" si="56"/>
        <v>0.26904350872488803</v>
      </c>
      <c r="F1826" s="5">
        <f t="shared" ca="1" si="57"/>
        <v>3.3972448972718889</v>
      </c>
    </row>
    <row r="1827" spans="5:6" x14ac:dyDescent="0.25">
      <c r="E1827" s="5">
        <f t="shared" ca="1" si="56"/>
        <v>6.0642434663700895E-2</v>
      </c>
      <c r="F1827" s="5">
        <f t="shared" ca="1" si="57"/>
        <v>1.9172426907613267</v>
      </c>
    </row>
    <row r="1828" spans="5:6" x14ac:dyDescent="0.25">
      <c r="E1828" s="5">
        <f t="shared" ca="1" si="56"/>
        <v>0.14546139838521199</v>
      </c>
      <c r="F1828" s="5">
        <f t="shared" ca="1" si="57"/>
        <v>2.6111666312857889</v>
      </c>
    </row>
    <row r="1829" spans="5:6" x14ac:dyDescent="0.25">
      <c r="E1829" s="5">
        <f t="shared" ca="1" si="56"/>
        <v>7.9367702176912802E-2</v>
      </c>
      <c r="F1829" s="5">
        <f t="shared" ca="1" si="57"/>
        <v>2.0965316953617403</v>
      </c>
    </row>
    <row r="1830" spans="5:6" x14ac:dyDescent="0.25">
      <c r="E1830" s="5">
        <f t="shared" ca="1" si="56"/>
        <v>6.9727828361317856E-2</v>
      </c>
      <c r="F1830" s="5">
        <f t="shared" ca="1" si="57"/>
        <v>2.0072210896426728</v>
      </c>
    </row>
    <row r="1831" spans="5:6" x14ac:dyDescent="0.25">
      <c r="E1831" s="5">
        <f t="shared" ca="1" si="56"/>
        <v>0.720986811512631</v>
      </c>
      <c r="F1831" s="5">
        <f t="shared" ca="1" si="57"/>
        <v>6.6692900670965436</v>
      </c>
    </row>
    <row r="1832" spans="5:6" x14ac:dyDescent="0.25">
      <c r="E1832" s="5">
        <f t="shared" ca="1" si="56"/>
        <v>0.19965307670574439</v>
      </c>
      <c r="F1832" s="5">
        <f t="shared" ca="1" si="57"/>
        <v>2.9700042534445501</v>
      </c>
    </row>
    <row r="1833" spans="5:6" x14ac:dyDescent="0.25">
      <c r="E1833" s="5">
        <f t="shared" ca="1" si="56"/>
        <v>0.78310762852821236</v>
      </c>
      <c r="F1833" s="5">
        <f t="shared" ca="1" si="57"/>
        <v>7.4180878213908183</v>
      </c>
    </row>
    <row r="1834" spans="5:6" x14ac:dyDescent="0.25">
      <c r="E1834" s="5">
        <f t="shared" ca="1" si="56"/>
        <v>0.8624765950557034</v>
      </c>
      <c r="F1834" s="5">
        <f t="shared" ca="1" si="57"/>
        <v>8.7522433093763841</v>
      </c>
    </row>
    <row r="1835" spans="5:6" x14ac:dyDescent="0.25">
      <c r="E1835" s="5">
        <f t="shared" ca="1" si="56"/>
        <v>0.15471508066723005</v>
      </c>
      <c r="F1835" s="5">
        <f t="shared" ca="1" si="57"/>
        <v>2.6750308122525266</v>
      </c>
    </row>
    <row r="1836" spans="5:6" x14ac:dyDescent="0.25">
      <c r="E1836" s="5">
        <f t="shared" ca="1" si="56"/>
        <v>0.42047271344620385</v>
      </c>
      <c r="F1836" s="5">
        <f t="shared" ca="1" si="57"/>
        <v>4.3149174778199075</v>
      </c>
    </row>
    <row r="1837" spans="5:6" x14ac:dyDescent="0.25">
      <c r="E1837" s="5">
        <f t="shared" ca="1" si="56"/>
        <v>0.28846834870749472</v>
      </c>
      <c r="F1837" s="5">
        <f t="shared" ca="1" si="57"/>
        <v>3.5140431926583848</v>
      </c>
    </row>
    <row r="1838" spans="5:6" x14ac:dyDescent="0.25">
      <c r="E1838" s="5">
        <f t="shared" ca="1" si="56"/>
        <v>0.79903183455434768</v>
      </c>
      <c r="F1838" s="5">
        <f t="shared" ca="1" si="57"/>
        <v>7.6425490112218881</v>
      </c>
    </row>
    <row r="1839" spans="5:6" x14ac:dyDescent="0.25">
      <c r="E1839" s="5">
        <f t="shared" ca="1" si="56"/>
        <v>0.35695174522032191</v>
      </c>
      <c r="F1839" s="5">
        <f t="shared" ca="1" si="57"/>
        <v>3.9251245485203721</v>
      </c>
    </row>
    <row r="1840" spans="5:6" x14ac:dyDescent="0.25">
      <c r="E1840" s="5">
        <f t="shared" ca="1" si="56"/>
        <v>0.28923892229565007</v>
      </c>
      <c r="F1840" s="5">
        <f t="shared" ca="1" si="57"/>
        <v>3.518665971661231</v>
      </c>
    </row>
    <row r="1841" spans="5:6" x14ac:dyDescent="0.25">
      <c r="E1841" s="5">
        <f t="shared" ca="1" si="56"/>
        <v>0.48865255956033404</v>
      </c>
      <c r="F1841" s="5">
        <f t="shared" ca="1" si="57"/>
        <v>4.7549540874390557</v>
      </c>
    </row>
    <row r="1842" spans="5:6" x14ac:dyDescent="0.25">
      <c r="E1842" s="5">
        <f t="shared" ca="1" si="56"/>
        <v>0.22161014609799967</v>
      </c>
      <c r="F1842" s="5">
        <f t="shared" ca="1" si="57"/>
        <v>3.1077253437635335</v>
      </c>
    </row>
    <row r="1843" spans="5:6" x14ac:dyDescent="0.25">
      <c r="E1843" s="5">
        <f t="shared" ca="1" si="56"/>
        <v>0.52667649381032344</v>
      </c>
      <c r="F1843" s="5">
        <f t="shared" ca="1" si="57"/>
        <v>5.0152605379961059</v>
      </c>
    </row>
    <row r="1844" spans="5:6" x14ac:dyDescent="0.25">
      <c r="E1844" s="5">
        <f t="shared" ca="1" si="56"/>
        <v>0.96286903251942457</v>
      </c>
      <c r="F1844" s="5">
        <f t="shared" ca="1" si="57"/>
        <v>12.642551600147263</v>
      </c>
    </row>
    <row r="1845" spans="5:6" x14ac:dyDescent="0.25">
      <c r="E1845" s="5">
        <f t="shared" ca="1" si="56"/>
        <v>7.8499299004987644E-2</v>
      </c>
      <c r="F1845" s="5">
        <f t="shared" ca="1" si="57"/>
        <v>2.0887094369790185</v>
      </c>
    </row>
    <row r="1846" spans="5:6" x14ac:dyDescent="0.25">
      <c r="E1846" s="5">
        <f t="shared" ca="1" si="56"/>
        <v>0.53055288391737976</v>
      </c>
      <c r="F1846" s="5">
        <f t="shared" ca="1" si="57"/>
        <v>5.0425509763022882</v>
      </c>
    </row>
    <row r="1847" spans="5:6" x14ac:dyDescent="0.25">
      <c r="E1847" s="5">
        <f t="shared" ca="1" si="56"/>
        <v>0.94063916340832832</v>
      </c>
      <c r="F1847" s="5">
        <f t="shared" ca="1" si="57"/>
        <v>11.224920245646244</v>
      </c>
    </row>
    <row r="1848" spans="5:6" x14ac:dyDescent="0.25">
      <c r="E1848" s="5">
        <f t="shared" ca="1" si="56"/>
        <v>0.19921423463688603</v>
      </c>
      <c r="F1848" s="5">
        <f t="shared" ca="1" si="57"/>
        <v>2.9672177280372583</v>
      </c>
    </row>
    <row r="1849" spans="5:6" x14ac:dyDescent="0.25">
      <c r="E1849" s="5">
        <f t="shared" ca="1" si="56"/>
        <v>0.70745490003956724</v>
      </c>
      <c r="F1849" s="5">
        <f t="shared" ca="1" si="57"/>
        <v>6.5266988639820633</v>
      </c>
    </row>
    <row r="1850" spans="5:6" x14ac:dyDescent="0.25">
      <c r="E1850" s="5">
        <f t="shared" ca="1" si="56"/>
        <v>0.60953742974473824</v>
      </c>
      <c r="F1850" s="5">
        <f t="shared" ca="1" si="57"/>
        <v>5.6375047202190114</v>
      </c>
    </row>
    <row r="1851" spans="5:6" x14ac:dyDescent="0.25">
      <c r="E1851" s="5">
        <f t="shared" ca="1" si="56"/>
        <v>0.91057387017377989</v>
      </c>
      <c r="F1851" s="5">
        <f t="shared" ca="1" si="57"/>
        <v>10.011696815683418</v>
      </c>
    </row>
    <row r="1852" spans="5:6" x14ac:dyDescent="0.25">
      <c r="E1852" s="5">
        <f t="shared" ca="1" si="56"/>
        <v>0.10584036585551304</v>
      </c>
      <c r="F1852" s="5">
        <f t="shared" ca="1" si="57"/>
        <v>2.3185986562804821</v>
      </c>
    </row>
    <row r="1853" spans="5:6" x14ac:dyDescent="0.25">
      <c r="E1853" s="5">
        <f t="shared" ca="1" si="56"/>
        <v>0.63712662296101219</v>
      </c>
      <c r="F1853" s="5">
        <f t="shared" ca="1" si="57"/>
        <v>5.8671710867099636</v>
      </c>
    </row>
    <row r="1854" spans="5:6" x14ac:dyDescent="0.25">
      <c r="E1854" s="5">
        <f t="shared" ca="1" si="56"/>
        <v>0.98306433368062607</v>
      </c>
      <c r="F1854" s="5">
        <f t="shared" ca="1" si="57"/>
        <v>15.107364677861661</v>
      </c>
    </row>
    <row r="1855" spans="5:6" x14ac:dyDescent="0.25">
      <c r="E1855" s="5">
        <f t="shared" ca="1" si="56"/>
        <v>0.77826276191938049</v>
      </c>
      <c r="F1855" s="5">
        <f t="shared" ca="1" si="57"/>
        <v>7.3529055713930731</v>
      </c>
    </row>
    <row r="1856" spans="5:6" x14ac:dyDescent="0.25">
      <c r="E1856" s="5">
        <f t="shared" ca="1" si="56"/>
        <v>0.89310085385699289</v>
      </c>
      <c r="F1856" s="5">
        <f t="shared" ca="1" si="57"/>
        <v>9.4882953691127732</v>
      </c>
    </row>
    <row r="1857" spans="5:6" x14ac:dyDescent="0.25">
      <c r="E1857" s="5">
        <f t="shared" ca="1" si="56"/>
        <v>0.92630181186345018</v>
      </c>
      <c r="F1857" s="5">
        <f t="shared" ca="1" si="57"/>
        <v>10.582041758808511</v>
      </c>
    </row>
    <row r="1858" spans="5:6" x14ac:dyDescent="0.25">
      <c r="E1858" s="5">
        <f t="shared" ca="1" si="56"/>
        <v>0.460889142558218</v>
      </c>
      <c r="F1858" s="5">
        <f t="shared" ca="1" si="57"/>
        <v>4.572222178042022</v>
      </c>
    </row>
    <row r="1859" spans="5:6" x14ac:dyDescent="0.25">
      <c r="E1859" s="5">
        <f t="shared" ca="1" si="56"/>
        <v>5.1391020879339333E-2</v>
      </c>
      <c r="F1859" s="5">
        <f t="shared" ca="1" si="57"/>
        <v>1.8181376821178665</v>
      </c>
    </row>
    <row r="1860" spans="5:6" x14ac:dyDescent="0.25">
      <c r="E1860" s="5">
        <f t="shared" ref="E1860:E1923" ca="1" si="58">RAND()</f>
        <v>0.82813789538362326</v>
      </c>
      <c r="F1860" s="5">
        <f t="shared" ref="F1860:F1923" ca="1" si="59">$C$5*_xlfn.BETA.INV(E1860,$C$3,$C$4)/(1-_xlfn.BETA.INV(E1860,$C$3,$C$4))</f>
        <v>8.1011495396925532</v>
      </c>
    </row>
    <row r="1861" spans="5:6" x14ac:dyDescent="0.25">
      <c r="E1861" s="5">
        <f t="shared" ca="1" si="58"/>
        <v>0.82620078494141114</v>
      </c>
      <c r="F1861" s="5">
        <f t="shared" ca="1" si="59"/>
        <v>8.0683596200299021</v>
      </c>
    </row>
    <row r="1862" spans="5:6" x14ac:dyDescent="0.25">
      <c r="E1862" s="5">
        <f t="shared" ca="1" si="58"/>
        <v>0.50549210495763819</v>
      </c>
      <c r="F1862" s="5">
        <f t="shared" ca="1" si="59"/>
        <v>4.8686647188088763</v>
      </c>
    </row>
    <row r="1863" spans="5:6" x14ac:dyDescent="0.25">
      <c r="E1863" s="5">
        <f t="shared" ca="1" si="58"/>
        <v>0.79008425908064828</v>
      </c>
      <c r="F1863" s="5">
        <f t="shared" ca="1" si="59"/>
        <v>7.5144227155225698</v>
      </c>
    </row>
    <row r="1864" spans="5:6" x14ac:dyDescent="0.25">
      <c r="E1864" s="5">
        <f t="shared" ca="1" si="58"/>
        <v>0.63152849592781057</v>
      </c>
      <c r="F1864" s="5">
        <f t="shared" ca="1" si="59"/>
        <v>5.8194553470349906</v>
      </c>
    </row>
    <row r="1865" spans="5:6" x14ac:dyDescent="0.25">
      <c r="E1865" s="5">
        <f t="shared" ca="1" si="58"/>
        <v>0.6710524067953868</v>
      </c>
      <c r="F1865" s="5">
        <f t="shared" ca="1" si="59"/>
        <v>6.1701796056135256</v>
      </c>
    </row>
    <row r="1866" spans="5:6" x14ac:dyDescent="0.25">
      <c r="E1866" s="5">
        <f t="shared" ca="1" si="58"/>
        <v>0.81389731513679786</v>
      </c>
      <c r="F1866" s="5">
        <f t="shared" ca="1" si="59"/>
        <v>7.8680715484428667</v>
      </c>
    </row>
    <row r="1867" spans="5:6" x14ac:dyDescent="0.25">
      <c r="E1867" s="5">
        <f t="shared" ca="1" si="58"/>
        <v>0.69398170996081476</v>
      </c>
      <c r="F1867" s="5">
        <f t="shared" ca="1" si="59"/>
        <v>6.3904423116307445</v>
      </c>
    </row>
    <row r="1868" spans="5:6" x14ac:dyDescent="0.25">
      <c r="E1868" s="5">
        <f t="shared" ca="1" si="58"/>
        <v>0.56043232729521886</v>
      </c>
      <c r="F1868" s="5">
        <f t="shared" ca="1" si="59"/>
        <v>5.2583118159555156</v>
      </c>
    </row>
    <row r="1869" spans="5:6" x14ac:dyDescent="0.25">
      <c r="E1869" s="5">
        <f t="shared" ca="1" si="58"/>
        <v>0.92555402114800167</v>
      </c>
      <c r="F1869" s="5">
        <f t="shared" ca="1" si="59"/>
        <v>10.552179800870455</v>
      </c>
    </row>
    <row r="1870" spans="5:6" x14ac:dyDescent="0.25">
      <c r="E1870" s="5">
        <f t="shared" ca="1" si="58"/>
        <v>0.22043873085776988</v>
      </c>
      <c r="F1870" s="5">
        <f t="shared" ca="1" si="59"/>
        <v>3.1004535272712679</v>
      </c>
    </row>
    <row r="1871" spans="5:6" x14ac:dyDescent="0.25">
      <c r="E1871" s="5">
        <f t="shared" ca="1" si="58"/>
        <v>0.12925294954349564</v>
      </c>
      <c r="F1871" s="5">
        <f t="shared" ca="1" si="59"/>
        <v>2.4957319844047809</v>
      </c>
    </row>
    <row r="1872" spans="5:6" x14ac:dyDescent="0.25">
      <c r="E1872" s="5">
        <f t="shared" ca="1" si="58"/>
        <v>0.57892249969255583</v>
      </c>
      <c r="F1872" s="5">
        <f t="shared" ca="1" si="59"/>
        <v>5.3971518282710251</v>
      </c>
    </row>
    <row r="1873" spans="5:6" x14ac:dyDescent="0.25">
      <c r="E1873" s="5">
        <f t="shared" ca="1" si="58"/>
        <v>0.43334564877638915</v>
      </c>
      <c r="F1873" s="5">
        <f t="shared" ca="1" si="59"/>
        <v>4.3958970882049293</v>
      </c>
    </row>
    <row r="1874" spans="5:6" x14ac:dyDescent="0.25">
      <c r="E1874" s="5">
        <f t="shared" ca="1" si="58"/>
        <v>0.39114202663173281</v>
      </c>
      <c r="F1874" s="5">
        <f t="shared" ca="1" si="59"/>
        <v>4.1331969005638944</v>
      </c>
    </row>
    <row r="1875" spans="5:6" x14ac:dyDescent="0.25">
      <c r="E1875" s="5">
        <f t="shared" ca="1" si="58"/>
        <v>0.46066033240581472</v>
      </c>
      <c r="F1875" s="5">
        <f t="shared" ca="1" si="59"/>
        <v>4.5707384001085911</v>
      </c>
    </row>
    <row r="1876" spans="5:6" x14ac:dyDescent="0.25">
      <c r="E1876" s="5">
        <f t="shared" ca="1" si="58"/>
        <v>0.73039736511627396</v>
      </c>
      <c r="F1876" s="5">
        <f t="shared" ca="1" si="59"/>
        <v>6.7721705712343878</v>
      </c>
    </row>
    <row r="1877" spans="5:6" x14ac:dyDescent="0.25">
      <c r="E1877" s="5">
        <f t="shared" ca="1" si="58"/>
        <v>0.80919599634004602</v>
      </c>
      <c r="F1877" s="5">
        <f t="shared" ca="1" si="59"/>
        <v>7.7949214932010458</v>
      </c>
    </row>
    <row r="1878" spans="5:6" x14ac:dyDescent="0.25">
      <c r="E1878" s="5">
        <f t="shared" ca="1" si="58"/>
        <v>0.62669801955575366</v>
      </c>
      <c r="F1878" s="5">
        <f t="shared" ca="1" si="59"/>
        <v>5.7787549135895908</v>
      </c>
    </row>
    <row r="1879" spans="5:6" x14ac:dyDescent="0.25">
      <c r="E1879" s="5">
        <f t="shared" ca="1" si="58"/>
        <v>0.38614306487800543</v>
      </c>
      <c r="F1879" s="5">
        <f t="shared" ca="1" si="59"/>
        <v>4.1025564083371684</v>
      </c>
    </row>
    <row r="1880" spans="5:6" x14ac:dyDescent="0.25">
      <c r="E1880" s="5">
        <f t="shared" ca="1" si="58"/>
        <v>0.79819114889673137</v>
      </c>
      <c r="F1880" s="5">
        <f t="shared" ca="1" si="59"/>
        <v>7.630280387731184</v>
      </c>
    </row>
    <row r="1881" spans="5:6" x14ac:dyDescent="0.25">
      <c r="E1881" s="5">
        <f t="shared" ca="1" si="58"/>
        <v>0.74716832616104789</v>
      </c>
      <c r="F1881" s="5">
        <f t="shared" ca="1" si="59"/>
        <v>6.963914215460572</v>
      </c>
    </row>
    <row r="1882" spans="5:6" x14ac:dyDescent="0.25">
      <c r="E1882" s="5">
        <f t="shared" ca="1" si="58"/>
        <v>3.0594701882703412E-2</v>
      </c>
      <c r="F1882" s="5">
        <f t="shared" ca="1" si="59"/>
        <v>1.5515804718874775</v>
      </c>
    </row>
    <row r="1883" spans="5:6" x14ac:dyDescent="0.25">
      <c r="E1883" s="5">
        <f t="shared" ca="1" si="58"/>
        <v>0.8812734475112699</v>
      </c>
      <c r="F1883" s="5">
        <f t="shared" ca="1" si="59"/>
        <v>9.1814323011619319</v>
      </c>
    </row>
    <row r="1884" spans="5:6" x14ac:dyDescent="0.25">
      <c r="E1884" s="5">
        <f t="shared" ca="1" si="58"/>
        <v>0.30993606712750499</v>
      </c>
      <c r="F1884" s="5">
        <f t="shared" ca="1" si="59"/>
        <v>3.6426886867151813</v>
      </c>
    </row>
    <row r="1885" spans="5:6" x14ac:dyDescent="0.25">
      <c r="E1885" s="5">
        <f t="shared" ca="1" si="58"/>
        <v>0.92768593920780362</v>
      </c>
      <c r="F1885" s="5">
        <f t="shared" ca="1" si="59"/>
        <v>10.638154079578525</v>
      </c>
    </row>
    <row r="1886" spans="5:6" x14ac:dyDescent="0.25">
      <c r="E1886" s="5">
        <f t="shared" ca="1" si="58"/>
        <v>0.26710558033678999</v>
      </c>
      <c r="F1886" s="5">
        <f t="shared" ca="1" si="59"/>
        <v>3.385555881173449</v>
      </c>
    </row>
    <row r="1887" spans="5:6" x14ac:dyDescent="0.25">
      <c r="E1887" s="5">
        <f t="shared" ca="1" si="58"/>
        <v>0.41523460426421932</v>
      </c>
      <c r="F1887" s="5">
        <f t="shared" ca="1" si="59"/>
        <v>4.2821958156487527</v>
      </c>
    </row>
    <row r="1888" spans="5:6" x14ac:dyDescent="0.25">
      <c r="E1888" s="5">
        <f t="shared" ca="1" si="58"/>
        <v>0.32008031200535059</v>
      </c>
      <c r="F1888" s="5">
        <f t="shared" ca="1" si="59"/>
        <v>3.7034565323667059</v>
      </c>
    </row>
    <row r="1889" spans="5:6" x14ac:dyDescent="0.25">
      <c r="E1889" s="5">
        <f t="shared" ca="1" si="58"/>
        <v>0.87983165073978575</v>
      </c>
      <c r="F1889" s="5">
        <f t="shared" ca="1" si="59"/>
        <v>9.1461636250725604</v>
      </c>
    </row>
    <row r="1890" spans="5:6" x14ac:dyDescent="0.25">
      <c r="E1890" s="5">
        <f t="shared" ca="1" si="58"/>
        <v>0.34137744682037729</v>
      </c>
      <c r="F1890" s="5">
        <f t="shared" ca="1" si="59"/>
        <v>3.8312646217436592</v>
      </c>
    </row>
    <row r="1891" spans="5:6" x14ac:dyDescent="0.25">
      <c r="E1891" s="5">
        <f t="shared" ca="1" si="58"/>
        <v>0.21132129382555775</v>
      </c>
      <c r="F1891" s="5">
        <f t="shared" ca="1" si="59"/>
        <v>3.0435811286252528</v>
      </c>
    </row>
    <row r="1892" spans="5:6" x14ac:dyDescent="0.25">
      <c r="E1892" s="5">
        <f t="shared" ca="1" si="58"/>
        <v>0.57192475976486823</v>
      </c>
      <c r="F1892" s="5">
        <f t="shared" ca="1" si="59"/>
        <v>5.3440880811699278</v>
      </c>
    </row>
    <row r="1893" spans="5:6" x14ac:dyDescent="0.25">
      <c r="E1893" s="5">
        <f t="shared" ca="1" si="58"/>
        <v>0.97098085599283879</v>
      </c>
      <c r="F1893" s="5">
        <f t="shared" ca="1" si="59"/>
        <v>13.402752088704672</v>
      </c>
    </row>
    <row r="1894" spans="5:6" x14ac:dyDescent="0.25">
      <c r="E1894" s="5">
        <f t="shared" ca="1" si="58"/>
        <v>0.80214276033806398</v>
      </c>
      <c r="F1894" s="5">
        <f t="shared" ca="1" si="59"/>
        <v>7.6883816001581442</v>
      </c>
    </row>
    <row r="1895" spans="5:6" x14ac:dyDescent="0.25">
      <c r="E1895" s="5">
        <f t="shared" ca="1" si="58"/>
        <v>0.8222528720571135</v>
      </c>
      <c r="F1895" s="5">
        <f t="shared" ca="1" si="59"/>
        <v>8.0026247136865418</v>
      </c>
    </row>
    <row r="1896" spans="5:6" x14ac:dyDescent="0.25">
      <c r="E1896" s="5">
        <f t="shared" ca="1" si="58"/>
        <v>0.71712954407182194</v>
      </c>
      <c r="F1896" s="5">
        <f t="shared" ca="1" si="59"/>
        <v>6.6280236852627157</v>
      </c>
    </row>
    <row r="1897" spans="5:6" x14ac:dyDescent="0.25">
      <c r="E1897" s="5">
        <f t="shared" ca="1" si="58"/>
        <v>0.5705198229685674</v>
      </c>
      <c r="F1897" s="5">
        <f t="shared" ca="1" si="59"/>
        <v>5.3335121422338485</v>
      </c>
    </row>
    <row r="1898" spans="5:6" x14ac:dyDescent="0.25">
      <c r="E1898" s="5">
        <f t="shared" ca="1" si="58"/>
        <v>0.16888055549158065</v>
      </c>
      <c r="F1898" s="5">
        <f t="shared" ca="1" si="59"/>
        <v>2.7704296577127554</v>
      </c>
    </row>
    <row r="1899" spans="5:6" x14ac:dyDescent="0.25">
      <c r="E1899" s="5">
        <f t="shared" ca="1" si="58"/>
        <v>0.78799792661077772</v>
      </c>
      <c r="F1899" s="5">
        <f t="shared" ca="1" si="59"/>
        <v>7.4852984994632461</v>
      </c>
    </row>
    <row r="1900" spans="5:6" x14ac:dyDescent="0.25">
      <c r="E1900" s="5">
        <f t="shared" ca="1" si="58"/>
        <v>0.61426539407093705</v>
      </c>
      <c r="F1900" s="5">
        <f t="shared" ca="1" si="59"/>
        <v>5.6759189642449766</v>
      </c>
    </row>
    <row r="1901" spans="5:6" x14ac:dyDescent="0.25">
      <c r="E1901" s="5">
        <f t="shared" ca="1" si="58"/>
        <v>0.10375198365058114</v>
      </c>
      <c r="F1901" s="5">
        <f t="shared" ca="1" si="59"/>
        <v>2.3020513121210913</v>
      </c>
    </row>
    <row r="1902" spans="5:6" x14ac:dyDescent="0.25">
      <c r="E1902" s="5">
        <f t="shared" ca="1" si="58"/>
        <v>0.71951318673236941</v>
      </c>
      <c r="F1902" s="5">
        <f t="shared" ca="1" si="59"/>
        <v>6.6534644757299199</v>
      </c>
    </row>
    <row r="1903" spans="5:6" x14ac:dyDescent="0.25">
      <c r="E1903" s="5">
        <f t="shared" ca="1" si="58"/>
        <v>0.21751031087851347</v>
      </c>
      <c r="F1903" s="5">
        <f t="shared" ca="1" si="59"/>
        <v>3.0822407943885874</v>
      </c>
    </row>
    <row r="1904" spans="5:6" x14ac:dyDescent="0.25">
      <c r="E1904" s="5">
        <f t="shared" ca="1" si="58"/>
        <v>0.64596709674129438</v>
      </c>
      <c r="F1904" s="5">
        <f t="shared" ca="1" si="59"/>
        <v>5.9437694717146989</v>
      </c>
    </row>
    <row r="1905" spans="5:6" x14ac:dyDescent="0.25">
      <c r="E1905" s="5">
        <f t="shared" ca="1" si="58"/>
        <v>0.82877228403131875</v>
      </c>
      <c r="F1905" s="5">
        <f t="shared" ca="1" si="59"/>
        <v>8.1119667098832018</v>
      </c>
    </row>
    <row r="1906" spans="5:6" x14ac:dyDescent="0.25">
      <c r="E1906" s="5">
        <f t="shared" ca="1" si="58"/>
        <v>6.5238732614365524E-3</v>
      </c>
      <c r="F1906" s="5">
        <f t="shared" ca="1" si="59"/>
        <v>1.0148299923159316</v>
      </c>
    </row>
    <row r="1907" spans="5:6" x14ac:dyDescent="0.25">
      <c r="E1907" s="5">
        <f t="shared" ca="1" si="58"/>
        <v>6.3780055221552945E-2</v>
      </c>
      <c r="F1907" s="5">
        <f t="shared" ca="1" si="59"/>
        <v>1.9490435345558934</v>
      </c>
    </row>
    <row r="1908" spans="5:6" x14ac:dyDescent="0.25">
      <c r="E1908" s="5">
        <f t="shared" ca="1" si="58"/>
        <v>0.88573096635386672</v>
      </c>
      <c r="F1908" s="5">
        <f t="shared" ca="1" si="59"/>
        <v>9.2932790308463176</v>
      </c>
    </row>
    <row r="1909" spans="5:6" x14ac:dyDescent="0.25">
      <c r="E1909" s="5">
        <f t="shared" ca="1" si="58"/>
        <v>0.47357704049659377</v>
      </c>
      <c r="F1909" s="5">
        <f t="shared" ca="1" si="59"/>
        <v>4.6550484244928727</v>
      </c>
    </row>
    <row r="1910" spans="5:6" x14ac:dyDescent="0.25">
      <c r="E1910" s="5">
        <f t="shared" ca="1" si="58"/>
        <v>0.38168360784978783</v>
      </c>
      <c r="F1910" s="5">
        <f t="shared" ca="1" si="59"/>
        <v>4.0752929293052551</v>
      </c>
    </row>
    <row r="1911" spans="5:6" x14ac:dyDescent="0.25">
      <c r="E1911" s="5">
        <f t="shared" ca="1" si="58"/>
        <v>0.91711410518160308</v>
      </c>
      <c r="F1911" s="5">
        <f t="shared" ca="1" si="59"/>
        <v>10.235193916315065</v>
      </c>
    </row>
    <row r="1912" spans="5:6" x14ac:dyDescent="0.25">
      <c r="E1912" s="5">
        <f t="shared" ca="1" si="58"/>
        <v>0.99402931380251813</v>
      </c>
      <c r="F1912" s="5">
        <f t="shared" ca="1" si="59"/>
        <v>18.609125303384854</v>
      </c>
    </row>
    <row r="1913" spans="5:6" x14ac:dyDescent="0.25">
      <c r="E1913" s="5">
        <f t="shared" ca="1" si="58"/>
        <v>0.13882713438764804</v>
      </c>
      <c r="F1913" s="5">
        <f t="shared" ca="1" si="59"/>
        <v>2.5645122815730539</v>
      </c>
    </row>
    <row r="1914" spans="5:6" x14ac:dyDescent="0.25">
      <c r="E1914" s="5">
        <f t="shared" ca="1" si="58"/>
        <v>0.42906286839486163</v>
      </c>
      <c r="F1914" s="5">
        <f t="shared" ca="1" si="59"/>
        <v>4.3688628241344754</v>
      </c>
    </row>
    <row r="1915" spans="5:6" x14ac:dyDescent="0.25">
      <c r="E1915" s="5">
        <f t="shared" ca="1" si="58"/>
        <v>0.7578960551178775</v>
      </c>
      <c r="F1915" s="5">
        <f t="shared" ca="1" si="59"/>
        <v>7.0928073388627713</v>
      </c>
    </row>
    <row r="1916" spans="5:6" x14ac:dyDescent="0.25">
      <c r="E1916" s="5">
        <f t="shared" ca="1" si="58"/>
        <v>0.97720318363859937</v>
      </c>
      <c r="F1916" s="5">
        <f t="shared" ca="1" si="59"/>
        <v>14.158819900801234</v>
      </c>
    </row>
    <row r="1917" spans="5:6" x14ac:dyDescent="0.25">
      <c r="E1917" s="5">
        <f t="shared" ca="1" si="58"/>
        <v>0.3028957367162145</v>
      </c>
      <c r="F1917" s="5">
        <f t="shared" ca="1" si="59"/>
        <v>3.6005203871467586</v>
      </c>
    </row>
    <row r="1918" spans="5:6" x14ac:dyDescent="0.25">
      <c r="E1918" s="5">
        <f t="shared" ca="1" si="58"/>
        <v>0.32163848411351248</v>
      </c>
      <c r="F1918" s="5">
        <f t="shared" ca="1" si="59"/>
        <v>3.7127941279457</v>
      </c>
    </row>
    <row r="1919" spans="5:6" x14ac:dyDescent="0.25">
      <c r="E1919" s="5">
        <f t="shared" ca="1" si="58"/>
        <v>0.27386316226462504</v>
      </c>
      <c r="F1919" s="5">
        <f t="shared" ca="1" si="59"/>
        <v>3.426282334912039</v>
      </c>
    </row>
    <row r="1920" spans="5:6" x14ac:dyDescent="0.25">
      <c r="E1920" s="5">
        <f t="shared" ca="1" si="58"/>
        <v>0.587422054734557</v>
      </c>
      <c r="F1920" s="5">
        <f t="shared" ca="1" si="59"/>
        <v>5.4625002686947903</v>
      </c>
    </row>
    <row r="1921" spans="5:6" x14ac:dyDescent="0.25">
      <c r="E1921" s="5">
        <f t="shared" ca="1" si="58"/>
        <v>0.95542628159863185</v>
      </c>
      <c r="F1921" s="5">
        <f t="shared" ca="1" si="59"/>
        <v>12.086297111906148</v>
      </c>
    </row>
    <row r="1922" spans="5:6" x14ac:dyDescent="0.25">
      <c r="E1922" s="5">
        <f t="shared" ca="1" si="58"/>
        <v>0.835445665915302</v>
      </c>
      <c r="F1922" s="5">
        <f t="shared" ca="1" si="59"/>
        <v>8.2282014103941101</v>
      </c>
    </row>
    <row r="1923" spans="5:6" x14ac:dyDescent="0.25">
      <c r="E1923" s="5">
        <f t="shared" ca="1" si="58"/>
        <v>0.94210255289263023</v>
      </c>
      <c r="F1923" s="5">
        <f t="shared" ca="1" si="59"/>
        <v>11.299486772771324</v>
      </c>
    </row>
    <row r="1924" spans="5:6" x14ac:dyDescent="0.25">
      <c r="E1924" s="5">
        <f t="shared" ref="E1924:E1987" ca="1" si="60">RAND()</f>
        <v>0.79612744712124706</v>
      </c>
      <c r="F1924" s="5">
        <f t="shared" ref="F1924:F1987" ca="1" si="61">$C$5*_xlfn.BETA.INV(E1924,$C$3,$C$4)/(1-_xlfn.BETA.INV(E1924,$C$3,$C$4))</f>
        <v>7.6003703022822426</v>
      </c>
    </row>
    <row r="1925" spans="5:6" x14ac:dyDescent="0.25">
      <c r="E1925" s="5">
        <f t="shared" ca="1" si="60"/>
        <v>0.24237140383320088</v>
      </c>
      <c r="F1925" s="5">
        <f t="shared" ca="1" si="61"/>
        <v>3.2354784093442257</v>
      </c>
    </row>
    <row r="1926" spans="5:6" x14ac:dyDescent="0.25">
      <c r="E1926" s="5">
        <f t="shared" ca="1" si="60"/>
        <v>4.6335534997377303E-2</v>
      </c>
      <c r="F1926" s="5">
        <f t="shared" ca="1" si="61"/>
        <v>1.7599216424401032</v>
      </c>
    </row>
    <row r="1927" spans="5:6" x14ac:dyDescent="0.25">
      <c r="E1927" s="5">
        <f t="shared" ca="1" si="60"/>
        <v>0.13193258207161285</v>
      </c>
      <c r="F1927" s="5">
        <f t="shared" ca="1" si="61"/>
        <v>2.5151672621890717</v>
      </c>
    </row>
    <row r="1928" spans="5:6" x14ac:dyDescent="0.25">
      <c r="E1928" s="5">
        <f t="shared" ca="1" si="60"/>
        <v>0.60574337262203737</v>
      </c>
      <c r="F1928" s="5">
        <f t="shared" ca="1" si="61"/>
        <v>5.6069428343623491</v>
      </c>
    </row>
    <row r="1929" spans="5:6" x14ac:dyDescent="0.25">
      <c r="E1929" s="5">
        <f t="shared" ca="1" si="60"/>
        <v>0.43256067139695409</v>
      </c>
      <c r="F1929" s="5">
        <f t="shared" ca="1" si="61"/>
        <v>4.3909349144022682</v>
      </c>
    </row>
    <row r="1930" spans="5:6" x14ac:dyDescent="0.25">
      <c r="E1930" s="5">
        <f t="shared" ca="1" si="60"/>
        <v>0.37687628504791371</v>
      </c>
      <c r="F1930" s="5">
        <f t="shared" ca="1" si="61"/>
        <v>4.0459725340713204</v>
      </c>
    </row>
    <row r="1931" spans="5:6" x14ac:dyDescent="0.25">
      <c r="E1931" s="5">
        <f t="shared" ca="1" si="60"/>
        <v>0.46161758238942741</v>
      </c>
      <c r="F1931" s="5">
        <f t="shared" ca="1" si="61"/>
        <v>4.576948200859464</v>
      </c>
    </row>
    <row r="1932" spans="5:6" x14ac:dyDescent="0.25">
      <c r="E1932" s="5">
        <f t="shared" ca="1" si="60"/>
        <v>0.31587895035037761</v>
      </c>
      <c r="F1932" s="5">
        <f t="shared" ca="1" si="61"/>
        <v>3.6782850294464979</v>
      </c>
    </row>
    <row r="1933" spans="5:6" x14ac:dyDescent="0.25">
      <c r="E1933" s="5">
        <f t="shared" ca="1" si="60"/>
        <v>0.52888221729639984</v>
      </c>
      <c r="F1933" s="5">
        <f t="shared" ca="1" si="61"/>
        <v>5.0307706837631949</v>
      </c>
    </row>
    <row r="1934" spans="5:6" x14ac:dyDescent="0.25">
      <c r="E1934" s="5">
        <f t="shared" ca="1" si="60"/>
        <v>0.45153378806926769</v>
      </c>
      <c r="F1934" s="5">
        <f t="shared" ca="1" si="61"/>
        <v>4.5118262087686478</v>
      </c>
    </row>
    <row r="1935" spans="5:6" x14ac:dyDescent="0.25">
      <c r="E1935" s="5">
        <f t="shared" ca="1" si="60"/>
        <v>0.9604354195710153</v>
      </c>
      <c r="F1935" s="5">
        <f t="shared" ca="1" si="61"/>
        <v>12.448601236990491</v>
      </c>
    </row>
    <row r="1936" spans="5:6" x14ac:dyDescent="0.25">
      <c r="E1936" s="5">
        <f t="shared" ca="1" si="60"/>
        <v>0.44944582103880892</v>
      </c>
      <c r="F1936" s="5">
        <f t="shared" ca="1" si="61"/>
        <v>4.4984206613352589</v>
      </c>
    </row>
    <row r="1937" spans="5:6" x14ac:dyDescent="0.25">
      <c r="E1937" s="5">
        <f t="shared" ca="1" si="60"/>
        <v>4.7512059225841896E-2</v>
      </c>
      <c r="F1937" s="5">
        <f t="shared" ca="1" si="61"/>
        <v>1.7737660587235449</v>
      </c>
    </row>
    <row r="1938" spans="5:6" x14ac:dyDescent="0.25">
      <c r="E1938" s="5">
        <f t="shared" ca="1" si="60"/>
        <v>4.7283960631913202E-2</v>
      </c>
      <c r="F1938" s="5">
        <f t="shared" ca="1" si="61"/>
        <v>1.7710967220972018</v>
      </c>
    </row>
    <row r="1939" spans="5:6" x14ac:dyDescent="0.25">
      <c r="E1939" s="5">
        <f t="shared" ca="1" si="60"/>
        <v>0.38778848774815067</v>
      </c>
      <c r="F1939" s="5">
        <f t="shared" ca="1" si="61"/>
        <v>4.1126324045870257</v>
      </c>
    </row>
    <row r="1940" spans="5:6" x14ac:dyDescent="0.25">
      <c r="E1940" s="5">
        <f t="shared" ca="1" si="60"/>
        <v>0.49833414878093518</v>
      </c>
      <c r="F1940" s="5">
        <f t="shared" ca="1" si="61"/>
        <v>4.8200425975446954</v>
      </c>
    </row>
    <row r="1941" spans="5:6" x14ac:dyDescent="0.25">
      <c r="E1941" s="5">
        <f t="shared" ca="1" si="60"/>
        <v>0.37250392207974337</v>
      </c>
      <c r="F1941" s="5">
        <f t="shared" ca="1" si="61"/>
        <v>4.0193641733367764</v>
      </c>
    </row>
    <row r="1942" spans="5:6" x14ac:dyDescent="0.25">
      <c r="E1942" s="5">
        <f t="shared" ca="1" si="60"/>
        <v>0.57632472073928742</v>
      </c>
      <c r="F1942" s="5">
        <f t="shared" ca="1" si="61"/>
        <v>5.3773768353346876</v>
      </c>
    </row>
    <row r="1943" spans="5:6" x14ac:dyDescent="0.25">
      <c r="E1943" s="5">
        <f t="shared" ca="1" si="60"/>
        <v>0.76874586566724978</v>
      </c>
      <c r="F1943" s="5">
        <f t="shared" ca="1" si="61"/>
        <v>7.2286930582101041</v>
      </c>
    </row>
    <row r="1944" spans="5:6" x14ac:dyDescent="0.25">
      <c r="E1944" s="5">
        <f t="shared" ca="1" si="60"/>
        <v>0.57745881622928774</v>
      </c>
      <c r="F1944" s="5">
        <f t="shared" ca="1" si="61"/>
        <v>5.3859987050340736</v>
      </c>
    </row>
    <row r="1945" spans="5:6" x14ac:dyDescent="0.25">
      <c r="E1945" s="5">
        <f t="shared" ca="1" si="60"/>
        <v>8.6807402696395752E-2</v>
      </c>
      <c r="F1945" s="5">
        <f t="shared" ca="1" si="61"/>
        <v>2.1619582262350425</v>
      </c>
    </row>
    <row r="1946" spans="5:6" x14ac:dyDescent="0.25">
      <c r="E1946" s="5">
        <f t="shared" ca="1" si="60"/>
        <v>0.54698253626866744</v>
      </c>
      <c r="F1946" s="5">
        <f t="shared" ca="1" si="61"/>
        <v>5.1599576382442311</v>
      </c>
    </row>
    <row r="1947" spans="5:6" x14ac:dyDescent="0.25">
      <c r="E1947" s="5">
        <f t="shared" ca="1" si="60"/>
        <v>0.28153780289169139</v>
      </c>
      <c r="F1947" s="5">
        <f t="shared" ca="1" si="61"/>
        <v>3.4724357522001976</v>
      </c>
    </row>
    <row r="1948" spans="5:6" x14ac:dyDescent="0.25">
      <c r="E1948" s="5">
        <f t="shared" ca="1" si="60"/>
        <v>0.61869369285404308</v>
      </c>
      <c r="F1948" s="5">
        <f t="shared" ca="1" si="61"/>
        <v>5.7122390076916183</v>
      </c>
    </row>
    <row r="1949" spans="5:6" x14ac:dyDescent="0.25">
      <c r="E1949" s="5">
        <f t="shared" ca="1" si="60"/>
        <v>0.87871200022406404</v>
      </c>
      <c r="F1949" s="5">
        <f t="shared" ca="1" si="61"/>
        <v>9.1190691025595392</v>
      </c>
    </row>
    <row r="1950" spans="5:6" x14ac:dyDescent="0.25">
      <c r="E1950" s="5">
        <f t="shared" ca="1" si="60"/>
        <v>9.6635238649255939E-2</v>
      </c>
      <c r="F1950" s="5">
        <f t="shared" ca="1" si="61"/>
        <v>2.2445519188177396</v>
      </c>
    </row>
    <row r="1951" spans="5:6" x14ac:dyDescent="0.25">
      <c r="E1951" s="5">
        <f t="shared" ca="1" si="60"/>
        <v>0.20619925386274218</v>
      </c>
      <c r="F1951" s="5">
        <f t="shared" ca="1" si="61"/>
        <v>3.0114004523811837</v>
      </c>
    </row>
    <row r="1952" spans="5:6" x14ac:dyDescent="0.25">
      <c r="E1952" s="5">
        <f t="shared" ca="1" si="60"/>
        <v>9.6636785246375978E-2</v>
      </c>
      <c r="F1952" s="5">
        <f t="shared" ca="1" si="61"/>
        <v>2.2445646118802132</v>
      </c>
    </row>
    <row r="1953" spans="5:6" x14ac:dyDescent="0.25">
      <c r="E1953" s="5">
        <f t="shared" ca="1" si="60"/>
        <v>0.32089067452008968</v>
      </c>
      <c r="F1953" s="5">
        <f t="shared" ca="1" si="61"/>
        <v>3.7083125902295091</v>
      </c>
    </row>
    <row r="1954" spans="5:6" x14ac:dyDescent="0.25">
      <c r="E1954" s="5">
        <f t="shared" ca="1" si="60"/>
        <v>0.41446087893630934</v>
      </c>
      <c r="F1954" s="5">
        <f t="shared" ca="1" si="61"/>
        <v>4.277373118555917</v>
      </c>
    </row>
    <row r="1955" spans="5:6" x14ac:dyDescent="0.25">
      <c r="E1955" s="5">
        <f t="shared" ca="1" si="60"/>
        <v>0.22606344345105134</v>
      </c>
      <c r="F1955" s="5">
        <f t="shared" ca="1" si="61"/>
        <v>3.1353025255636813</v>
      </c>
    </row>
    <row r="1956" spans="5:6" x14ac:dyDescent="0.25">
      <c r="E1956" s="5">
        <f t="shared" ca="1" si="60"/>
        <v>0.23417772877993259</v>
      </c>
      <c r="F1956" s="5">
        <f t="shared" ca="1" si="61"/>
        <v>3.1852948518252471</v>
      </c>
    </row>
    <row r="1957" spans="5:6" x14ac:dyDescent="0.25">
      <c r="E1957" s="5">
        <f t="shared" ca="1" si="60"/>
        <v>0.80741898149110158</v>
      </c>
      <c r="F1957" s="5">
        <f t="shared" ca="1" si="61"/>
        <v>7.7677256112406043</v>
      </c>
    </row>
    <row r="1958" spans="5:6" x14ac:dyDescent="0.25">
      <c r="E1958" s="5">
        <f t="shared" ca="1" si="60"/>
        <v>0.840489595746438</v>
      </c>
      <c r="F1958" s="5">
        <f t="shared" ca="1" si="61"/>
        <v>8.3191752466209863</v>
      </c>
    </row>
    <row r="1959" spans="5:6" x14ac:dyDescent="0.25">
      <c r="E1959" s="5">
        <f t="shared" ca="1" si="60"/>
        <v>0.75180473275003601</v>
      </c>
      <c r="F1959" s="5">
        <f t="shared" ca="1" si="61"/>
        <v>7.0189862875326554</v>
      </c>
    </row>
    <row r="1960" spans="5:6" x14ac:dyDescent="0.25">
      <c r="E1960" s="5">
        <f t="shared" ca="1" si="60"/>
        <v>0.21726095545325186</v>
      </c>
      <c r="F1960" s="5">
        <f t="shared" ca="1" si="61"/>
        <v>3.0806876865764665</v>
      </c>
    </row>
    <row r="1961" spans="5:6" x14ac:dyDescent="0.25">
      <c r="E1961" s="5">
        <f t="shared" ca="1" si="60"/>
        <v>0.5407164477047407</v>
      </c>
      <c r="F1961" s="5">
        <f t="shared" ca="1" si="61"/>
        <v>5.1148386272073267</v>
      </c>
    </row>
    <row r="1962" spans="5:6" x14ac:dyDescent="0.25">
      <c r="E1962" s="5">
        <f t="shared" ca="1" si="60"/>
        <v>0.87140669092875878</v>
      </c>
      <c r="F1962" s="5">
        <f t="shared" ca="1" si="61"/>
        <v>8.9482542998643062</v>
      </c>
    </row>
    <row r="1963" spans="5:6" x14ac:dyDescent="0.25">
      <c r="E1963" s="5">
        <f t="shared" ca="1" si="60"/>
        <v>0.29044216618574803</v>
      </c>
      <c r="F1963" s="5">
        <f t="shared" ca="1" si="61"/>
        <v>3.5258832463471261</v>
      </c>
    </row>
    <row r="1964" spans="5:6" x14ac:dyDescent="0.25">
      <c r="E1964" s="5">
        <f t="shared" ca="1" si="60"/>
        <v>0.5585241257026452</v>
      </c>
      <c r="F1964" s="5">
        <f t="shared" ca="1" si="61"/>
        <v>5.2442279129199099</v>
      </c>
    </row>
    <row r="1965" spans="5:6" x14ac:dyDescent="0.25">
      <c r="E1965" s="5">
        <f t="shared" ca="1" si="60"/>
        <v>0.36481728838123706</v>
      </c>
      <c r="F1965" s="5">
        <f t="shared" ca="1" si="61"/>
        <v>3.9727125213047931</v>
      </c>
    </row>
    <row r="1966" spans="5:6" x14ac:dyDescent="0.25">
      <c r="E1966" s="5">
        <f t="shared" ca="1" si="60"/>
        <v>0.10585332439488682</v>
      </c>
      <c r="F1966" s="5">
        <f t="shared" ca="1" si="61"/>
        <v>2.3187008979609112</v>
      </c>
    </row>
    <row r="1967" spans="5:6" x14ac:dyDescent="0.25">
      <c r="E1967" s="5">
        <f t="shared" ca="1" si="60"/>
        <v>0.85393375567504226</v>
      </c>
      <c r="F1967" s="5">
        <f t="shared" ca="1" si="61"/>
        <v>8.5763105847001455</v>
      </c>
    </row>
    <row r="1968" spans="5:6" x14ac:dyDescent="0.25">
      <c r="E1968" s="5">
        <f t="shared" ca="1" si="60"/>
        <v>0.69501524443794593</v>
      </c>
      <c r="F1968" s="5">
        <f t="shared" ca="1" si="61"/>
        <v>6.4007052579289407</v>
      </c>
    </row>
    <row r="1969" spans="5:6" x14ac:dyDescent="0.25">
      <c r="E1969" s="5">
        <f t="shared" ca="1" si="60"/>
        <v>2.6902519028041194E-2</v>
      </c>
      <c r="F1969" s="5">
        <f t="shared" ca="1" si="61"/>
        <v>1.494086797009945</v>
      </c>
    </row>
    <row r="1970" spans="5:6" x14ac:dyDescent="0.25">
      <c r="E1970" s="5">
        <f t="shared" ca="1" si="60"/>
        <v>0.51315685729963401</v>
      </c>
      <c r="F1970" s="5">
        <f t="shared" ca="1" si="61"/>
        <v>4.9212252206572407</v>
      </c>
    </row>
    <row r="1971" spans="5:6" x14ac:dyDescent="0.25">
      <c r="E1971" s="5">
        <f t="shared" ca="1" si="60"/>
        <v>0.78167468029124787</v>
      </c>
      <c r="F1971" s="5">
        <f t="shared" ca="1" si="61"/>
        <v>7.398666541194463</v>
      </c>
    </row>
    <row r="1972" spans="5:6" x14ac:dyDescent="0.25">
      <c r="E1972" s="5">
        <f t="shared" ca="1" si="60"/>
        <v>0.76712456111833338</v>
      </c>
      <c r="F1972" s="5">
        <f t="shared" ca="1" si="61"/>
        <v>7.2080130077175983</v>
      </c>
    </row>
    <row r="1973" spans="5:6" x14ac:dyDescent="0.25">
      <c r="E1973" s="5">
        <f t="shared" ca="1" si="60"/>
        <v>0.5677654589481762</v>
      </c>
      <c r="F1973" s="5">
        <f t="shared" ca="1" si="61"/>
        <v>5.3128518436137213</v>
      </c>
    </row>
    <row r="1974" spans="5:6" x14ac:dyDescent="0.25">
      <c r="E1974" s="5">
        <f t="shared" ca="1" si="60"/>
        <v>0.98083998168472353</v>
      </c>
      <c r="F1974" s="5">
        <f t="shared" ca="1" si="61"/>
        <v>14.711071123485118</v>
      </c>
    </row>
    <row r="1975" spans="5:6" x14ac:dyDescent="0.25">
      <c r="E1975" s="5">
        <f t="shared" ca="1" si="60"/>
        <v>1.0788077828086218E-2</v>
      </c>
      <c r="F1975" s="5">
        <f t="shared" ca="1" si="61"/>
        <v>1.1581796391067163</v>
      </c>
    </row>
    <row r="1976" spans="5:6" x14ac:dyDescent="0.25">
      <c r="E1976" s="5">
        <f t="shared" ca="1" si="60"/>
        <v>0.28871567863193759</v>
      </c>
      <c r="F1976" s="5">
        <f t="shared" ca="1" si="61"/>
        <v>3.5155270243931893</v>
      </c>
    </row>
    <row r="1977" spans="5:6" x14ac:dyDescent="0.25">
      <c r="E1977" s="5">
        <f t="shared" ca="1" si="60"/>
        <v>0.28763992283129103</v>
      </c>
      <c r="F1977" s="5">
        <f t="shared" ca="1" si="61"/>
        <v>3.5090726735171303</v>
      </c>
    </row>
    <row r="1978" spans="5:6" x14ac:dyDescent="0.25">
      <c r="E1978" s="5">
        <f t="shared" ca="1" si="60"/>
        <v>0.79946303320651324</v>
      </c>
      <c r="F1978" s="5">
        <f t="shared" ca="1" si="61"/>
        <v>7.6488608851354449</v>
      </c>
    </row>
    <row r="1979" spans="5:6" x14ac:dyDescent="0.25">
      <c r="E1979" s="5">
        <f t="shared" ca="1" si="60"/>
        <v>0.68148088803547624</v>
      </c>
      <c r="F1979" s="5">
        <f t="shared" ca="1" si="61"/>
        <v>6.268651183976413</v>
      </c>
    </row>
    <row r="1980" spans="5:6" x14ac:dyDescent="0.25">
      <c r="E1980" s="5">
        <f t="shared" ca="1" si="60"/>
        <v>0.89662900449154548</v>
      </c>
      <c r="F1980" s="5">
        <f t="shared" ca="1" si="61"/>
        <v>9.5865556610163267</v>
      </c>
    </row>
    <row r="1981" spans="5:6" x14ac:dyDescent="0.25">
      <c r="E1981" s="5">
        <f t="shared" ca="1" si="60"/>
        <v>0.64661487595683353</v>
      </c>
      <c r="F1981" s="5">
        <f t="shared" ca="1" si="61"/>
        <v>5.9494441378734191</v>
      </c>
    </row>
    <row r="1982" spans="5:6" x14ac:dyDescent="0.25">
      <c r="E1982" s="5">
        <f t="shared" ca="1" si="60"/>
        <v>0.76838124749260461</v>
      </c>
      <c r="F1982" s="5">
        <f t="shared" ca="1" si="61"/>
        <v>7.2240304507031716</v>
      </c>
    </row>
    <row r="1983" spans="5:6" x14ac:dyDescent="0.25">
      <c r="E1983" s="5">
        <f t="shared" ca="1" si="60"/>
        <v>0.70002369285775401</v>
      </c>
      <c r="F1983" s="5">
        <f t="shared" ca="1" si="61"/>
        <v>6.4508765344676036</v>
      </c>
    </row>
    <row r="1984" spans="5:6" x14ac:dyDescent="0.25">
      <c r="E1984" s="5">
        <f t="shared" ca="1" si="60"/>
        <v>0.95002754619634766</v>
      </c>
      <c r="F1984" s="5">
        <f t="shared" ca="1" si="61"/>
        <v>11.741046968135715</v>
      </c>
    </row>
    <row r="1985" spans="5:6" x14ac:dyDescent="0.25">
      <c r="E1985" s="5">
        <f t="shared" ca="1" si="60"/>
        <v>0.83605485846709637</v>
      </c>
      <c r="F1985" s="5">
        <f t="shared" ca="1" si="61"/>
        <v>8.2390419464229279</v>
      </c>
    </row>
    <row r="1986" spans="5:6" x14ac:dyDescent="0.25">
      <c r="E1986" s="5">
        <f t="shared" ca="1" si="60"/>
        <v>0.26286590344467342</v>
      </c>
      <c r="F1986" s="5">
        <f t="shared" ca="1" si="61"/>
        <v>3.3599537595756583</v>
      </c>
    </row>
    <row r="1987" spans="5:6" x14ac:dyDescent="0.25">
      <c r="E1987" s="5">
        <f t="shared" ca="1" si="60"/>
        <v>0.99807086367416653</v>
      </c>
      <c r="F1987" s="5">
        <f t="shared" ca="1" si="61"/>
        <v>22.76258759917485</v>
      </c>
    </row>
    <row r="1988" spans="5:6" x14ac:dyDescent="0.25">
      <c r="E1988" s="5">
        <f t="shared" ref="E1988:E2051" ca="1" si="62">RAND()</f>
        <v>0.49403494767321521</v>
      </c>
      <c r="F1988" s="5">
        <f t="shared" ref="F1988:F2051" ca="1" si="63">$C$5*_xlfn.BETA.INV(E1988,$C$3,$C$4)/(1-_xlfn.BETA.INV(E1988,$C$3,$C$4))</f>
        <v>4.791045795526153</v>
      </c>
    </row>
    <row r="1989" spans="5:6" x14ac:dyDescent="0.25">
      <c r="E1989" s="5">
        <f t="shared" ca="1" si="62"/>
        <v>0.59835381245455022</v>
      </c>
      <c r="F1989" s="5">
        <f t="shared" ca="1" si="63"/>
        <v>5.5480728619319457</v>
      </c>
    </row>
    <row r="1990" spans="5:6" x14ac:dyDescent="0.25">
      <c r="E1990" s="5">
        <f t="shared" ca="1" si="62"/>
        <v>0.81545999912314049</v>
      </c>
      <c r="F1990" s="5">
        <f t="shared" ca="1" si="63"/>
        <v>7.8927834076332433</v>
      </c>
    </row>
    <row r="1991" spans="5:6" x14ac:dyDescent="0.25">
      <c r="E1991" s="5">
        <f t="shared" ca="1" si="62"/>
        <v>9.6774640613610852E-2</v>
      </c>
      <c r="F1991" s="5">
        <f t="shared" ca="1" si="63"/>
        <v>2.2456956431450203</v>
      </c>
    </row>
    <row r="1992" spans="5:6" x14ac:dyDescent="0.25">
      <c r="E1992" s="5">
        <f t="shared" ca="1" si="62"/>
        <v>0.97775545885919934</v>
      </c>
      <c r="F1992" s="5">
        <f t="shared" ca="1" si="63"/>
        <v>14.236342859010824</v>
      </c>
    </row>
    <row r="1993" spans="5:6" x14ac:dyDescent="0.25">
      <c r="E1993" s="5">
        <f t="shared" ca="1" si="62"/>
        <v>0.40201627943894136</v>
      </c>
      <c r="F1993" s="5">
        <f t="shared" ca="1" si="63"/>
        <v>4.2001603468051201</v>
      </c>
    </row>
    <row r="1994" spans="5:6" x14ac:dyDescent="0.25">
      <c r="E1994" s="5">
        <f t="shared" ca="1" si="62"/>
        <v>0.34626270816767735</v>
      </c>
      <c r="F1994" s="5">
        <f t="shared" ca="1" si="63"/>
        <v>3.8606603202388139</v>
      </c>
    </row>
    <row r="1995" spans="5:6" x14ac:dyDescent="0.25">
      <c r="E1995" s="5">
        <f t="shared" ca="1" si="62"/>
        <v>0.52590460840376452</v>
      </c>
      <c r="F1995" s="5">
        <f t="shared" ca="1" si="63"/>
        <v>5.0098442578190827</v>
      </c>
    </row>
    <row r="1996" spans="5:6" x14ac:dyDescent="0.25">
      <c r="E1996" s="5">
        <f t="shared" ca="1" si="62"/>
        <v>0.95323173245540627</v>
      </c>
      <c r="F1996" s="5">
        <f t="shared" ca="1" si="63"/>
        <v>11.940906221049653</v>
      </c>
    </row>
    <row r="1997" spans="5:6" x14ac:dyDescent="0.25">
      <c r="E1997" s="5">
        <f t="shared" ca="1" si="62"/>
        <v>0.2513592664277674</v>
      </c>
      <c r="F1997" s="5">
        <f t="shared" ca="1" si="63"/>
        <v>3.2902306453610892</v>
      </c>
    </row>
    <row r="1998" spans="5:6" x14ac:dyDescent="0.25">
      <c r="E1998" s="5">
        <f t="shared" ca="1" si="62"/>
        <v>0.78761138403435138</v>
      </c>
      <c r="F1998" s="5">
        <f t="shared" ca="1" si="63"/>
        <v>7.4799325621372663</v>
      </c>
    </row>
    <row r="1999" spans="5:6" x14ac:dyDescent="0.25">
      <c r="E1999" s="5">
        <f t="shared" ca="1" si="62"/>
        <v>0.20337580715367931</v>
      </c>
      <c r="F1999" s="5">
        <f t="shared" ca="1" si="63"/>
        <v>2.9935840979011341</v>
      </c>
    </row>
    <row r="2000" spans="5:6" x14ac:dyDescent="0.25">
      <c r="E2000" s="5">
        <f t="shared" ca="1" si="62"/>
        <v>0.73326723633293778</v>
      </c>
      <c r="F2000" s="5">
        <f t="shared" ca="1" si="63"/>
        <v>6.8041940417988478</v>
      </c>
    </row>
    <row r="2001" spans="5:6" x14ac:dyDescent="0.25">
      <c r="E2001" s="5">
        <f t="shared" ca="1" si="62"/>
        <v>0.23807321782026036</v>
      </c>
      <c r="F2001" s="5">
        <f t="shared" ca="1" si="63"/>
        <v>3.2091881784907419</v>
      </c>
    </row>
    <row r="2002" spans="5:6" x14ac:dyDescent="0.25">
      <c r="E2002" s="5">
        <f t="shared" ca="1" si="62"/>
        <v>0.31468068980086517</v>
      </c>
      <c r="F2002" s="5">
        <f t="shared" ca="1" si="63"/>
        <v>3.6711071373633923</v>
      </c>
    </row>
    <row r="2003" spans="5:6" x14ac:dyDescent="0.25">
      <c r="E2003" s="5">
        <f t="shared" ca="1" si="62"/>
        <v>9.9448396503787229E-2</v>
      </c>
      <c r="F2003" s="5">
        <f t="shared" ca="1" si="63"/>
        <v>2.2674940158607266</v>
      </c>
    </row>
    <row r="2004" spans="5:6" x14ac:dyDescent="0.25">
      <c r="E2004" s="5">
        <f t="shared" ca="1" si="62"/>
        <v>0.5840939267643005</v>
      </c>
      <c r="F2004" s="5">
        <f t="shared" ca="1" si="63"/>
        <v>5.4367921100758823</v>
      </c>
    </row>
    <row r="2005" spans="5:6" x14ac:dyDescent="0.25">
      <c r="E2005" s="5">
        <f t="shared" ca="1" si="62"/>
        <v>0.29054134058300995</v>
      </c>
      <c r="F2005" s="5">
        <f t="shared" ca="1" si="63"/>
        <v>3.5264780518981182</v>
      </c>
    </row>
    <row r="2006" spans="5:6" x14ac:dyDescent="0.25">
      <c r="E2006" s="5">
        <f t="shared" ca="1" si="62"/>
        <v>0.11954067559368997</v>
      </c>
      <c r="F2006" s="5">
        <f t="shared" ca="1" si="63"/>
        <v>2.4239555807675788</v>
      </c>
    </row>
    <row r="2007" spans="5:6" x14ac:dyDescent="0.25">
      <c r="E2007" s="5">
        <f t="shared" ca="1" si="62"/>
        <v>0.68166910538224013</v>
      </c>
      <c r="F2007" s="5">
        <f t="shared" ca="1" si="63"/>
        <v>6.2704538426829419</v>
      </c>
    </row>
    <row r="2008" spans="5:6" x14ac:dyDescent="0.25">
      <c r="E2008" s="5">
        <f t="shared" ca="1" si="62"/>
        <v>0.68534958348217412</v>
      </c>
      <c r="F2008" s="5">
        <f t="shared" ca="1" si="63"/>
        <v>6.3058908407615188</v>
      </c>
    </row>
    <row r="2009" spans="5:6" x14ac:dyDescent="0.25">
      <c r="E2009" s="5">
        <f t="shared" ca="1" si="62"/>
        <v>0.17017011128711423</v>
      </c>
      <c r="F2009" s="5">
        <f t="shared" ca="1" si="63"/>
        <v>2.77898824345572</v>
      </c>
    </row>
    <row r="2010" spans="5:6" x14ac:dyDescent="0.25">
      <c r="E2010" s="5">
        <f t="shared" ca="1" si="62"/>
        <v>0.59373117686816423</v>
      </c>
      <c r="F2010" s="5">
        <f t="shared" ca="1" si="63"/>
        <v>5.511671831311622</v>
      </c>
    </row>
    <row r="2011" spans="5:6" x14ac:dyDescent="0.25">
      <c r="E2011" s="5">
        <f t="shared" ca="1" si="62"/>
        <v>0.31493782691394778</v>
      </c>
      <c r="F2011" s="5">
        <f t="shared" ca="1" si="63"/>
        <v>3.6726474197018537</v>
      </c>
    </row>
    <row r="2012" spans="5:6" x14ac:dyDescent="0.25">
      <c r="E2012" s="5">
        <f t="shared" ca="1" si="62"/>
        <v>0.13576781476064537</v>
      </c>
      <c r="F2012" s="5">
        <f t="shared" ca="1" si="63"/>
        <v>2.5427299960318615</v>
      </c>
    </row>
    <row r="2013" spans="5:6" x14ac:dyDescent="0.25">
      <c r="E2013" s="5">
        <f t="shared" ca="1" si="62"/>
        <v>0.48810628854608695</v>
      </c>
      <c r="F2013" s="5">
        <f t="shared" ca="1" si="63"/>
        <v>4.7513038779486658</v>
      </c>
    </row>
    <row r="2014" spans="5:6" x14ac:dyDescent="0.25">
      <c r="E2014" s="5">
        <f t="shared" ca="1" si="62"/>
        <v>0.75436362682958835</v>
      </c>
      <c r="F2014" s="5">
        <f t="shared" ca="1" si="63"/>
        <v>7.0497904825230098</v>
      </c>
    </row>
    <row r="2015" spans="5:6" x14ac:dyDescent="0.25">
      <c r="E2015" s="5">
        <f t="shared" ca="1" si="62"/>
        <v>0.92404206300894909</v>
      </c>
      <c r="F2015" s="5">
        <f t="shared" ca="1" si="63"/>
        <v>10.4927409983536</v>
      </c>
    </row>
    <row r="2016" spans="5:6" x14ac:dyDescent="0.25">
      <c r="E2016" s="5">
        <f t="shared" ca="1" si="62"/>
        <v>0.18942607667945666</v>
      </c>
      <c r="F2016" s="5">
        <f t="shared" ca="1" si="63"/>
        <v>2.9046613325746411</v>
      </c>
    </row>
    <row r="2017" spans="5:6" x14ac:dyDescent="0.25">
      <c r="E2017" s="5">
        <f t="shared" ca="1" si="62"/>
        <v>0.79207602450920367</v>
      </c>
      <c r="F2017" s="5">
        <f t="shared" ca="1" si="63"/>
        <v>7.5424857058355137</v>
      </c>
    </row>
    <row r="2018" spans="5:6" x14ac:dyDescent="0.25">
      <c r="E2018" s="5">
        <f t="shared" ca="1" si="62"/>
        <v>0.6518507989767286</v>
      </c>
      <c r="F2018" s="5">
        <f t="shared" ca="1" si="63"/>
        <v>5.9956324114280832</v>
      </c>
    </row>
    <row r="2019" spans="5:6" x14ac:dyDescent="0.25">
      <c r="E2019" s="5">
        <f t="shared" ca="1" si="62"/>
        <v>0.69342391892335731</v>
      </c>
      <c r="F2019" s="5">
        <f t="shared" ca="1" si="63"/>
        <v>6.3849161084190662</v>
      </c>
    </row>
    <row r="2020" spans="5:6" x14ac:dyDescent="0.25">
      <c r="E2020" s="5">
        <f t="shared" ca="1" si="62"/>
        <v>0.54501496008852279</v>
      </c>
      <c r="F2020" s="5">
        <f t="shared" ca="1" si="63"/>
        <v>5.1457434345668496</v>
      </c>
    </row>
    <row r="2021" spans="5:6" x14ac:dyDescent="0.25">
      <c r="E2021" s="5">
        <f t="shared" ca="1" si="62"/>
        <v>0.2388042021501765</v>
      </c>
      <c r="F2021" s="5">
        <f t="shared" ca="1" si="63"/>
        <v>3.2136645677836526</v>
      </c>
    </row>
    <row r="2022" spans="5:6" x14ac:dyDescent="0.25">
      <c r="E2022" s="5">
        <f t="shared" ca="1" si="62"/>
        <v>0.27016270365865458</v>
      </c>
      <c r="F2022" s="5">
        <f t="shared" ca="1" si="63"/>
        <v>3.4039919308851943</v>
      </c>
    </row>
    <row r="2023" spans="5:6" x14ac:dyDescent="0.25">
      <c r="E2023" s="5">
        <f t="shared" ca="1" si="62"/>
        <v>0.83664470754952058</v>
      </c>
      <c r="F2023" s="5">
        <f t="shared" ca="1" si="63"/>
        <v>8.2495761299384682</v>
      </c>
    </row>
    <row r="2024" spans="5:6" x14ac:dyDescent="0.25">
      <c r="E2024" s="5">
        <f t="shared" ca="1" si="62"/>
        <v>0.14569043713142249</v>
      </c>
      <c r="F2024" s="5">
        <f t="shared" ca="1" si="63"/>
        <v>2.6127637853341605</v>
      </c>
    </row>
    <row r="2025" spans="5:6" x14ac:dyDescent="0.25">
      <c r="E2025" s="5">
        <f t="shared" ca="1" si="62"/>
        <v>0.44709237725619033</v>
      </c>
      <c r="F2025" s="5">
        <f t="shared" ca="1" si="63"/>
        <v>4.4833418930958304</v>
      </c>
    </row>
    <row r="2026" spans="5:6" x14ac:dyDescent="0.25">
      <c r="E2026" s="5">
        <f t="shared" ca="1" si="62"/>
        <v>0.76433103832277971</v>
      </c>
      <c r="F2026" s="5">
        <f t="shared" ca="1" si="63"/>
        <v>7.1726956872748868</v>
      </c>
    </row>
    <row r="2027" spans="5:6" x14ac:dyDescent="0.25">
      <c r="E2027" s="5">
        <f t="shared" ca="1" si="62"/>
        <v>0.59156202990207851</v>
      </c>
      <c r="F2027" s="5">
        <f t="shared" ca="1" si="63"/>
        <v>5.4947006301187047</v>
      </c>
    </row>
    <row r="2028" spans="5:6" x14ac:dyDescent="0.25">
      <c r="E2028" s="5">
        <f t="shared" ca="1" si="62"/>
        <v>0.93641515573147283</v>
      </c>
      <c r="F2028" s="5">
        <f t="shared" ca="1" si="63"/>
        <v>11.020011164409846</v>
      </c>
    </row>
    <row r="2029" spans="5:6" x14ac:dyDescent="0.25">
      <c r="E2029" s="5">
        <f t="shared" ca="1" si="62"/>
        <v>0.34386886745437251</v>
      </c>
      <c r="F2029" s="5">
        <f t="shared" ca="1" si="63"/>
        <v>3.846251374466668</v>
      </c>
    </row>
    <row r="2030" spans="5:6" x14ac:dyDescent="0.25">
      <c r="E2030" s="5">
        <f t="shared" ca="1" si="62"/>
        <v>0.65069316685434209</v>
      </c>
      <c r="F2030" s="5">
        <f t="shared" ca="1" si="63"/>
        <v>5.9853708131641721</v>
      </c>
    </row>
    <row r="2031" spans="5:6" x14ac:dyDescent="0.25">
      <c r="E2031" s="5">
        <f t="shared" ca="1" si="62"/>
        <v>0.68957323545372118</v>
      </c>
      <c r="F2031" s="5">
        <f t="shared" ca="1" si="63"/>
        <v>6.3470047447741385</v>
      </c>
    </row>
    <row r="2032" spans="5:6" x14ac:dyDescent="0.25">
      <c r="E2032" s="5">
        <f t="shared" ca="1" si="62"/>
        <v>0.15813455519959863</v>
      </c>
      <c r="F2032" s="5">
        <f t="shared" ca="1" si="63"/>
        <v>2.6983056400476619</v>
      </c>
    </row>
    <row r="2033" spans="5:6" x14ac:dyDescent="0.25">
      <c r="E2033" s="5">
        <f t="shared" ca="1" si="62"/>
        <v>0.45978904262877196</v>
      </c>
      <c r="F2033" s="5">
        <f t="shared" ca="1" si="63"/>
        <v>4.5650914036319428</v>
      </c>
    </row>
    <row r="2034" spans="5:6" x14ac:dyDescent="0.25">
      <c r="E2034" s="5">
        <f t="shared" ca="1" si="62"/>
        <v>0.78572173176573246</v>
      </c>
      <c r="F2034" s="5">
        <f t="shared" ca="1" si="63"/>
        <v>7.4538337577468958</v>
      </c>
    </row>
    <row r="2035" spans="5:6" x14ac:dyDescent="0.25">
      <c r="E2035" s="5">
        <f t="shared" ca="1" si="62"/>
        <v>0.34859243300869414</v>
      </c>
      <c r="F2035" s="5">
        <f t="shared" ca="1" si="63"/>
        <v>3.8746925336833642</v>
      </c>
    </row>
    <row r="2036" spans="5:6" x14ac:dyDescent="0.25">
      <c r="E2036" s="5">
        <f t="shared" ca="1" si="62"/>
        <v>0.90860500731441507</v>
      </c>
      <c r="F2036" s="5">
        <f t="shared" ca="1" si="63"/>
        <v>9.9477031479828497</v>
      </c>
    </row>
    <row r="2037" spans="5:6" x14ac:dyDescent="0.25">
      <c r="E2037" s="5">
        <f t="shared" ca="1" si="62"/>
        <v>0.13564472474552169</v>
      </c>
      <c r="F2037" s="5">
        <f t="shared" ca="1" si="63"/>
        <v>2.5418498778767464</v>
      </c>
    </row>
    <row r="2038" spans="5:6" x14ac:dyDescent="0.25">
      <c r="E2038" s="5">
        <f t="shared" ca="1" si="62"/>
        <v>0.48030938455847583</v>
      </c>
      <c r="F2038" s="5">
        <f t="shared" ca="1" si="63"/>
        <v>4.6994546053311259</v>
      </c>
    </row>
    <row r="2039" spans="5:6" x14ac:dyDescent="0.25">
      <c r="E2039" s="5">
        <f t="shared" ca="1" si="62"/>
        <v>1.6186319401716553E-2</v>
      </c>
      <c r="F2039" s="5">
        <f t="shared" ca="1" si="63"/>
        <v>1.293394154359419</v>
      </c>
    </row>
    <row r="2040" spans="5:6" x14ac:dyDescent="0.25">
      <c r="E2040" s="5">
        <f t="shared" ca="1" si="62"/>
        <v>0.64712022599774344</v>
      </c>
      <c r="F2040" s="5">
        <f t="shared" ca="1" si="63"/>
        <v>5.9538771008610603</v>
      </c>
    </row>
    <row r="2041" spans="5:6" x14ac:dyDescent="0.25">
      <c r="E2041" s="5">
        <f t="shared" ca="1" si="62"/>
        <v>0.22852179844753928</v>
      </c>
      <c r="F2041" s="5">
        <f t="shared" ca="1" si="63"/>
        <v>3.1504820447316306</v>
      </c>
    </row>
    <row r="2042" spans="5:6" x14ac:dyDescent="0.25">
      <c r="E2042" s="5">
        <f t="shared" ca="1" si="62"/>
        <v>8.2405301921493423E-2</v>
      </c>
      <c r="F2042" s="5">
        <f t="shared" ca="1" si="63"/>
        <v>2.1235786193340909</v>
      </c>
    </row>
    <row r="2043" spans="5:6" x14ac:dyDescent="0.25">
      <c r="E2043" s="5">
        <f t="shared" ca="1" si="62"/>
        <v>0.95195791181848188</v>
      </c>
      <c r="F2043" s="5">
        <f t="shared" ca="1" si="63"/>
        <v>11.85977558718611</v>
      </c>
    </row>
    <row r="2044" spans="5:6" x14ac:dyDescent="0.25">
      <c r="E2044" s="5">
        <f t="shared" ca="1" si="62"/>
        <v>0.78086655118031745</v>
      </c>
      <c r="F2044" s="5">
        <f t="shared" ca="1" si="63"/>
        <v>7.3877669205985574</v>
      </c>
    </row>
    <row r="2045" spans="5:6" x14ac:dyDescent="0.25">
      <c r="E2045" s="5">
        <f t="shared" ca="1" si="62"/>
        <v>0.85493909706632332</v>
      </c>
      <c r="F2045" s="5">
        <f t="shared" ca="1" si="63"/>
        <v>8.5964739160342241</v>
      </c>
    </row>
    <row r="2046" spans="5:6" x14ac:dyDescent="0.25">
      <c r="E2046" s="5">
        <f t="shared" ca="1" si="62"/>
        <v>0.90339758592166641</v>
      </c>
      <c r="F2046" s="5">
        <f t="shared" ca="1" si="63"/>
        <v>9.7850433251025919</v>
      </c>
    </row>
    <row r="2047" spans="5:6" x14ac:dyDescent="0.25">
      <c r="E2047" s="5">
        <f t="shared" ca="1" si="62"/>
        <v>3.0472251768341341E-2</v>
      </c>
      <c r="F2047" s="5">
        <f t="shared" ca="1" si="63"/>
        <v>1.5497415629884026</v>
      </c>
    </row>
    <row r="2048" spans="5:6" x14ac:dyDescent="0.25">
      <c r="E2048" s="5">
        <f t="shared" ca="1" si="62"/>
        <v>7.8991768496191606E-3</v>
      </c>
      <c r="F2048" s="5">
        <f t="shared" ca="1" si="63"/>
        <v>1.0665318369024779</v>
      </c>
    </row>
    <row r="2049" spans="5:6" x14ac:dyDescent="0.25">
      <c r="E2049" s="5">
        <f t="shared" ca="1" si="62"/>
        <v>0.57429905015056593</v>
      </c>
      <c r="F2049" s="5">
        <f t="shared" ca="1" si="63"/>
        <v>5.362019515696077</v>
      </c>
    </row>
    <row r="2050" spans="5:6" x14ac:dyDescent="0.25">
      <c r="E2050" s="5">
        <f t="shared" ca="1" si="62"/>
        <v>0.89128799593701991</v>
      </c>
      <c r="F2050" s="5">
        <f t="shared" ca="1" si="63"/>
        <v>9.4390845874424212</v>
      </c>
    </row>
    <row r="2051" spans="5:6" x14ac:dyDescent="0.25">
      <c r="E2051" s="5">
        <f t="shared" ca="1" si="62"/>
        <v>0.3514665959100628</v>
      </c>
      <c r="F2051" s="5">
        <f t="shared" ca="1" si="63"/>
        <v>3.8920172591247582</v>
      </c>
    </row>
    <row r="2052" spans="5:6" x14ac:dyDescent="0.25">
      <c r="E2052" s="5">
        <f t="shared" ref="E2052:E2115" ca="1" si="64">RAND()</f>
        <v>0.59413476399337806</v>
      </c>
      <c r="F2052" s="5">
        <f t="shared" ref="F2052:F2115" ca="1" si="65">$C$5*_xlfn.BETA.INV(E2052,$C$3,$C$4)/(1-_xlfn.BETA.INV(E2052,$C$3,$C$4))</f>
        <v>5.5148371309115056</v>
      </c>
    </row>
    <row r="2053" spans="5:6" x14ac:dyDescent="0.25">
      <c r="E2053" s="5">
        <f t="shared" ca="1" si="64"/>
        <v>9.4556282279784964E-2</v>
      </c>
      <c r="F2053" s="5">
        <f t="shared" ca="1" si="65"/>
        <v>2.2274074858883015</v>
      </c>
    </row>
    <row r="2054" spans="5:6" x14ac:dyDescent="0.25">
      <c r="E2054" s="5">
        <f t="shared" ca="1" si="64"/>
        <v>0.80373739051673954</v>
      </c>
      <c r="F2054" s="5">
        <f t="shared" ca="1" si="65"/>
        <v>7.7121444521228648</v>
      </c>
    </row>
    <row r="2055" spans="5:6" x14ac:dyDescent="0.25">
      <c r="E2055" s="5">
        <f t="shared" ca="1" si="64"/>
        <v>0.22817579269563604</v>
      </c>
      <c r="F2055" s="5">
        <f t="shared" ca="1" si="65"/>
        <v>3.1483473970993834</v>
      </c>
    </row>
    <row r="2056" spans="5:6" x14ac:dyDescent="0.25">
      <c r="E2056" s="5">
        <f t="shared" ca="1" si="64"/>
        <v>0.85186944515459118</v>
      </c>
      <c r="F2056" s="5">
        <f t="shared" ca="1" si="65"/>
        <v>8.5353379308782173</v>
      </c>
    </row>
    <row r="2057" spans="5:6" x14ac:dyDescent="0.25">
      <c r="E2057" s="5">
        <f t="shared" ca="1" si="64"/>
        <v>0.3035198124419255</v>
      </c>
      <c r="F2057" s="5">
        <f t="shared" ca="1" si="65"/>
        <v>3.604258640197902</v>
      </c>
    </row>
    <row r="2058" spans="5:6" x14ac:dyDescent="0.25">
      <c r="E2058" s="5">
        <f t="shared" ca="1" si="64"/>
        <v>0.70719673856686349</v>
      </c>
      <c r="F2058" s="5">
        <f t="shared" ca="1" si="65"/>
        <v>6.52403627366796</v>
      </c>
    </row>
    <row r="2059" spans="5:6" x14ac:dyDescent="0.25">
      <c r="E2059" s="5">
        <f t="shared" ca="1" si="64"/>
        <v>0.42967606381849466</v>
      </c>
      <c r="F2059" s="5">
        <f t="shared" ca="1" si="65"/>
        <v>4.372727695440136</v>
      </c>
    </row>
    <row r="2060" spans="5:6" x14ac:dyDescent="0.25">
      <c r="E2060" s="5">
        <f t="shared" ca="1" si="64"/>
        <v>0.22620933078480154</v>
      </c>
      <c r="F2060" s="5">
        <f t="shared" ca="1" si="65"/>
        <v>3.1362041812187487</v>
      </c>
    </row>
    <row r="2061" spans="5:6" x14ac:dyDescent="0.25">
      <c r="E2061" s="5">
        <f t="shared" ca="1" si="64"/>
        <v>0.28315846321087523</v>
      </c>
      <c r="F2061" s="5">
        <f t="shared" ca="1" si="65"/>
        <v>3.4821706878712591</v>
      </c>
    </row>
    <row r="2062" spans="5:6" x14ac:dyDescent="0.25">
      <c r="E2062" s="5">
        <f t="shared" ca="1" si="64"/>
        <v>0.97770079350035655</v>
      </c>
      <c r="F2062" s="5">
        <f t="shared" ca="1" si="65"/>
        <v>14.228578229198632</v>
      </c>
    </row>
    <row r="2063" spans="5:6" x14ac:dyDescent="0.25">
      <c r="E2063" s="5">
        <f t="shared" ca="1" si="64"/>
        <v>0.40766340819449742</v>
      </c>
      <c r="F2063" s="5">
        <f t="shared" ca="1" si="65"/>
        <v>4.2351171174506224</v>
      </c>
    </row>
    <row r="2064" spans="5:6" x14ac:dyDescent="0.25">
      <c r="E2064" s="5">
        <f t="shared" ca="1" si="64"/>
        <v>0.44373219267797837</v>
      </c>
      <c r="F2064" s="5">
        <f t="shared" ca="1" si="65"/>
        <v>4.4618691045952037</v>
      </c>
    </row>
    <row r="2065" spans="5:6" x14ac:dyDescent="0.25">
      <c r="E2065" s="5">
        <f t="shared" ca="1" si="64"/>
        <v>0.94505070132572555</v>
      </c>
      <c r="F2065" s="5">
        <f t="shared" ca="1" si="65"/>
        <v>11.455893496611838</v>
      </c>
    </row>
    <row r="2066" spans="5:6" x14ac:dyDescent="0.25">
      <c r="E2066" s="5">
        <f t="shared" ca="1" si="64"/>
        <v>0.86046242192476352</v>
      </c>
      <c r="F2066" s="5">
        <f t="shared" ca="1" si="65"/>
        <v>8.70979886499895</v>
      </c>
    </row>
    <row r="2067" spans="5:6" x14ac:dyDescent="0.25">
      <c r="E2067" s="5">
        <f t="shared" ca="1" si="64"/>
        <v>0.57290713094056489</v>
      </c>
      <c r="F2067" s="5">
        <f t="shared" ca="1" si="65"/>
        <v>5.3514983202492141</v>
      </c>
    </row>
    <row r="2068" spans="5:6" x14ac:dyDescent="0.25">
      <c r="E2068" s="5">
        <f t="shared" ca="1" si="64"/>
        <v>0.38447710514768296</v>
      </c>
      <c r="F2068" s="5">
        <f t="shared" ca="1" si="65"/>
        <v>4.0923638104236755</v>
      </c>
    </row>
    <row r="2069" spans="5:6" x14ac:dyDescent="0.25">
      <c r="E2069" s="5">
        <f t="shared" ca="1" si="64"/>
        <v>0.36408140125396071</v>
      </c>
      <c r="F2069" s="5">
        <f t="shared" ca="1" si="65"/>
        <v>3.9682541610889062</v>
      </c>
    </row>
    <row r="2070" spans="5:6" x14ac:dyDescent="0.25">
      <c r="E2070" s="5">
        <f t="shared" ca="1" si="64"/>
        <v>0.61738945845808268</v>
      </c>
      <c r="F2070" s="5">
        <f t="shared" ca="1" si="65"/>
        <v>5.7015071544011793</v>
      </c>
    </row>
    <row r="2071" spans="5:6" x14ac:dyDescent="0.25">
      <c r="E2071" s="5">
        <f t="shared" ca="1" si="64"/>
        <v>0.24416570530793325</v>
      </c>
      <c r="F2071" s="5">
        <f t="shared" ca="1" si="65"/>
        <v>3.2464320776236395</v>
      </c>
    </row>
    <row r="2072" spans="5:6" x14ac:dyDescent="0.25">
      <c r="E2072" s="5">
        <f t="shared" ca="1" si="64"/>
        <v>0.38773150477034579</v>
      </c>
      <c r="F2072" s="5">
        <f t="shared" ca="1" si="65"/>
        <v>4.1122833084105572</v>
      </c>
    </row>
    <row r="2073" spans="5:6" x14ac:dyDescent="0.25">
      <c r="E2073" s="5">
        <f t="shared" ca="1" si="64"/>
        <v>0.60298454350339525</v>
      </c>
      <c r="F2073" s="5">
        <f t="shared" ca="1" si="65"/>
        <v>5.5848644136279297</v>
      </c>
    </row>
    <row r="2074" spans="5:6" x14ac:dyDescent="0.25">
      <c r="E2074" s="5">
        <f t="shared" ca="1" si="64"/>
        <v>0.44813456832979315</v>
      </c>
      <c r="F2074" s="5">
        <f t="shared" ca="1" si="65"/>
        <v>4.4900152736349872</v>
      </c>
    </row>
    <row r="2075" spans="5:6" x14ac:dyDescent="0.25">
      <c r="E2075" s="5">
        <f t="shared" ca="1" si="64"/>
        <v>0.4809418910570592</v>
      </c>
      <c r="F2075" s="5">
        <f t="shared" ca="1" si="65"/>
        <v>4.7036436357977678</v>
      </c>
    </row>
    <row r="2076" spans="5:6" x14ac:dyDescent="0.25">
      <c r="E2076" s="5">
        <f t="shared" ca="1" si="64"/>
        <v>8.8260477474075838E-2</v>
      </c>
      <c r="F2076" s="5">
        <f t="shared" ca="1" si="65"/>
        <v>2.1744278835054831</v>
      </c>
    </row>
    <row r="2077" spans="5:6" x14ac:dyDescent="0.25">
      <c r="E2077" s="5">
        <f t="shared" ca="1" si="64"/>
        <v>0.92410500216119595</v>
      </c>
      <c r="F2077" s="5">
        <f t="shared" ca="1" si="65"/>
        <v>10.495190729008463</v>
      </c>
    </row>
    <row r="2078" spans="5:6" x14ac:dyDescent="0.25">
      <c r="E2078" s="5">
        <f t="shared" ca="1" si="64"/>
        <v>0.44179328095727455</v>
      </c>
      <c r="F2078" s="5">
        <f t="shared" ca="1" si="65"/>
        <v>4.4495083009462579</v>
      </c>
    </row>
    <row r="2079" spans="5:6" x14ac:dyDescent="0.25">
      <c r="E2079" s="5">
        <f t="shared" ca="1" si="64"/>
        <v>0.46533669203607975</v>
      </c>
      <c r="F2079" s="5">
        <f t="shared" ca="1" si="65"/>
        <v>4.6011317066691184</v>
      </c>
    </row>
    <row r="2080" spans="5:6" x14ac:dyDescent="0.25">
      <c r="E2080" s="5">
        <f t="shared" ca="1" si="64"/>
        <v>0.71745460125351612</v>
      </c>
      <c r="F2080" s="5">
        <f t="shared" ca="1" si="65"/>
        <v>6.631481671194515</v>
      </c>
    </row>
    <row r="2081" spans="5:6" x14ac:dyDescent="0.25">
      <c r="E2081" s="5">
        <f t="shared" ca="1" si="64"/>
        <v>0.12920201303384515</v>
      </c>
      <c r="F2081" s="5">
        <f t="shared" ca="1" si="65"/>
        <v>2.4953610806253095</v>
      </c>
    </row>
    <row r="2082" spans="5:6" x14ac:dyDescent="0.25">
      <c r="E2082" s="5">
        <f t="shared" ca="1" si="64"/>
        <v>0.89444868233814401</v>
      </c>
      <c r="F2082" s="5">
        <f t="shared" ca="1" si="65"/>
        <v>9.52543697620637</v>
      </c>
    </row>
    <row r="2083" spans="5:6" x14ac:dyDescent="0.25">
      <c r="E2083" s="5">
        <f t="shared" ca="1" si="64"/>
        <v>0.97809212505661491</v>
      </c>
      <c r="F2083" s="5">
        <f t="shared" ca="1" si="65"/>
        <v>14.284617008692834</v>
      </c>
    </row>
    <row r="2084" spans="5:6" x14ac:dyDescent="0.25">
      <c r="E2084" s="5">
        <f t="shared" ca="1" si="64"/>
        <v>0.93515015979905192</v>
      </c>
      <c r="F2084" s="5">
        <f t="shared" ca="1" si="65"/>
        <v>10.961403972242739</v>
      </c>
    </row>
    <row r="2085" spans="5:6" x14ac:dyDescent="0.25">
      <c r="E2085" s="5">
        <f t="shared" ca="1" si="64"/>
        <v>2.9541706015861369E-2</v>
      </c>
      <c r="F2085" s="5">
        <f t="shared" ca="1" si="65"/>
        <v>1.5356227395200179</v>
      </c>
    </row>
    <row r="2086" spans="5:6" x14ac:dyDescent="0.25">
      <c r="E2086" s="5">
        <f t="shared" ca="1" si="64"/>
        <v>0.10827393344767766</v>
      </c>
      <c r="F2086" s="5">
        <f t="shared" ca="1" si="65"/>
        <v>2.3377075716828082</v>
      </c>
    </row>
    <row r="2087" spans="5:6" x14ac:dyDescent="0.25">
      <c r="E2087" s="5">
        <f t="shared" ca="1" si="64"/>
        <v>0.90376996198246495</v>
      </c>
      <c r="F2087" s="5">
        <f t="shared" ca="1" si="65"/>
        <v>9.7963728314102418</v>
      </c>
    </row>
    <row r="2088" spans="5:6" x14ac:dyDescent="0.25">
      <c r="E2088" s="5">
        <f t="shared" ca="1" si="64"/>
        <v>0.22441625173030422</v>
      </c>
      <c r="F2088" s="5">
        <f t="shared" ca="1" si="65"/>
        <v>3.125114455703542</v>
      </c>
    </row>
    <row r="2089" spans="5:6" x14ac:dyDescent="0.25">
      <c r="E2089" s="5">
        <f t="shared" ca="1" si="64"/>
        <v>0.41352371409058952</v>
      </c>
      <c r="F2089" s="5">
        <f t="shared" ca="1" si="65"/>
        <v>4.2715352811709435</v>
      </c>
    </row>
    <row r="2090" spans="5:6" x14ac:dyDescent="0.25">
      <c r="E2090" s="5">
        <f t="shared" ca="1" si="64"/>
        <v>0.82186741088670245</v>
      </c>
      <c r="F2090" s="5">
        <f t="shared" ca="1" si="65"/>
        <v>7.9962831688300469</v>
      </c>
    </row>
    <row r="2091" spans="5:6" x14ac:dyDescent="0.25">
      <c r="E2091" s="5">
        <f t="shared" ca="1" si="64"/>
        <v>0.80009509778987331</v>
      </c>
      <c r="F2091" s="5">
        <f t="shared" ca="1" si="65"/>
        <v>7.6581366354508065</v>
      </c>
    </row>
    <row r="2092" spans="5:6" x14ac:dyDescent="0.25">
      <c r="E2092" s="5">
        <f t="shared" ca="1" si="64"/>
        <v>0.67219175206988091</v>
      </c>
      <c r="F2092" s="5">
        <f t="shared" ca="1" si="65"/>
        <v>6.1808062846728804</v>
      </c>
    </row>
    <row r="2093" spans="5:6" x14ac:dyDescent="0.25">
      <c r="E2093" s="5">
        <f t="shared" ca="1" si="64"/>
        <v>0.11438399435762625</v>
      </c>
      <c r="F2093" s="5">
        <f t="shared" ca="1" si="65"/>
        <v>2.384911985534206</v>
      </c>
    </row>
    <row r="2094" spans="5:6" x14ac:dyDescent="0.25">
      <c r="E2094" s="5">
        <f t="shared" ca="1" si="64"/>
        <v>0.47558803480418821</v>
      </c>
      <c r="F2094" s="5">
        <f t="shared" ca="1" si="65"/>
        <v>4.6682784922823304</v>
      </c>
    </row>
    <row r="2095" spans="5:6" x14ac:dyDescent="0.25">
      <c r="E2095" s="5">
        <f t="shared" ca="1" si="64"/>
        <v>0.54884797794936957</v>
      </c>
      <c r="F2095" s="5">
        <f t="shared" ca="1" si="65"/>
        <v>5.1734740891428528</v>
      </c>
    </row>
    <row r="2096" spans="5:6" x14ac:dyDescent="0.25">
      <c r="E2096" s="5">
        <f t="shared" ca="1" si="64"/>
        <v>0.76377312867351876</v>
      </c>
      <c r="F2096" s="5">
        <f t="shared" ca="1" si="65"/>
        <v>7.1656892569295527</v>
      </c>
    </row>
    <row r="2097" spans="5:6" x14ac:dyDescent="0.25">
      <c r="E2097" s="5">
        <f t="shared" ca="1" si="64"/>
        <v>0.2358695550372073</v>
      </c>
      <c r="F2097" s="5">
        <f t="shared" ca="1" si="65"/>
        <v>3.1956798583469515</v>
      </c>
    </row>
    <row r="2098" spans="5:6" x14ac:dyDescent="0.25">
      <c r="E2098" s="5">
        <f t="shared" ca="1" si="64"/>
        <v>0.88028356679840936</v>
      </c>
      <c r="F2098" s="5">
        <f t="shared" ca="1" si="65"/>
        <v>9.157171955539221</v>
      </c>
    </row>
    <row r="2099" spans="5:6" x14ac:dyDescent="0.25">
      <c r="E2099" s="5">
        <f t="shared" ca="1" si="64"/>
        <v>0.61534343861117935</v>
      </c>
      <c r="F2099" s="5">
        <f t="shared" ca="1" si="65"/>
        <v>5.6847301780365349</v>
      </c>
    </row>
    <row r="2100" spans="5:6" x14ac:dyDescent="0.25">
      <c r="E2100" s="5">
        <f t="shared" ca="1" si="64"/>
        <v>0.62407181279288282</v>
      </c>
      <c r="F2100" s="5">
        <f t="shared" ca="1" si="65"/>
        <v>5.756805731214051</v>
      </c>
    </row>
    <row r="2101" spans="5:6" x14ac:dyDescent="0.25">
      <c r="E2101" s="5">
        <f t="shared" ca="1" si="64"/>
        <v>0.86402597507612988</v>
      </c>
      <c r="F2101" s="5">
        <f t="shared" ca="1" si="65"/>
        <v>8.785318765716303</v>
      </c>
    </row>
    <row r="2102" spans="5:6" x14ac:dyDescent="0.25">
      <c r="E2102" s="5">
        <f t="shared" ca="1" si="64"/>
        <v>0.93117283661887729</v>
      </c>
      <c r="F2102" s="5">
        <f t="shared" ca="1" si="65"/>
        <v>10.784611561543519</v>
      </c>
    </row>
    <row r="2103" spans="5:6" x14ac:dyDescent="0.25">
      <c r="E2103" s="5">
        <f t="shared" ca="1" si="64"/>
        <v>0.224540429849859</v>
      </c>
      <c r="F2103" s="5">
        <f t="shared" ca="1" si="65"/>
        <v>3.1258830035537462</v>
      </c>
    </row>
    <row r="2104" spans="5:6" x14ac:dyDescent="0.25">
      <c r="E2104" s="5">
        <f t="shared" ca="1" si="64"/>
        <v>0.40569007262744017</v>
      </c>
      <c r="F2104" s="5">
        <f t="shared" ca="1" si="65"/>
        <v>4.2228869533319084</v>
      </c>
    </row>
    <row r="2105" spans="5:6" x14ac:dyDescent="0.25">
      <c r="E2105" s="5">
        <f t="shared" ca="1" si="64"/>
        <v>0.45553503263479289</v>
      </c>
      <c r="F2105" s="5">
        <f t="shared" ca="1" si="65"/>
        <v>4.5375900835801302</v>
      </c>
    </row>
    <row r="2106" spans="5:6" x14ac:dyDescent="0.25">
      <c r="E2106" s="5">
        <f t="shared" ca="1" si="64"/>
        <v>0.30035004286044142</v>
      </c>
      <c r="F2106" s="5">
        <f t="shared" ca="1" si="65"/>
        <v>3.5852702275699224</v>
      </c>
    </row>
    <row r="2107" spans="5:6" x14ac:dyDescent="0.25">
      <c r="E2107" s="5">
        <f t="shared" ca="1" si="64"/>
        <v>0.20283976169741136</v>
      </c>
      <c r="F2107" s="5">
        <f t="shared" ca="1" si="65"/>
        <v>2.9901951087851337</v>
      </c>
    </row>
    <row r="2108" spans="5:6" x14ac:dyDescent="0.25">
      <c r="E2108" s="5">
        <f t="shared" ca="1" si="64"/>
        <v>0.79693224642981597</v>
      </c>
      <c r="F2108" s="5">
        <f t="shared" ca="1" si="65"/>
        <v>7.6119999001958583</v>
      </c>
    </row>
    <row r="2109" spans="5:6" x14ac:dyDescent="0.25">
      <c r="E2109" s="5">
        <f t="shared" ca="1" si="64"/>
        <v>0.3317423636842638</v>
      </c>
      <c r="F2109" s="5">
        <f t="shared" ca="1" si="65"/>
        <v>3.7733857418030525</v>
      </c>
    </row>
    <row r="2110" spans="5:6" x14ac:dyDescent="0.25">
      <c r="E2110" s="5">
        <f t="shared" ca="1" si="64"/>
        <v>0.52857196839831677</v>
      </c>
      <c r="F2110" s="5">
        <f t="shared" ca="1" si="65"/>
        <v>5.0285861406265875</v>
      </c>
    </row>
    <row r="2111" spans="5:6" x14ac:dyDescent="0.25">
      <c r="E2111" s="5">
        <f t="shared" ca="1" si="64"/>
        <v>0.48632546077012184</v>
      </c>
      <c r="F2111" s="5">
        <f t="shared" ca="1" si="65"/>
        <v>4.7394204360462817</v>
      </c>
    </row>
    <row r="2112" spans="5:6" x14ac:dyDescent="0.25">
      <c r="E2112" s="5">
        <f t="shared" ca="1" si="64"/>
        <v>0.79430077438953206</v>
      </c>
      <c r="F2112" s="5">
        <f t="shared" ca="1" si="65"/>
        <v>7.5741367209037938</v>
      </c>
    </row>
    <row r="2113" spans="5:6" x14ac:dyDescent="0.25">
      <c r="E2113" s="5">
        <f t="shared" ca="1" si="64"/>
        <v>0.93425562697905773</v>
      </c>
      <c r="F2113" s="5">
        <f t="shared" ca="1" si="65"/>
        <v>10.920675537389899</v>
      </c>
    </row>
    <row r="2114" spans="5:6" x14ac:dyDescent="0.25">
      <c r="E2114" s="5">
        <f t="shared" ca="1" si="64"/>
        <v>0.76329646262261197</v>
      </c>
      <c r="F2114" s="5">
        <f t="shared" ca="1" si="65"/>
        <v>7.1597153626182717</v>
      </c>
    </row>
    <row r="2115" spans="5:6" x14ac:dyDescent="0.25">
      <c r="E2115" s="5">
        <f t="shared" ca="1" si="64"/>
        <v>0.34693708665172873</v>
      </c>
      <c r="F2115" s="5">
        <f t="shared" ca="1" si="65"/>
        <v>3.8647212263861328</v>
      </c>
    </row>
    <row r="2116" spans="5:6" x14ac:dyDescent="0.25">
      <c r="E2116" s="5">
        <f t="shared" ref="E2116:E2160" ca="1" si="66">RAND()</f>
        <v>0.60124707687714263</v>
      </c>
      <c r="F2116" s="5">
        <f t="shared" ref="F2116:F2160" ca="1" si="67">$C$5*_xlfn.BETA.INV(E2116,$C$3,$C$4)/(1-_xlfn.BETA.INV(E2116,$C$3,$C$4))</f>
        <v>5.5710211731901449</v>
      </c>
    </row>
    <row r="2117" spans="5:6" x14ac:dyDescent="0.25">
      <c r="E2117" s="5">
        <f t="shared" ca="1" si="66"/>
        <v>0.64571356217888953</v>
      </c>
      <c r="F2117" s="5">
        <f t="shared" ca="1" si="67"/>
        <v>5.9415508087254869</v>
      </c>
    </row>
    <row r="2118" spans="5:6" x14ac:dyDescent="0.25">
      <c r="E2118" s="5">
        <f t="shared" ca="1" si="66"/>
        <v>0.79013491173719097</v>
      </c>
      <c r="F2118" s="5">
        <f t="shared" ca="1" si="67"/>
        <v>7.5151332302417195</v>
      </c>
    </row>
    <row r="2119" spans="5:6" x14ac:dyDescent="0.25">
      <c r="E2119" s="5">
        <f t="shared" ca="1" si="66"/>
        <v>0.61506704582630745</v>
      </c>
      <c r="F2119" s="5">
        <f t="shared" ca="1" si="67"/>
        <v>5.6824692594111861</v>
      </c>
    </row>
    <row r="2120" spans="5:6" x14ac:dyDescent="0.25">
      <c r="E2120" s="5">
        <f t="shared" ca="1" si="66"/>
        <v>0.42824872635697031</v>
      </c>
      <c r="F2120" s="5">
        <f t="shared" ca="1" si="67"/>
        <v>4.3637343784208174</v>
      </c>
    </row>
    <row r="2121" spans="5:6" x14ac:dyDescent="0.25">
      <c r="E2121" s="5">
        <f t="shared" ca="1" si="66"/>
        <v>0.19106028757088211</v>
      </c>
      <c r="F2121" s="5">
        <f t="shared" ca="1" si="67"/>
        <v>2.9151617012396276</v>
      </c>
    </row>
    <row r="2122" spans="5:6" x14ac:dyDescent="0.25">
      <c r="E2122" s="5">
        <f t="shared" ca="1" si="66"/>
        <v>0.59319399071292889</v>
      </c>
      <c r="F2122" s="5">
        <f t="shared" ca="1" si="67"/>
        <v>5.5074624722127181</v>
      </c>
    </row>
    <row r="2123" spans="5:6" x14ac:dyDescent="0.25">
      <c r="E2123" s="5">
        <f t="shared" ca="1" si="66"/>
        <v>0.96574247929348411</v>
      </c>
      <c r="F2123" s="5">
        <f t="shared" ca="1" si="67"/>
        <v>12.889685112672108</v>
      </c>
    </row>
    <row r="2124" spans="5:6" x14ac:dyDescent="0.25">
      <c r="E2124" s="5">
        <f t="shared" ca="1" si="66"/>
        <v>0.7835046089472012</v>
      </c>
      <c r="F2124" s="5">
        <f t="shared" ca="1" si="67"/>
        <v>7.4234897882451465</v>
      </c>
    </row>
    <row r="2125" spans="5:6" x14ac:dyDescent="0.25">
      <c r="E2125" s="5">
        <f t="shared" ca="1" si="66"/>
        <v>0.53584392513998202</v>
      </c>
      <c r="F2125" s="5">
        <f t="shared" ca="1" si="67"/>
        <v>5.0800480005283779</v>
      </c>
    </row>
    <row r="2126" spans="5:6" x14ac:dyDescent="0.25">
      <c r="E2126" s="5">
        <f t="shared" ca="1" si="66"/>
        <v>0.44744122078251936</v>
      </c>
      <c r="F2126" s="5">
        <f t="shared" ca="1" si="67"/>
        <v>4.4855749023003453</v>
      </c>
    </row>
    <row r="2127" spans="5:6" x14ac:dyDescent="0.25">
      <c r="E2127" s="5">
        <f t="shared" ca="1" si="66"/>
        <v>0.87618848493063994</v>
      </c>
      <c r="F2127" s="5">
        <f t="shared" ca="1" si="67"/>
        <v>9.0589175600882896</v>
      </c>
    </row>
    <row r="2128" spans="5:6" x14ac:dyDescent="0.25">
      <c r="E2128" s="5">
        <f t="shared" ca="1" si="66"/>
        <v>0.33012190002904773</v>
      </c>
      <c r="F2128" s="5">
        <f t="shared" ca="1" si="67"/>
        <v>3.7636620494779511</v>
      </c>
    </row>
    <row r="2129" spans="5:6" x14ac:dyDescent="0.25">
      <c r="E2129" s="5">
        <f t="shared" ca="1" si="66"/>
        <v>0.75138647577747519</v>
      </c>
      <c r="F2129" s="5">
        <f t="shared" ca="1" si="67"/>
        <v>7.0139792804481456</v>
      </c>
    </row>
    <row r="2130" spans="5:6" x14ac:dyDescent="0.25">
      <c r="E2130" s="5">
        <f t="shared" ca="1" si="66"/>
        <v>8.6368755552060583E-2</v>
      </c>
      <c r="F2130" s="5">
        <f t="shared" ca="1" si="67"/>
        <v>2.1581750894285912</v>
      </c>
    </row>
    <row r="2131" spans="5:6" x14ac:dyDescent="0.25">
      <c r="E2131" s="5">
        <f t="shared" ca="1" si="66"/>
        <v>0.41396978594943246</v>
      </c>
      <c r="F2131" s="5">
        <f t="shared" ca="1" si="67"/>
        <v>4.2743134869600015</v>
      </c>
    </row>
    <row r="2132" spans="5:6" x14ac:dyDescent="0.25">
      <c r="E2132" s="5">
        <f t="shared" ca="1" si="66"/>
        <v>0.60912473367612863</v>
      </c>
      <c r="F2132" s="5">
        <f t="shared" ca="1" si="67"/>
        <v>5.6341690772206938</v>
      </c>
    </row>
    <row r="2133" spans="5:6" x14ac:dyDescent="0.25">
      <c r="E2133" s="5">
        <f t="shared" ca="1" si="66"/>
        <v>0.44410365408064123</v>
      </c>
      <c r="F2133" s="5">
        <f t="shared" ca="1" si="67"/>
        <v>4.4642396659542909</v>
      </c>
    </row>
    <row r="2134" spans="5:6" x14ac:dyDescent="0.25">
      <c r="E2134" s="5">
        <f t="shared" ca="1" si="66"/>
        <v>0.48838061980384051</v>
      </c>
      <c r="F2134" s="5">
        <f t="shared" ca="1" si="67"/>
        <v>4.7531366809954356</v>
      </c>
    </row>
    <row r="2135" spans="5:6" x14ac:dyDescent="0.25">
      <c r="E2135" s="5">
        <f t="shared" ca="1" si="66"/>
        <v>0.13985945072845807</v>
      </c>
      <c r="F2135" s="5">
        <f t="shared" ca="1" si="67"/>
        <v>2.5718230845508323</v>
      </c>
    </row>
    <row r="2136" spans="5:6" x14ac:dyDescent="0.25">
      <c r="E2136" s="5">
        <f t="shared" ca="1" si="66"/>
        <v>0.31135849608001198</v>
      </c>
      <c r="F2136" s="5">
        <f t="shared" ca="1" si="67"/>
        <v>3.6512081367980271</v>
      </c>
    </row>
    <row r="2137" spans="5:6" x14ac:dyDescent="0.25">
      <c r="E2137" s="5">
        <f t="shared" ca="1" si="66"/>
        <v>0.31108047407316264</v>
      </c>
      <c r="F2137" s="5">
        <f t="shared" ca="1" si="67"/>
        <v>3.6495429463230873</v>
      </c>
    </row>
    <row r="2138" spans="5:6" x14ac:dyDescent="0.25">
      <c r="E2138" s="5">
        <f t="shared" ca="1" si="66"/>
        <v>0.37003106089842708</v>
      </c>
      <c r="F2138" s="5">
        <f t="shared" ca="1" si="67"/>
        <v>4.0043389880580635</v>
      </c>
    </row>
    <row r="2139" spans="5:6" x14ac:dyDescent="0.25">
      <c r="E2139" s="5">
        <f t="shared" ca="1" si="66"/>
        <v>0.85054895561182664</v>
      </c>
      <c r="F2139" s="5">
        <f t="shared" ca="1" si="67"/>
        <v>8.5094255009950643</v>
      </c>
    </row>
    <row r="2140" spans="5:6" x14ac:dyDescent="0.25">
      <c r="E2140" s="5">
        <f t="shared" ca="1" si="66"/>
        <v>0.70350162608263023</v>
      </c>
      <c r="F2140" s="5">
        <f t="shared" ca="1" si="67"/>
        <v>6.4861529416879993</v>
      </c>
    </row>
    <row r="2141" spans="5:6" x14ac:dyDescent="0.25">
      <c r="E2141" s="5">
        <f t="shared" ca="1" si="66"/>
        <v>0.36499607261797329</v>
      </c>
      <c r="F2141" s="5">
        <f t="shared" ca="1" si="67"/>
        <v>3.9737958821690178</v>
      </c>
    </row>
    <row r="2142" spans="5:6" x14ac:dyDescent="0.25">
      <c r="E2142" s="5">
        <f t="shared" ca="1" si="66"/>
        <v>0.6997354140808435</v>
      </c>
      <c r="F2142" s="5">
        <f t="shared" ca="1" si="67"/>
        <v>6.4479687974414679</v>
      </c>
    </row>
    <row r="2143" spans="5:6" x14ac:dyDescent="0.25">
      <c r="E2143" s="5">
        <f t="shared" ca="1" si="66"/>
        <v>0.21360666367731207</v>
      </c>
      <c r="F2143" s="5">
        <f t="shared" ca="1" si="67"/>
        <v>3.057884235305091</v>
      </c>
    </row>
    <row r="2144" spans="5:6" x14ac:dyDescent="0.25">
      <c r="E2144" s="5">
        <f t="shared" ca="1" si="66"/>
        <v>0.44434917162458965</v>
      </c>
      <c r="F2144" s="5">
        <f t="shared" ca="1" si="67"/>
        <v>4.4658069243427265</v>
      </c>
    </row>
    <row r="2145" spans="5:6" x14ac:dyDescent="0.25">
      <c r="E2145" s="5">
        <f t="shared" ca="1" si="66"/>
        <v>0.4867297459669887</v>
      </c>
      <c r="F2145" s="5">
        <f t="shared" ca="1" si="67"/>
        <v>4.7421160683138153</v>
      </c>
    </row>
    <row r="2146" spans="5:6" x14ac:dyDescent="0.25">
      <c r="E2146" s="5">
        <f t="shared" ca="1" si="66"/>
        <v>0.85725286693003022</v>
      </c>
      <c r="F2146" s="5">
        <f t="shared" ca="1" si="67"/>
        <v>8.6434135385086677</v>
      </c>
    </row>
    <row r="2147" spans="5:6" x14ac:dyDescent="0.25">
      <c r="E2147" s="5">
        <f t="shared" ca="1" si="66"/>
        <v>0.29496089823169425</v>
      </c>
      <c r="F2147" s="5">
        <f t="shared" ca="1" si="67"/>
        <v>3.5529763070358156</v>
      </c>
    </row>
    <row r="2148" spans="5:6" x14ac:dyDescent="0.25">
      <c r="E2148" s="5">
        <f t="shared" ca="1" si="66"/>
        <v>0.52090455547304948</v>
      </c>
      <c r="F2148" s="5">
        <f t="shared" ca="1" si="67"/>
        <v>4.9749005293224151</v>
      </c>
    </row>
    <row r="2149" spans="5:6" x14ac:dyDescent="0.25">
      <c r="E2149" s="5">
        <f t="shared" ca="1" si="66"/>
        <v>0.85129098146230497</v>
      </c>
      <c r="F2149" s="5">
        <f t="shared" ca="1" si="67"/>
        <v>8.5239583855886281</v>
      </c>
    </row>
    <row r="2150" spans="5:6" x14ac:dyDescent="0.25">
      <c r="E2150" s="5">
        <f t="shared" ca="1" si="66"/>
        <v>0.45733559454792261</v>
      </c>
      <c r="F2150" s="5">
        <f t="shared" ca="1" si="67"/>
        <v>4.5492163368200531</v>
      </c>
    </row>
    <row r="2151" spans="5:6" x14ac:dyDescent="0.25">
      <c r="E2151" s="5">
        <f t="shared" ca="1" si="66"/>
        <v>0.5237526044682802</v>
      </c>
      <c r="F2151" s="5">
        <f t="shared" ca="1" si="67"/>
        <v>4.9947747600008192</v>
      </c>
    </row>
    <row r="2152" spans="5:6" x14ac:dyDescent="0.25">
      <c r="E2152" s="5">
        <f t="shared" ca="1" si="66"/>
        <v>0.45776287593978404</v>
      </c>
      <c r="F2152" s="5">
        <f t="shared" ca="1" si="67"/>
        <v>4.5519783046720113</v>
      </c>
    </row>
    <row r="2153" spans="5:6" x14ac:dyDescent="0.25">
      <c r="E2153" s="5">
        <f t="shared" ca="1" si="66"/>
        <v>0.52167991570873951</v>
      </c>
      <c r="F2153" s="5">
        <f t="shared" ca="1" si="67"/>
        <v>4.9803033815295006</v>
      </c>
    </row>
    <row r="2154" spans="5:6" x14ac:dyDescent="0.25">
      <c r="E2154" s="5">
        <f t="shared" ca="1" si="66"/>
        <v>0.11842598836156748</v>
      </c>
      <c r="F2154" s="5">
        <f t="shared" ca="1" si="67"/>
        <v>2.4155739717357538</v>
      </c>
    </row>
    <row r="2155" spans="5:6" x14ac:dyDescent="0.25">
      <c r="E2155" s="5">
        <f t="shared" ca="1" si="66"/>
        <v>0.72184151382081718</v>
      </c>
      <c r="F2155" s="5">
        <f t="shared" ca="1" si="67"/>
        <v>6.6785034559604348</v>
      </c>
    </row>
    <row r="2156" spans="5:6" x14ac:dyDescent="0.25">
      <c r="E2156" s="5">
        <f t="shared" ca="1" si="66"/>
        <v>0.40383769444866568</v>
      </c>
      <c r="F2156" s="5">
        <f t="shared" ca="1" si="67"/>
        <v>4.2114210550774072</v>
      </c>
    </row>
    <row r="2157" spans="5:6" x14ac:dyDescent="0.25">
      <c r="E2157" s="5">
        <f t="shared" ca="1" si="66"/>
        <v>0.44070075341016679</v>
      </c>
      <c r="F2157" s="5">
        <f t="shared" ca="1" si="67"/>
        <v>4.4425526692743498</v>
      </c>
    </row>
    <row r="2158" spans="5:6" x14ac:dyDescent="0.25">
      <c r="E2158" s="5">
        <f t="shared" ca="1" si="66"/>
        <v>0.67463181963131502</v>
      </c>
      <c r="F2158" s="5">
        <f t="shared" ca="1" si="67"/>
        <v>6.2036717592162454</v>
      </c>
    </row>
    <row r="2159" spans="5:6" x14ac:dyDescent="0.25">
      <c r="E2159" s="5">
        <f t="shared" ca="1" si="66"/>
        <v>0.17160704586008901</v>
      </c>
      <c r="F2159" s="5">
        <f t="shared" ca="1" si="67"/>
        <v>2.7885021123886964</v>
      </c>
    </row>
    <row r="2160" spans="5:6" x14ac:dyDescent="0.25">
      <c r="E2160" s="5">
        <f t="shared" ca="1" si="66"/>
        <v>0.7795440204142704</v>
      </c>
      <c r="F2160" s="5">
        <f t="shared" ca="1" si="67"/>
        <v>7.3700112329707697</v>
      </c>
    </row>
  </sheetData>
  <mergeCells count="2">
    <mergeCell ref="H10:I10"/>
    <mergeCell ref="H16:I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pearson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2021-04-21T04:31:32Z</dcterms:created>
  <dcterms:modified xsi:type="dcterms:W3CDTF">2021-07-21T13:48:50Z</dcterms:modified>
</cp:coreProperties>
</file>