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inverse gauus" sheetId="2" r:id="rId1"/>
  </sheets>
  <externalReferences>
    <externalReference r:id="rId2"/>
    <externalReference r:id="rId3"/>
  </externalReferences>
  <definedNames>
    <definedName name="_xlchart.0" hidden="1">'inverse gauus'!$H$3:$H$2160</definedName>
    <definedName name="_xlchart.v1.11" hidden="1">'[1]Gen. Extreme Value'!#REF!</definedName>
    <definedName name="_xlchart.v1.6" hidden="1">#REF!</definedName>
    <definedName name="_xlchart.v1.7" hidden="1">'inverse gauus'!$H$3:$H$2160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L7" i="2"/>
  <c r="F4" i="2" l="1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 s="1"/>
  <c r="F402" i="2"/>
  <c r="G402" i="2" s="1"/>
  <c r="F403" i="2"/>
  <c r="G403" i="2" s="1"/>
  <c r="F404" i="2"/>
  <c r="G404" i="2" s="1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G425" i="2" s="1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 s="1"/>
  <c r="F434" i="2"/>
  <c r="G434" i="2" s="1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 s="1"/>
  <c r="F443" i="2"/>
  <c r="G443" i="2" s="1"/>
  <c r="F444" i="2"/>
  <c r="G444" i="2" s="1"/>
  <c r="F445" i="2"/>
  <c r="G445" i="2" s="1"/>
  <c r="F446" i="2"/>
  <c r="G446" i="2" s="1"/>
  <c r="F447" i="2"/>
  <c r="G447" i="2" s="1"/>
  <c r="F448" i="2"/>
  <c r="G448" i="2" s="1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 s="1"/>
  <c r="F455" i="2"/>
  <c r="G455" i="2" s="1"/>
  <c r="F456" i="2"/>
  <c r="G456" i="2" s="1"/>
  <c r="F457" i="2"/>
  <c r="G457" i="2" s="1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 s="1"/>
  <c r="F466" i="2"/>
  <c r="G466" i="2" s="1"/>
  <c r="F467" i="2"/>
  <c r="G467" i="2" s="1"/>
  <c r="F468" i="2"/>
  <c r="G468" i="2" s="1"/>
  <c r="F469" i="2"/>
  <c r="G469" i="2" s="1"/>
  <c r="F470" i="2"/>
  <c r="G470" i="2" s="1"/>
  <c r="F471" i="2"/>
  <c r="G471" i="2" s="1"/>
  <c r="F472" i="2"/>
  <c r="G472" i="2" s="1"/>
  <c r="F473" i="2"/>
  <c r="G473" i="2" s="1"/>
  <c r="F474" i="2"/>
  <c r="G474" i="2" s="1"/>
  <c r="F475" i="2"/>
  <c r="G475" i="2" s="1"/>
  <c r="F476" i="2"/>
  <c r="G476" i="2" s="1"/>
  <c r="F477" i="2"/>
  <c r="G477" i="2" s="1"/>
  <c r="F478" i="2"/>
  <c r="G478" i="2" s="1"/>
  <c r="F479" i="2"/>
  <c r="G479" i="2" s="1"/>
  <c r="F480" i="2"/>
  <c r="G480" i="2" s="1"/>
  <c r="F481" i="2"/>
  <c r="G481" i="2" s="1"/>
  <c r="F482" i="2"/>
  <c r="G482" i="2" s="1"/>
  <c r="F483" i="2"/>
  <c r="G483" i="2" s="1"/>
  <c r="F484" i="2"/>
  <c r="G484" i="2" s="1"/>
  <c r="F485" i="2"/>
  <c r="G485" i="2" s="1"/>
  <c r="F486" i="2"/>
  <c r="G486" i="2" s="1"/>
  <c r="F487" i="2"/>
  <c r="G487" i="2" s="1"/>
  <c r="F488" i="2"/>
  <c r="G488" i="2" s="1"/>
  <c r="F489" i="2"/>
  <c r="G489" i="2" s="1"/>
  <c r="F490" i="2"/>
  <c r="G490" i="2" s="1"/>
  <c r="F491" i="2"/>
  <c r="G491" i="2" s="1"/>
  <c r="F492" i="2"/>
  <c r="G492" i="2" s="1"/>
  <c r="F493" i="2"/>
  <c r="G493" i="2" s="1"/>
  <c r="F494" i="2"/>
  <c r="G494" i="2" s="1"/>
  <c r="F495" i="2"/>
  <c r="G495" i="2" s="1"/>
  <c r="F496" i="2"/>
  <c r="G496" i="2" s="1"/>
  <c r="F497" i="2"/>
  <c r="G497" i="2" s="1"/>
  <c r="F498" i="2"/>
  <c r="G498" i="2" s="1"/>
  <c r="F499" i="2"/>
  <c r="G499" i="2" s="1"/>
  <c r="F500" i="2"/>
  <c r="G500" i="2" s="1"/>
  <c r="F501" i="2"/>
  <c r="G501" i="2" s="1"/>
  <c r="F502" i="2"/>
  <c r="G502" i="2" s="1"/>
  <c r="F503" i="2"/>
  <c r="G503" i="2" s="1"/>
  <c r="F504" i="2"/>
  <c r="G504" i="2" s="1"/>
  <c r="F505" i="2"/>
  <c r="G505" i="2" s="1"/>
  <c r="F506" i="2"/>
  <c r="G506" i="2" s="1"/>
  <c r="F507" i="2"/>
  <c r="G507" i="2" s="1"/>
  <c r="F508" i="2"/>
  <c r="G508" i="2" s="1"/>
  <c r="F509" i="2"/>
  <c r="G509" i="2" s="1"/>
  <c r="F510" i="2"/>
  <c r="G510" i="2" s="1"/>
  <c r="F511" i="2"/>
  <c r="G511" i="2" s="1"/>
  <c r="F512" i="2"/>
  <c r="G512" i="2" s="1"/>
  <c r="F513" i="2"/>
  <c r="G513" i="2" s="1"/>
  <c r="F514" i="2"/>
  <c r="G514" i="2" s="1"/>
  <c r="F515" i="2"/>
  <c r="G515" i="2" s="1"/>
  <c r="F516" i="2"/>
  <c r="G516" i="2" s="1"/>
  <c r="F517" i="2"/>
  <c r="G517" i="2" s="1"/>
  <c r="F518" i="2"/>
  <c r="G518" i="2" s="1"/>
  <c r="F519" i="2"/>
  <c r="G519" i="2" s="1"/>
  <c r="F520" i="2"/>
  <c r="G520" i="2" s="1"/>
  <c r="F521" i="2"/>
  <c r="G521" i="2" s="1"/>
  <c r="F522" i="2"/>
  <c r="G522" i="2" s="1"/>
  <c r="F523" i="2"/>
  <c r="G523" i="2" s="1"/>
  <c r="F524" i="2"/>
  <c r="G524" i="2" s="1"/>
  <c r="F525" i="2"/>
  <c r="G525" i="2" s="1"/>
  <c r="F526" i="2"/>
  <c r="G526" i="2" s="1"/>
  <c r="F527" i="2"/>
  <c r="G527" i="2" s="1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G533" i="2" s="1"/>
  <c r="F534" i="2"/>
  <c r="G534" i="2" s="1"/>
  <c r="F535" i="2"/>
  <c r="G535" i="2" s="1"/>
  <c r="F536" i="2"/>
  <c r="G536" i="2" s="1"/>
  <c r="F537" i="2"/>
  <c r="G537" i="2" s="1"/>
  <c r="F538" i="2"/>
  <c r="G538" i="2" s="1"/>
  <c r="F539" i="2"/>
  <c r="G539" i="2" s="1"/>
  <c r="F540" i="2"/>
  <c r="G540" i="2" s="1"/>
  <c r="F541" i="2"/>
  <c r="G541" i="2" s="1"/>
  <c r="F542" i="2"/>
  <c r="G542" i="2" s="1"/>
  <c r="F543" i="2"/>
  <c r="G543" i="2" s="1"/>
  <c r="F544" i="2"/>
  <c r="G544" i="2" s="1"/>
  <c r="F545" i="2"/>
  <c r="G545" i="2" s="1"/>
  <c r="F546" i="2"/>
  <c r="G546" i="2" s="1"/>
  <c r="F547" i="2"/>
  <c r="G547" i="2" s="1"/>
  <c r="F548" i="2"/>
  <c r="G548" i="2" s="1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G559" i="2" s="1"/>
  <c r="F560" i="2"/>
  <c r="G560" i="2" s="1"/>
  <c r="F561" i="2"/>
  <c r="G561" i="2" s="1"/>
  <c r="F562" i="2"/>
  <c r="G562" i="2" s="1"/>
  <c r="F563" i="2"/>
  <c r="G563" i="2" s="1"/>
  <c r="F564" i="2"/>
  <c r="G564" i="2" s="1"/>
  <c r="F565" i="2"/>
  <c r="G565" i="2" s="1"/>
  <c r="F566" i="2"/>
  <c r="G566" i="2" s="1"/>
  <c r="F567" i="2"/>
  <c r="G567" i="2" s="1"/>
  <c r="F568" i="2"/>
  <c r="G568" i="2" s="1"/>
  <c r="F569" i="2"/>
  <c r="G569" i="2" s="1"/>
  <c r="F570" i="2"/>
  <c r="G570" i="2" s="1"/>
  <c r="F571" i="2"/>
  <c r="G571" i="2" s="1"/>
  <c r="F572" i="2"/>
  <c r="G572" i="2" s="1"/>
  <c r="F573" i="2"/>
  <c r="G573" i="2" s="1"/>
  <c r="F574" i="2"/>
  <c r="G574" i="2" s="1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 s="1"/>
  <c r="F583" i="2"/>
  <c r="G583" i="2" s="1"/>
  <c r="F584" i="2"/>
  <c r="G584" i="2" s="1"/>
  <c r="F585" i="2"/>
  <c r="G585" i="2" s="1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 s="1"/>
  <c r="F594" i="2"/>
  <c r="G594" i="2" s="1"/>
  <c r="F595" i="2"/>
  <c r="G595" i="2" s="1"/>
  <c r="F596" i="2"/>
  <c r="G596" i="2" s="1"/>
  <c r="F597" i="2"/>
  <c r="G597" i="2" s="1"/>
  <c r="F598" i="2"/>
  <c r="G598" i="2" s="1"/>
  <c r="F599" i="2"/>
  <c r="G599" i="2" s="1"/>
  <c r="F600" i="2"/>
  <c r="G600" i="2" s="1"/>
  <c r="F601" i="2"/>
  <c r="G601" i="2" s="1"/>
  <c r="F602" i="2"/>
  <c r="G602" i="2" s="1"/>
  <c r="F603" i="2"/>
  <c r="G603" i="2" s="1"/>
  <c r="F604" i="2"/>
  <c r="G604" i="2" s="1"/>
  <c r="F605" i="2"/>
  <c r="G605" i="2" s="1"/>
  <c r="F606" i="2"/>
  <c r="G606" i="2" s="1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 s="1"/>
  <c r="F613" i="2"/>
  <c r="G613" i="2" s="1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 s="1"/>
  <c r="F621" i="2"/>
  <c r="G621" i="2" s="1"/>
  <c r="F622" i="2"/>
  <c r="G622" i="2" s="1"/>
  <c r="F623" i="2"/>
  <c r="G623" i="2" s="1"/>
  <c r="F624" i="2"/>
  <c r="G624" i="2" s="1"/>
  <c r="F625" i="2"/>
  <c r="G625" i="2" s="1"/>
  <c r="F626" i="2"/>
  <c r="G626" i="2" s="1"/>
  <c r="F627" i="2"/>
  <c r="G627" i="2" s="1"/>
  <c r="F628" i="2"/>
  <c r="G628" i="2" s="1"/>
  <c r="F629" i="2"/>
  <c r="G629" i="2" s="1"/>
  <c r="F630" i="2"/>
  <c r="G630" i="2" s="1"/>
  <c r="F631" i="2"/>
  <c r="G631" i="2" s="1"/>
  <c r="F632" i="2"/>
  <c r="G632" i="2" s="1"/>
  <c r="F633" i="2"/>
  <c r="G633" i="2" s="1"/>
  <c r="F634" i="2"/>
  <c r="G634" i="2" s="1"/>
  <c r="F635" i="2"/>
  <c r="G635" i="2" s="1"/>
  <c r="F636" i="2"/>
  <c r="G636" i="2" s="1"/>
  <c r="F637" i="2"/>
  <c r="G637" i="2" s="1"/>
  <c r="F638" i="2"/>
  <c r="G638" i="2" s="1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 s="1"/>
  <c r="F646" i="2"/>
  <c r="G646" i="2" s="1"/>
  <c r="F647" i="2"/>
  <c r="G647" i="2" s="1"/>
  <c r="F648" i="2"/>
  <c r="G648" i="2" s="1"/>
  <c r="F649" i="2"/>
  <c r="G649" i="2" s="1"/>
  <c r="F650" i="2"/>
  <c r="G650" i="2" s="1"/>
  <c r="F651" i="2"/>
  <c r="G651" i="2" s="1"/>
  <c r="F652" i="2"/>
  <c r="G652" i="2" s="1"/>
  <c r="F653" i="2"/>
  <c r="G653" i="2" s="1"/>
  <c r="F654" i="2"/>
  <c r="G654" i="2" s="1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 s="1"/>
  <c r="F661" i="2"/>
  <c r="G661" i="2" s="1"/>
  <c r="F662" i="2"/>
  <c r="G662" i="2" s="1"/>
  <c r="F663" i="2"/>
  <c r="G663" i="2" s="1"/>
  <c r="F664" i="2"/>
  <c r="G664" i="2" s="1"/>
  <c r="F665" i="2"/>
  <c r="G665" i="2" s="1"/>
  <c r="F666" i="2"/>
  <c r="G666" i="2" s="1"/>
  <c r="F667" i="2"/>
  <c r="G667" i="2" s="1"/>
  <c r="F668" i="2"/>
  <c r="G668" i="2" s="1"/>
  <c r="F669" i="2"/>
  <c r="G669" i="2" s="1"/>
  <c r="F670" i="2"/>
  <c r="G670" i="2" s="1"/>
  <c r="F671" i="2"/>
  <c r="G671" i="2" s="1"/>
  <c r="F672" i="2"/>
  <c r="G672" i="2" s="1"/>
  <c r="F673" i="2"/>
  <c r="G673" i="2" s="1"/>
  <c r="F674" i="2"/>
  <c r="G674" i="2" s="1"/>
  <c r="F675" i="2"/>
  <c r="G675" i="2" s="1"/>
  <c r="F676" i="2"/>
  <c r="G676" i="2" s="1"/>
  <c r="F677" i="2"/>
  <c r="G677" i="2" s="1"/>
  <c r="F678" i="2"/>
  <c r="G678" i="2" s="1"/>
  <c r="F679" i="2"/>
  <c r="G679" i="2" s="1"/>
  <c r="F680" i="2"/>
  <c r="G680" i="2" s="1"/>
  <c r="F681" i="2"/>
  <c r="G681" i="2" s="1"/>
  <c r="F682" i="2"/>
  <c r="G682" i="2" s="1"/>
  <c r="F683" i="2"/>
  <c r="G683" i="2" s="1"/>
  <c r="F684" i="2"/>
  <c r="G684" i="2" s="1"/>
  <c r="F685" i="2"/>
  <c r="G685" i="2" s="1"/>
  <c r="F686" i="2"/>
  <c r="G686" i="2" s="1"/>
  <c r="F687" i="2"/>
  <c r="G687" i="2" s="1"/>
  <c r="F688" i="2"/>
  <c r="G688" i="2" s="1"/>
  <c r="F689" i="2"/>
  <c r="G689" i="2" s="1"/>
  <c r="F690" i="2"/>
  <c r="G690" i="2" s="1"/>
  <c r="F691" i="2"/>
  <c r="G691" i="2" s="1"/>
  <c r="F692" i="2"/>
  <c r="G692" i="2" s="1"/>
  <c r="F693" i="2"/>
  <c r="G693" i="2" s="1"/>
  <c r="F694" i="2"/>
  <c r="G694" i="2" s="1"/>
  <c r="F695" i="2"/>
  <c r="G695" i="2" s="1"/>
  <c r="F696" i="2"/>
  <c r="G696" i="2" s="1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 s="1"/>
  <c r="F703" i="2"/>
  <c r="G703" i="2" s="1"/>
  <c r="F704" i="2"/>
  <c r="G704" i="2" s="1"/>
  <c r="F705" i="2"/>
  <c r="G705" i="2" s="1"/>
  <c r="F706" i="2"/>
  <c r="G706" i="2" s="1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 s="1"/>
  <c r="F719" i="2"/>
  <c r="G719" i="2" s="1"/>
  <c r="F720" i="2"/>
  <c r="G720" i="2" s="1"/>
  <c r="F721" i="2"/>
  <c r="G721" i="2" s="1"/>
  <c r="F722" i="2"/>
  <c r="G722" i="2" s="1"/>
  <c r="F723" i="2"/>
  <c r="G723" i="2" s="1"/>
  <c r="F724" i="2"/>
  <c r="G724" i="2" s="1"/>
  <c r="F725" i="2"/>
  <c r="G725" i="2" s="1"/>
  <c r="F726" i="2"/>
  <c r="G726" i="2" s="1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 s="1"/>
  <c r="F735" i="2"/>
  <c r="G735" i="2" s="1"/>
  <c r="F736" i="2"/>
  <c r="G736" i="2" s="1"/>
  <c r="F737" i="2"/>
  <c r="G737" i="2" s="1"/>
  <c r="F738" i="2"/>
  <c r="G738" i="2" s="1"/>
  <c r="F739" i="2"/>
  <c r="G739" i="2" s="1"/>
  <c r="F740" i="2"/>
  <c r="G740" i="2" s="1"/>
  <c r="F741" i="2"/>
  <c r="G741" i="2" s="1"/>
  <c r="F742" i="2"/>
  <c r="G742" i="2" s="1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 s="1"/>
  <c r="F751" i="2"/>
  <c r="G751" i="2" s="1"/>
  <c r="F752" i="2"/>
  <c r="G752" i="2" s="1"/>
  <c r="F753" i="2"/>
  <c r="G753" i="2" s="1"/>
  <c r="F754" i="2"/>
  <c r="G754" i="2" s="1"/>
  <c r="F755" i="2"/>
  <c r="G755" i="2" s="1"/>
  <c r="F756" i="2"/>
  <c r="G756" i="2" s="1"/>
  <c r="F757" i="2"/>
  <c r="G757" i="2" s="1"/>
  <c r="F758" i="2"/>
  <c r="G758" i="2" s="1"/>
  <c r="F759" i="2"/>
  <c r="G759" i="2" s="1"/>
  <c r="F760" i="2"/>
  <c r="G760" i="2" s="1"/>
  <c r="F761" i="2"/>
  <c r="G761" i="2" s="1"/>
  <c r="F762" i="2"/>
  <c r="G762" i="2" s="1"/>
  <c r="F763" i="2"/>
  <c r="G763" i="2" s="1"/>
  <c r="F764" i="2"/>
  <c r="G764" i="2" s="1"/>
  <c r="F765" i="2"/>
  <c r="G765" i="2" s="1"/>
  <c r="F766" i="2"/>
  <c r="G766" i="2" s="1"/>
  <c r="F767" i="2"/>
  <c r="G767" i="2" s="1"/>
  <c r="F768" i="2"/>
  <c r="G768" i="2" s="1"/>
  <c r="F769" i="2"/>
  <c r="G769" i="2" s="1"/>
  <c r="F770" i="2"/>
  <c r="G770" i="2" s="1"/>
  <c r="F771" i="2"/>
  <c r="G771" i="2" s="1"/>
  <c r="F772" i="2"/>
  <c r="G772" i="2" s="1"/>
  <c r="F773" i="2"/>
  <c r="G773" i="2" s="1"/>
  <c r="F774" i="2"/>
  <c r="G774" i="2" s="1"/>
  <c r="F775" i="2"/>
  <c r="G775" i="2" s="1"/>
  <c r="F776" i="2"/>
  <c r="G776" i="2" s="1"/>
  <c r="F777" i="2"/>
  <c r="G777" i="2" s="1"/>
  <c r="F778" i="2"/>
  <c r="G778" i="2" s="1"/>
  <c r="F779" i="2"/>
  <c r="G779" i="2" s="1"/>
  <c r="F780" i="2"/>
  <c r="G780" i="2" s="1"/>
  <c r="F781" i="2"/>
  <c r="G781" i="2" s="1"/>
  <c r="F782" i="2"/>
  <c r="G782" i="2" s="1"/>
  <c r="F783" i="2"/>
  <c r="G783" i="2" s="1"/>
  <c r="F784" i="2"/>
  <c r="G784" i="2" s="1"/>
  <c r="F785" i="2"/>
  <c r="G785" i="2" s="1"/>
  <c r="F786" i="2"/>
  <c r="G786" i="2" s="1"/>
  <c r="F787" i="2"/>
  <c r="G787" i="2" s="1"/>
  <c r="F788" i="2"/>
  <c r="G788" i="2" s="1"/>
  <c r="F789" i="2"/>
  <c r="G789" i="2" s="1"/>
  <c r="F790" i="2"/>
  <c r="G790" i="2" s="1"/>
  <c r="F791" i="2"/>
  <c r="G791" i="2" s="1"/>
  <c r="F792" i="2"/>
  <c r="G792" i="2" s="1"/>
  <c r="F793" i="2"/>
  <c r="G793" i="2" s="1"/>
  <c r="F794" i="2"/>
  <c r="G794" i="2" s="1"/>
  <c r="F795" i="2"/>
  <c r="G795" i="2" s="1"/>
  <c r="F796" i="2"/>
  <c r="G796" i="2" s="1"/>
  <c r="F797" i="2"/>
  <c r="G797" i="2" s="1"/>
  <c r="F798" i="2"/>
  <c r="G798" i="2" s="1"/>
  <c r="F799" i="2"/>
  <c r="G799" i="2" s="1"/>
  <c r="F800" i="2"/>
  <c r="G800" i="2" s="1"/>
  <c r="F801" i="2"/>
  <c r="G801" i="2" s="1"/>
  <c r="F802" i="2"/>
  <c r="G802" i="2" s="1"/>
  <c r="F803" i="2"/>
  <c r="G803" i="2" s="1"/>
  <c r="F804" i="2"/>
  <c r="G804" i="2" s="1"/>
  <c r="F805" i="2"/>
  <c r="G805" i="2" s="1"/>
  <c r="F806" i="2"/>
  <c r="G806" i="2" s="1"/>
  <c r="F807" i="2"/>
  <c r="G807" i="2" s="1"/>
  <c r="F808" i="2"/>
  <c r="G808" i="2" s="1"/>
  <c r="F809" i="2"/>
  <c r="G809" i="2" s="1"/>
  <c r="F810" i="2"/>
  <c r="G810" i="2" s="1"/>
  <c r="F811" i="2"/>
  <c r="G811" i="2" s="1"/>
  <c r="F812" i="2"/>
  <c r="G812" i="2" s="1"/>
  <c r="F813" i="2"/>
  <c r="G813" i="2" s="1"/>
  <c r="F814" i="2"/>
  <c r="G814" i="2" s="1"/>
  <c r="F815" i="2"/>
  <c r="G815" i="2" s="1"/>
  <c r="F816" i="2"/>
  <c r="G816" i="2" s="1"/>
  <c r="F817" i="2"/>
  <c r="G817" i="2" s="1"/>
  <c r="F818" i="2"/>
  <c r="G818" i="2" s="1"/>
  <c r="F819" i="2"/>
  <c r="G819" i="2" s="1"/>
  <c r="F820" i="2"/>
  <c r="G820" i="2" s="1"/>
  <c r="F821" i="2"/>
  <c r="G821" i="2" s="1"/>
  <c r="F822" i="2"/>
  <c r="G822" i="2" s="1"/>
  <c r="F823" i="2"/>
  <c r="G823" i="2" s="1"/>
  <c r="F824" i="2"/>
  <c r="G824" i="2" s="1"/>
  <c r="F825" i="2"/>
  <c r="G825" i="2" s="1"/>
  <c r="F826" i="2"/>
  <c r="G826" i="2" s="1"/>
  <c r="F827" i="2"/>
  <c r="G827" i="2" s="1"/>
  <c r="F828" i="2"/>
  <c r="G828" i="2" s="1"/>
  <c r="F829" i="2"/>
  <c r="G829" i="2" s="1"/>
  <c r="F830" i="2"/>
  <c r="G830" i="2" s="1"/>
  <c r="F831" i="2"/>
  <c r="G831" i="2" s="1"/>
  <c r="F832" i="2"/>
  <c r="G832" i="2" s="1"/>
  <c r="F833" i="2"/>
  <c r="G833" i="2" s="1"/>
  <c r="F834" i="2"/>
  <c r="G834" i="2" s="1"/>
  <c r="F835" i="2"/>
  <c r="G835" i="2" s="1"/>
  <c r="F836" i="2"/>
  <c r="G836" i="2" s="1"/>
  <c r="F837" i="2"/>
  <c r="G837" i="2" s="1"/>
  <c r="F838" i="2"/>
  <c r="G838" i="2" s="1"/>
  <c r="F839" i="2"/>
  <c r="G839" i="2" s="1"/>
  <c r="F840" i="2"/>
  <c r="G840" i="2" s="1"/>
  <c r="F841" i="2"/>
  <c r="G841" i="2" s="1"/>
  <c r="F842" i="2"/>
  <c r="G842" i="2" s="1"/>
  <c r="F843" i="2"/>
  <c r="G843" i="2" s="1"/>
  <c r="F844" i="2"/>
  <c r="G844" i="2" s="1"/>
  <c r="F845" i="2"/>
  <c r="G845" i="2" s="1"/>
  <c r="F846" i="2"/>
  <c r="G846" i="2" s="1"/>
  <c r="F847" i="2"/>
  <c r="G847" i="2" s="1"/>
  <c r="F848" i="2"/>
  <c r="G848" i="2" s="1"/>
  <c r="F849" i="2"/>
  <c r="G849" i="2" s="1"/>
  <c r="F850" i="2"/>
  <c r="G850" i="2" s="1"/>
  <c r="F851" i="2"/>
  <c r="G851" i="2" s="1"/>
  <c r="F852" i="2"/>
  <c r="G852" i="2" s="1"/>
  <c r="F853" i="2"/>
  <c r="G853" i="2" s="1"/>
  <c r="F854" i="2"/>
  <c r="G854" i="2" s="1"/>
  <c r="F855" i="2"/>
  <c r="G855" i="2" s="1"/>
  <c r="F856" i="2"/>
  <c r="G856" i="2" s="1"/>
  <c r="F857" i="2"/>
  <c r="G857" i="2" s="1"/>
  <c r="F858" i="2"/>
  <c r="G858" i="2" s="1"/>
  <c r="F859" i="2"/>
  <c r="G859" i="2" s="1"/>
  <c r="F860" i="2"/>
  <c r="G860" i="2" s="1"/>
  <c r="F861" i="2"/>
  <c r="G861" i="2" s="1"/>
  <c r="F862" i="2"/>
  <c r="G862" i="2" s="1"/>
  <c r="F863" i="2"/>
  <c r="G863" i="2" s="1"/>
  <c r="F864" i="2"/>
  <c r="G864" i="2" s="1"/>
  <c r="F865" i="2"/>
  <c r="G865" i="2" s="1"/>
  <c r="F866" i="2"/>
  <c r="G866" i="2" s="1"/>
  <c r="F867" i="2"/>
  <c r="G867" i="2" s="1"/>
  <c r="F868" i="2"/>
  <c r="G868" i="2" s="1"/>
  <c r="F869" i="2"/>
  <c r="G869" i="2" s="1"/>
  <c r="F870" i="2"/>
  <c r="G870" i="2" s="1"/>
  <c r="F871" i="2"/>
  <c r="G871" i="2" s="1"/>
  <c r="F872" i="2"/>
  <c r="G872" i="2" s="1"/>
  <c r="F873" i="2"/>
  <c r="G873" i="2" s="1"/>
  <c r="F874" i="2"/>
  <c r="G874" i="2" s="1"/>
  <c r="F875" i="2"/>
  <c r="G875" i="2" s="1"/>
  <c r="F876" i="2"/>
  <c r="G876" i="2" s="1"/>
  <c r="F877" i="2"/>
  <c r="G877" i="2" s="1"/>
  <c r="F878" i="2"/>
  <c r="G878" i="2" s="1"/>
  <c r="F879" i="2"/>
  <c r="G879" i="2" s="1"/>
  <c r="F880" i="2"/>
  <c r="G880" i="2" s="1"/>
  <c r="F881" i="2"/>
  <c r="G881" i="2" s="1"/>
  <c r="F882" i="2"/>
  <c r="G882" i="2" s="1"/>
  <c r="F883" i="2"/>
  <c r="G883" i="2" s="1"/>
  <c r="F884" i="2"/>
  <c r="G884" i="2" s="1"/>
  <c r="F885" i="2"/>
  <c r="G885" i="2" s="1"/>
  <c r="F886" i="2"/>
  <c r="G886" i="2" s="1"/>
  <c r="F887" i="2"/>
  <c r="G887" i="2" s="1"/>
  <c r="F888" i="2"/>
  <c r="G888" i="2" s="1"/>
  <c r="F889" i="2"/>
  <c r="G889" i="2" s="1"/>
  <c r="F890" i="2"/>
  <c r="G890" i="2" s="1"/>
  <c r="F891" i="2"/>
  <c r="G891" i="2" s="1"/>
  <c r="F892" i="2"/>
  <c r="G892" i="2" s="1"/>
  <c r="F893" i="2"/>
  <c r="G893" i="2" s="1"/>
  <c r="F894" i="2"/>
  <c r="G894" i="2" s="1"/>
  <c r="F895" i="2"/>
  <c r="G895" i="2" s="1"/>
  <c r="F896" i="2"/>
  <c r="G896" i="2" s="1"/>
  <c r="F897" i="2"/>
  <c r="G897" i="2" s="1"/>
  <c r="F898" i="2"/>
  <c r="G898" i="2" s="1"/>
  <c r="F899" i="2"/>
  <c r="G899" i="2" s="1"/>
  <c r="F900" i="2"/>
  <c r="G900" i="2" s="1"/>
  <c r="F901" i="2"/>
  <c r="G901" i="2" s="1"/>
  <c r="F902" i="2"/>
  <c r="G902" i="2" s="1"/>
  <c r="F903" i="2"/>
  <c r="G903" i="2" s="1"/>
  <c r="F904" i="2"/>
  <c r="G904" i="2" s="1"/>
  <c r="F905" i="2"/>
  <c r="G905" i="2" s="1"/>
  <c r="F906" i="2"/>
  <c r="G906" i="2" s="1"/>
  <c r="F907" i="2"/>
  <c r="G907" i="2" s="1"/>
  <c r="F908" i="2"/>
  <c r="G908" i="2" s="1"/>
  <c r="F909" i="2"/>
  <c r="G909" i="2" s="1"/>
  <c r="F910" i="2"/>
  <c r="G910" i="2" s="1"/>
  <c r="F911" i="2"/>
  <c r="G911" i="2" s="1"/>
  <c r="F912" i="2"/>
  <c r="G912" i="2" s="1"/>
  <c r="F913" i="2"/>
  <c r="G913" i="2" s="1"/>
  <c r="F914" i="2"/>
  <c r="G914" i="2" s="1"/>
  <c r="F915" i="2"/>
  <c r="G915" i="2" s="1"/>
  <c r="F916" i="2"/>
  <c r="G916" i="2" s="1"/>
  <c r="F917" i="2"/>
  <c r="G917" i="2" s="1"/>
  <c r="F918" i="2"/>
  <c r="G918" i="2" s="1"/>
  <c r="F919" i="2"/>
  <c r="G919" i="2" s="1"/>
  <c r="F920" i="2"/>
  <c r="G920" i="2" s="1"/>
  <c r="F921" i="2"/>
  <c r="G921" i="2" s="1"/>
  <c r="F922" i="2"/>
  <c r="G922" i="2" s="1"/>
  <c r="F923" i="2"/>
  <c r="G923" i="2" s="1"/>
  <c r="F924" i="2"/>
  <c r="G924" i="2" s="1"/>
  <c r="F925" i="2"/>
  <c r="G925" i="2" s="1"/>
  <c r="F926" i="2"/>
  <c r="G926" i="2" s="1"/>
  <c r="F927" i="2"/>
  <c r="G927" i="2" s="1"/>
  <c r="F928" i="2"/>
  <c r="G928" i="2" s="1"/>
  <c r="F929" i="2"/>
  <c r="G929" i="2" s="1"/>
  <c r="F930" i="2"/>
  <c r="G930" i="2" s="1"/>
  <c r="F931" i="2"/>
  <c r="G931" i="2" s="1"/>
  <c r="F932" i="2"/>
  <c r="G932" i="2" s="1"/>
  <c r="F933" i="2"/>
  <c r="G933" i="2" s="1"/>
  <c r="F934" i="2"/>
  <c r="G934" i="2" s="1"/>
  <c r="F935" i="2"/>
  <c r="G935" i="2" s="1"/>
  <c r="F936" i="2"/>
  <c r="G936" i="2" s="1"/>
  <c r="F937" i="2"/>
  <c r="G937" i="2" s="1"/>
  <c r="F938" i="2"/>
  <c r="G938" i="2" s="1"/>
  <c r="F939" i="2"/>
  <c r="G939" i="2" s="1"/>
  <c r="F940" i="2"/>
  <c r="G940" i="2" s="1"/>
  <c r="F941" i="2"/>
  <c r="G941" i="2" s="1"/>
  <c r="F942" i="2"/>
  <c r="G942" i="2" s="1"/>
  <c r="F943" i="2"/>
  <c r="G943" i="2" s="1"/>
  <c r="F944" i="2"/>
  <c r="G944" i="2" s="1"/>
  <c r="F945" i="2"/>
  <c r="G945" i="2" s="1"/>
  <c r="F946" i="2"/>
  <c r="G946" i="2" s="1"/>
  <c r="F947" i="2"/>
  <c r="G947" i="2" s="1"/>
  <c r="F948" i="2"/>
  <c r="G948" i="2" s="1"/>
  <c r="F949" i="2"/>
  <c r="G949" i="2" s="1"/>
  <c r="F950" i="2"/>
  <c r="G950" i="2" s="1"/>
  <c r="F951" i="2"/>
  <c r="G951" i="2" s="1"/>
  <c r="F952" i="2"/>
  <c r="G952" i="2" s="1"/>
  <c r="F953" i="2"/>
  <c r="G953" i="2" s="1"/>
  <c r="F954" i="2"/>
  <c r="G954" i="2" s="1"/>
  <c r="F955" i="2"/>
  <c r="G955" i="2" s="1"/>
  <c r="F956" i="2"/>
  <c r="G956" i="2" s="1"/>
  <c r="F957" i="2"/>
  <c r="G957" i="2" s="1"/>
  <c r="F958" i="2"/>
  <c r="G958" i="2" s="1"/>
  <c r="F959" i="2"/>
  <c r="G959" i="2" s="1"/>
  <c r="F960" i="2"/>
  <c r="G960" i="2" s="1"/>
  <c r="F961" i="2"/>
  <c r="G961" i="2" s="1"/>
  <c r="F962" i="2"/>
  <c r="G962" i="2" s="1"/>
  <c r="F963" i="2"/>
  <c r="G963" i="2" s="1"/>
  <c r="F964" i="2"/>
  <c r="G964" i="2" s="1"/>
  <c r="F965" i="2"/>
  <c r="G965" i="2" s="1"/>
  <c r="F966" i="2"/>
  <c r="G966" i="2" s="1"/>
  <c r="F967" i="2"/>
  <c r="G967" i="2" s="1"/>
  <c r="F968" i="2"/>
  <c r="G968" i="2" s="1"/>
  <c r="F969" i="2"/>
  <c r="G969" i="2" s="1"/>
  <c r="F970" i="2"/>
  <c r="G970" i="2" s="1"/>
  <c r="F971" i="2"/>
  <c r="G971" i="2" s="1"/>
  <c r="F972" i="2"/>
  <c r="G972" i="2" s="1"/>
  <c r="F973" i="2"/>
  <c r="G973" i="2" s="1"/>
  <c r="F974" i="2"/>
  <c r="G974" i="2" s="1"/>
  <c r="F975" i="2"/>
  <c r="G975" i="2" s="1"/>
  <c r="F976" i="2"/>
  <c r="G976" i="2" s="1"/>
  <c r="F977" i="2"/>
  <c r="G977" i="2" s="1"/>
  <c r="F978" i="2"/>
  <c r="G978" i="2" s="1"/>
  <c r="F979" i="2"/>
  <c r="G979" i="2" s="1"/>
  <c r="F980" i="2"/>
  <c r="G980" i="2" s="1"/>
  <c r="F981" i="2"/>
  <c r="G981" i="2" s="1"/>
  <c r="F982" i="2"/>
  <c r="G982" i="2" s="1"/>
  <c r="F983" i="2"/>
  <c r="G983" i="2" s="1"/>
  <c r="F984" i="2"/>
  <c r="G984" i="2" s="1"/>
  <c r="F985" i="2"/>
  <c r="G985" i="2" s="1"/>
  <c r="F986" i="2"/>
  <c r="G986" i="2" s="1"/>
  <c r="F987" i="2"/>
  <c r="G987" i="2" s="1"/>
  <c r="F988" i="2"/>
  <c r="G988" i="2" s="1"/>
  <c r="F989" i="2"/>
  <c r="G989" i="2" s="1"/>
  <c r="F990" i="2"/>
  <c r="G990" i="2" s="1"/>
  <c r="F991" i="2"/>
  <c r="G991" i="2" s="1"/>
  <c r="F992" i="2"/>
  <c r="G992" i="2" s="1"/>
  <c r="F993" i="2"/>
  <c r="G993" i="2" s="1"/>
  <c r="F994" i="2"/>
  <c r="G994" i="2" s="1"/>
  <c r="F995" i="2"/>
  <c r="G995" i="2" s="1"/>
  <c r="F996" i="2"/>
  <c r="G996" i="2" s="1"/>
  <c r="F997" i="2"/>
  <c r="G997" i="2" s="1"/>
  <c r="F998" i="2"/>
  <c r="G998" i="2" s="1"/>
  <c r="F999" i="2"/>
  <c r="G999" i="2" s="1"/>
  <c r="F1000" i="2"/>
  <c r="G1000" i="2" s="1"/>
  <c r="F1001" i="2"/>
  <c r="G1001" i="2" s="1"/>
  <c r="F1002" i="2"/>
  <c r="G1002" i="2" s="1"/>
  <c r="F1003" i="2"/>
  <c r="G1003" i="2" s="1"/>
  <c r="F1004" i="2"/>
  <c r="G1004" i="2" s="1"/>
  <c r="F1005" i="2"/>
  <c r="G1005" i="2" s="1"/>
  <c r="F1006" i="2"/>
  <c r="G1006" i="2" s="1"/>
  <c r="F1007" i="2"/>
  <c r="G1007" i="2" s="1"/>
  <c r="F1008" i="2"/>
  <c r="G1008" i="2" s="1"/>
  <c r="F1009" i="2"/>
  <c r="G1009" i="2" s="1"/>
  <c r="F1010" i="2"/>
  <c r="G1010" i="2" s="1"/>
  <c r="F1011" i="2"/>
  <c r="G1011" i="2" s="1"/>
  <c r="F1012" i="2"/>
  <c r="G1012" i="2" s="1"/>
  <c r="F1013" i="2"/>
  <c r="G1013" i="2" s="1"/>
  <c r="F1014" i="2"/>
  <c r="G1014" i="2" s="1"/>
  <c r="F1015" i="2"/>
  <c r="G1015" i="2" s="1"/>
  <c r="F1016" i="2"/>
  <c r="G1016" i="2" s="1"/>
  <c r="F1017" i="2"/>
  <c r="G1017" i="2" s="1"/>
  <c r="F1018" i="2"/>
  <c r="G1018" i="2" s="1"/>
  <c r="F1019" i="2"/>
  <c r="G1019" i="2" s="1"/>
  <c r="F1020" i="2"/>
  <c r="G1020" i="2" s="1"/>
  <c r="F1021" i="2"/>
  <c r="G1021" i="2" s="1"/>
  <c r="F1022" i="2"/>
  <c r="G1022" i="2" s="1"/>
  <c r="F1023" i="2"/>
  <c r="G1023" i="2" s="1"/>
  <c r="F1024" i="2"/>
  <c r="G1024" i="2" s="1"/>
  <c r="F1025" i="2"/>
  <c r="G1025" i="2" s="1"/>
  <c r="F1026" i="2"/>
  <c r="G1026" i="2" s="1"/>
  <c r="F1027" i="2"/>
  <c r="G1027" i="2" s="1"/>
  <c r="F1028" i="2"/>
  <c r="G1028" i="2" s="1"/>
  <c r="F1029" i="2"/>
  <c r="G1029" i="2" s="1"/>
  <c r="F1030" i="2"/>
  <c r="G1030" i="2" s="1"/>
  <c r="F1031" i="2"/>
  <c r="G1031" i="2" s="1"/>
  <c r="F1032" i="2"/>
  <c r="G1032" i="2" s="1"/>
  <c r="F1033" i="2"/>
  <c r="G1033" i="2" s="1"/>
  <c r="F1034" i="2"/>
  <c r="G1034" i="2" s="1"/>
  <c r="F1035" i="2"/>
  <c r="G1035" i="2" s="1"/>
  <c r="F1036" i="2"/>
  <c r="G1036" i="2" s="1"/>
  <c r="F1037" i="2"/>
  <c r="G1037" i="2" s="1"/>
  <c r="F1038" i="2"/>
  <c r="G1038" i="2" s="1"/>
  <c r="F1039" i="2"/>
  <c r="G1039" i="2" s="1"/>
  <c r="F1040" i="2"/>
  <c r="G1040" i="2" s="1"/>
  <c r="F1041" i="2"/>
  <c r="G1041" i="2" s="1"/>
  <c r="F1042" i="2"/>
  <c r="G1042" i="2" s="1"/>
  <c r="F1043" i="2"/>
  <c r="G1043" i="2" s="1"/>
  <c r="F1044" i="2"/>
  <c r="G1044" i="2" s="1"/>
  <c r="F1045" i="2"/>
  <c r="G1045" i="2" s="1"/>
  <c r="F1046" i="2"/>
  <c r="G1046" i="2" s="1"/>
  <c r="F1047" i="2"/>
  <c r="G1047" i="2" s="1"/>
  <c r="F1048" i="2"/>
  <c r="G1048" i="2" s="1"/>
  <c r="F1049" i="2"/>
  <c r="G1049" i="2" s="1"/>
  <c r="F1050" i="2"/>
  <c r="G1050" i="2" s="1"/>
  <c r="F1051" i="2"/>
  <c r="G1051" i="2" s="1"/>
  <c r="F1052" i="2"/>
  <c r="G1052" i="2" s="1"/>
  <c r="F1053" i="2"/>
  <c r="G1053" i="2" s="1"/>
  <c r="F1054" i="2"/>
  <c r="G1054" i="2" s="1"/>
  <c r="F1055" i="2"/>
  <c r="G1055" i="2" s="1"/>
  <c r="F1056" i="2"/>
  <c r="G1056" i="2" s="1"/>
  <c r="F1057" i="2"/>
  <c r="G1057" i="2" s="1"/>
  <c r="F1058" i="2"/>
  <c r="G1058" i="2" s="1"/>
  <c r="F1059" i="2"/>
  <c r="G1059" i="2" s="1"/>
  <c r="F1060" i="2"/>
  <c r="G1060" i="2" s="1"/>
  <c r="F1061" i="2"/>
  <c r="G1061" i="2" s="1"/>
  <c r="F1062" i="2"/>
  <c r="G1062" i="2" s="1"/>
  <c r="F1063" i="2"/>
  <c r="G1063" i="2" s="1"/>
  <c r="F1064" i="2"/>
  <c r="G1064" i="2" s="1"/>
  <c r="F1065" i="2"/>
  <c r="G1065" i="2" s="1"/>
  <c r="F1066" i="2"/>
  <c r="G1066" i="2" s="1"/>
  <c r="F1067" i="2"/>
  <c r="G1067" i="2" s="1"/>
  <c r="F1068" i="2"/>
  <c r="G1068" i="2" s="1"/>
  <c r="F1069" i="2"/>
  <c r="G1069" i="2" s="1"/>
  <c r="F1070" i="2"/>
  <c r="G1070" i="2" s="1"/>
  <c r="F1071" i="2"/>
  <c r="G1071" i="2" s="1"/>
  <c r="F1072" i="2"/>
  <c r="G1072" i="2" s="1"/>
  <c r="F1073" i="2"/>
  <c r="G1073" i="2" s="1"/>
  <c r="F1074" i="2"/>
  <c r="G1074" i="2" s="1"/>
  <c r="F1075" i="2"/>
  <c r="G1075" i="2" s="1"/>
  <c r="F1076" i="2"/>
  <c r="G1076" i="2" s="1"/>
  <c r="F1077" i="2"/>
  <c r="G1077" i="2" s="1"/>
  <c r="F1078" i="2"/>
  <c r="G1078" i="2" s="1"/>
  <c r="F1079" i="2"/>
  <c r="G1079" i="2" s="1"/>
  <c r="F1080" i="2"/>
  <c r="G1080" i="2" s="1"/>
  <c r="F1081" i="2"/>
  <c r="G1081" i="2" s="1"/>
  <c r="F1082" i="2"/>
  <c r="G1082" i="2" s="1"/>
  <c r="F1083" i="2"/>
  <c r="G1083" i="2" s="1"/>
  <c r="F1084" i="2"/>
  <c r="G1084" i="2" s="1"/>
  <c r="F1085" i="2"/>
  <c r="G1085" i="2" s="1"/>
  <c r="F1086" i="2"/>
  <c r="G1086" i="2" s="1"/>
  <c r="F1087" i="2"/>
  <c r="G1087" i="2" s="1"/>
  <c r="F1088" i="2"/>
  <c r="G1088" i="2" s="1"/>
  <c r="F1089" i="2"/>
  <c r="G1089" i="2" s="1"/>
  <c r="F1090" i="2"/>
  <c r="G1090" i="2" s="1"/>
  <c r="F1091" i="2"/>
  <c r="G1091" i="2" s="1"/>
  <c r="F1092" i="2"/>
  <c r="G1092" i="2" s="1"/>
  <c r="F1093" i="2"/>
  <c r="G1093" i="2" s="1"/>
  <c r="F1094" i="2"/>
  <c r="G1094" i="2" s="1"/>
  <c r="F1095" i="2"/>
  <c r="G1095" i="2" s="1"/>
  <c r="F1096" i="2"/>
  <c r="G1096" i="2" s="1"/>
  <c r="F1097" i="2"/>
  <c r="G1097" i="2" s="1"/>
  <c r="F1098" i="2"/>
  <c r="G1098" i="2" s="1"/>
  <c r="F1099" i="2"/>
  <c r="G1099" i="2" s="1"/>
  <c r="F1100" i="2"/>
  <c r="G1100" i="2" s="1"/>
  <c r="F1101" i="2"/>
  <c r="G1101" i="2" s="1"/>
  <c r="F1102" i="2"/>
  <c r="G1102" i="2" s="1"/>
  <c r="F1103" i="2"/>
  <c r="G1103" i="2" s="1"/>
  <c r="F1104" i="2"/>
  <c r="G1104" i="2" s="1"/>
  <c r="F1105" i="2"/>
  <c r="G1105" i="2" s="1"/>
  <c r="F1106" i="2"/>
  <c r="G1106" i="2" s="1"/>
  <c r="F1107" i="2"/>
  <c r="G1107" i="2" s="1"/>
  <c r="F1108" i="2"/>
  <c r="G1108" i="2" s="1"/>
  <c r="F1109" i="2"/>
  <c r="G1109" i="2" s="1"/>
  <c r="F1110" i="2"/>
  <c r="G1110" i="2" s="1"/>
  <c r="F1111" i="2"/>
  <c r="G1111" i="2" s="1"/>
  <c r="F1112" i="2"/>
  <c r="G1112" i="2" s="1"/>
  <c r="F1113" i="2"/>
  <c r="G1113" i="2" s="1"/>
  <c r="F1114" i="2"/>
  <c r="G1114" i="2" s="1"/>
  <c r="F1115" i="2"/>
  <c r="G1115" i="2" s="1"/>
  <c r="F1116" i="2"/>
  <c r="G1116" i="2" s="1"/>
  <c r="F1117" i="2"/>
  <c r="G1117" i="2" s="1"/>
  <c r="F1118" i="2"/>
  <c r="G1118" i="2" s="1"/>
  <c r="F1119" i="2"/>
  <c r="G1119" i="2" s="1"/>
  <c r="F1120" i="2"/>
  <c r="G1120" i="2" s="1"/>
  <c r="F1121" i="2"/>
  <c r="G1121" i="2" s="1"/>
  <c r="F1122" i="2"/>
  <c r="G1122" i="2" s="1"/>
  <c r="F1123" i="2"/>
  <c r="G1123" i="2" s="1"/>
  <c r="F1124" i="2"/>
  <c r="G1124" i="2" s="1"/>
  <c r="F1125" i="2"/>
  <c r="G1125" i="2" s="1"/>
  <c r="F1126" i="2"/>
  <c r="G1126" i="2" s="1"/>
  <c r="F1127" i="2"/>
  <c r="G1127" i="2" s="1"/>
  <c r="F1128" i="2"/>
  <c r="G1128" i="2" s="1"/>
  <c r="F1129" i="2"/>
  <c r="G1129" i="2" s="1"/>
  <c r="F1130" i="2"/>
  <c r="G1130" i="2" s="1"/>
  <c r="F1131" i="2"/>
  <c r="G1131" i="2" s="1"/>
  <c r="F1132" i="2"/>
  <c r="G1132" i="2" s="1"/>
  <c r="F1133" i="2"/>
  <c r="G1133" i="2" s="1"/>
  <c r="F1134" i="2"/>
  <c r="G1134" i="2" s="1"/>
  <c r="F1135" i="2"/>
  <c r="G1135" i="2" s="1"/>
  <c r="F1136" i="2"/>
  <c r="G1136" i="2" s="1"/>
  <c r="F1137" i="2"/>
  <c r="G1137" i="2" s="1"/>
  <c r="F1138" i="2"/>
  <c r="G1138" i="2" s="1"/>
  <c r="F1139" i="2"/>
  <c r="G1139" i="2" s="1"/>
  <c r="F1140" i="2"/>
  <c r="G1140" i="2" s="1"/>
  <c r="F1141" i="2"/>
  <c r="G1141" i="2" s="1"/>
  <c r="F1142" i="2"/>
  <c r="G1142" i="2" s="1"/>
  <c r="F1143" i="2"/>
  <c r="G1143" i="2" s="1"/>
  <c r="F1144" i="2"/>
  <c r="G1144" i="2" s="1"/>
  <c r="F1145" i="2"/>
  <c r="G1145" i="2" s="1"/>
  <c r="F1146" i="2"/>
  <c r="G1146" i="2" s="1"/>
  <c r="F1147" i="2"/>
  <c r="G1147" i="2" s="1"/>
  <c r="F1148" i="2"/>
  <c r="G1148" i="2" s="1"/>
  <c r="F1149" i="2"/>
  <c r="G1149" i="2" s="1"/>
  <c r="F1150" i="2"/>
  <c r="G1150" i="2" s="1"/>
  <c r="F1151" i="2"/>
  <c r="G1151" i="2" s="1"/>
  <c r="F1152" i="2"/>
  <c r="G1152" i="2" s="1"/>
  <c r="F1153" i="2"/>
  <c r="G1153" i="2" s="1"/>
  <c r="F1154" i="2"/>
  <c r="G1154" i="2" s="1"/>
  <c r="F1155" i="2"/>
  <c r="G1155" i="2" s="1"/>
  <c r="F1156" i="2"/>
  <c r="G1156" i="2" s="1"/>
  <c r="F1157" i="2"/>
  <c r="G1157" i="2" s="1"/>
  <c r="F1158" i="2"/>
  <c r="G1158" i="2" s="1"/>
  <c r="F1159" i="2"/>
  <c r="G1159" i="2" s="1"/>
  <c r="F1160" i="2"/>
  <c r="G1160" i="2" s="1"/>
  <c r="F1161" i="2"/>
  <c r="G1161" i="2" s="1"/>
  <c r="F1162" i="2"/>
  <c r="G1162" i="2" s="1"/>
  <c r="F1163" i="2"/>
  <c r="G1163" i="2" s="1"/>
  <c r="F1164" i="2"/>
  <c r="G1164" i="2" s="1"/>
  <c r="F1165" i="2"/>
  <c r="G1165" i="2" s="1"/>
  <c r="F1166" i="2"/>
  <c r="G1166" i="2" s="1"/>
  <c r="F1167" i="2"/>
  <c r="G1167" i="2" s="1"/>
  <c r="F1168" i="2"/>
  <c r="G1168" i="2" s="1"/>
  <c r="F1169" i="2"/>
  <c r="G1169" i="2" s="1"/>
  <c r="F1170" i="2"/>
  <c r="G1170" i="2" s="1"/>
  <c r="F1171" i="2"/>
  <c r="G1171" i="2" s="1"/>
  <c r="F1172" i="2"/>
  <c r="G1172" i="2" s="1"/>
  <c r="F1173" i="2"/>
  <c r="G1173" i="2" s="1"/>
  <c r="F1174" i="2"/>
  <c r="G1174" i="2" s="1"/>
  <c r="F1175" i="2"/>
  <c r="G1175" i="2" s="1"/>
  <c r="F1176" i="2"/>
  <c r="G1176" i="2" s="1"/>
  <c r="F1177" i="2"/>
  <c r="G1177" i="2" s="1"/>
  <c r="F1178" i="2"/>
  <c r="G1178" i="2" s="1"/>
  <c r="F1179" i="2"/>
  <c r="G1179" i="2" s="1"/>
  <c r="F1180" i="2"/>
  <c r="G1180" i="2" s="1"/>
  <c r="F1181" i="2"/>
  <c r="G1181" i="2" s="1"/>
  <c r="F1182" i="2"/>
  <c r="G1182" i="2" s="1"/>
  <c r="F1183" i="2"/>
  <c r="G1183" i="2" s="1"/>
  <c r="F1184" i="2"/>
  <c r="G1184" i="2" s="1"/>
  <c r="F1185" i="2"/>
  <c r="G1185" i="2" s="1"/>
  <c r="F1186" i="2"/>
  <c r="G1186" i="2" s="1"/>
  <c r="F1187" i="2"/>
  <c r="G1187" i="2" s="1"/>
  <c r="F1188" i="2"/>
  <c r="G1188" i="2" s="1"/>
  <c r="F1189" i="2"/>
  <c r="G1189" i="2" s="1"/>
  <c r="F1190" i="2"/>
  <c r="G1190" i="2" s="1"/>
  <c r="F1191" i="2"/>
  <c r="G1191" i="2" s="1"/>
  <c r="F1192" i="2"/>
  <c r="G1192" i="2" s="1"/>
  <c r="F1193" i="2"/>
  <c r="G1193" i="2" s="1"/>
  <c r="F1194" i="2"/>
  <c r="G1194" i="2" s="1"/>
  <c r="F1195" i="2"/>
  <c r="G1195" i="2" s="1"/>
  <c r="F1196" i="2"/>
  <c r="G1196" i="2" s="1"/>
  <c r="F1197" i="2"/>
  <c r="G1197" i="2" s="1"/>
  <c r="F1198" i="2"/>
  <c r="G1198" i="2" s="1"/>
  <c r="F1199" i="2"/>
  <c r="G1199" i="2" s="1"/>
  <c r="F1200" i="2"/>
  <c r="G1200" i="2" s="1"/>
  <c r="F1201" i="2"/>
  <c r="G1201" i="2" s="1"/>
  <c r="F1202" i="2"/>
  <c r="G1202" i="2" s="1"/>
  <c r="F1203" i="2"/>
  <c r="G1203" i="2" s="1"/>
  <c r="F1204" i="2"/>
  <c r="G1204" i="2" s="1"/>
  <c r="F1205" i="2"/>
  <c r="G1205" i="2" s="1"/>
  <c r="F1206" i="2"/>
  <c r="G1206" i="2" s="1"/>
  <c r="F1207" i="2"/>
  <c r="G1207" i="2" s="1"/>
  <c r="F1208" i="2"/>
  <c r="G1208" i="2" s="1"/>
  <c r="F1209" i="2"/>
  <c r="G1209" i="2" s="1"/>
  <c r="F1210" i="2"/>
  <c r="G1210" i="2" s="1"/>
  <c r="F1211" i="2"/>
  <c r="G1211" i="2" s="1"/>
  <c r="F1212" i="2"/>
  <c r="G1212" i="2" s="1"/>
  <c r="F1213" i="2"/>
  <c r="G1213" i="2" s="1"/>
  <c r="F1214" i="2"/>
  <c r="G1214" i="2" s="1"/>
  <c r="F1215" i="2"/>
  <c r="G1215" i="2" s="1"/>
  <c r="F1216" i="2"/>
  <c r="G1216" i="2" s="1"/>
  <c r="F1217" i="2"/>
  <c r="G1217" i="2" s="1"/>
  <c r="F1218" i="2"/>
  <c r="G1218" i="2" s="1"/>
  <c r="F1219" i="2"/>
  <c r="G1219" i="2" s="1"/>
  <c r="F1220" i="2"/>
  <c r="G1220" i="2" s="1"/>
  <c r="F1221" i="2"/>
  <c r="G1221" i="2" s="1"/>
  <c r="F1222" i="2"/>
  <c r="G1222" i="2" s="1"/>
  <c r="F1223" i="2"/>
  <c r="G1223" i="2" s="1"/>
  <c r="F1224" i="2"/>
  <c r="G1224" i="2" s="1"/>
  <c r="F1225" i="2"/>
  <c r="G1225" i="2" s="1"/>
  <c r="F1226" i="2"/>
  <c r="G1226" i="2" s="1"/>
  <c r="F1227" i="2"/>
  <c r="G1227" i="2" s="1"/>
  <c r="F1228" i="2"/>
  <c r="G1228" i="2" s="1"/>
  <c r="F1229" i="2"/>
  <c r="G1229" i="2" s="1"/>
  <c r="F1230" i="2"/>
  <c r="G1230" i="2" s="1"/>
  <c r="F1231" i="2"/>
  <c r="G1231" i="2" s="1"/>
  <c r="F1232" i="2"/>
  <c r="G1232" i="2" s="1"/>
  <c r="F1233" i="2"/>
  <c r="G1233" i="2" s="1"/>
  <c r="F1234" i="2"/>
  <c r="G1234" i="2" s="1"/>
  <c r="F1235" i="2"/>
  <c r="G1235" i="2" s="1"/>
  <c r="F1236" i="2"/>
  <c r="G1236" i="2" s="1"/>
  <c r="F1237" i="2"/>
  <c r="G1237" i="2" s="1"/>
  <c r="F1238" i="2"/>
  <c r="G1238" i="2" s="1"/>
  <c r="F1239" i="2"/>
  <c r="G1239" i="2" s="1"/>
  <c r="F1240" i="2"/>
  <c r="G1240" i="2" s="1"/>
  <c r="F1241" i="2"/>
  <c r="G1241" i="2" s="1"/>
  <c r="F1242" i="2"/>
  <c r="G1242" i="2" s="1"/>
  <c r="F1243" i="2"/>
  <c r="G1243" i="2" s="1"/>
  <c r="F1244" i="2"/>
  <c r="G1244" i="2" s="1"/>
  <c r="F1245" i="2"/>
  <c r="G1245" i="2" s="1"/>
  <c r="F1246" i="2"/>
  <c r="G1246" i="2" s="1"/>
  <c r="F1247" i="2"/>
  <c r="G1247" i="2" s="1"/>
  <c r="F1248" i="2"/>
  <c r="G1248" i="2" s="1"/>
  <c r="F1249" i="2"/>
  <c r="G1249" i="2" s="1"/>
  <c r="F1250" i="2"/>
  <c r="G1250" i="2" s="1"/>
  <c r="F1251" i="2"/>
  <c r="G1251" i="2" s="1"/>
  <c r="F1252" i="2"/>
  <c r="G1252" i="2" s="1"/>
  <c r="F1253" i="2"/>
  <c r="G1253" i="2" s="1"/>
  <c r="F1254" i="2"/>
  <c r="G1254" i="2" s="1"/>
  <c r="F1255" i="2"/>
  <c r="G1255" i="2" s="1"/>
  <c r="F1256" i="2"/>
  <c r="G1256" i="2" s="1"/>
  <c r="F1257" i="2"/>
  <c r="G1257" i="2" s="1"/>
  <c r="F1258" i="2"/>
  <c r="G1258" i="2" s="1"/>
  <c r="F1259" i="2"/>
  <c r="G1259" i="2" s="1"/>
  <c r="F1260" i="2"/>
  <c r="G1260" i="2" s="1"/>
  <c r="F1261" i="2"/>
  <c r="G1261" i="2" s="1"/>
  <c r="F1262" i="2"/>
  <c r="G1262" i="2" s="1"/>
  <c r="F1263" i="2"/>
  <c r="G1263" i="2" s="1"/>
  <c r="F1264" i="2"/>
  <c r="G1264" i="2" s="1"/>
  <c r="F1265" i="2"/>
  <c r="G1265" i="2" s="1"/>
  <c r="F1266" i="2"/>
  <c r="G1266" i="2" s="1"/>
  <c r="F1267" i="2"/>
  <c r="G1267" i="2" s="1"/>
  <c r="F1268" i="2"/>
  <c r="G1268" i="2" s="1"/>
  <c r="F1269" i="2"/>
  <c r="G1269" i="2" s="1"/>
  <c r="F1270" i="2"/>
  <c r="G1270" i="2" s="1"/>
  <c r="F1271" i="2"/>
  <c r="G1271" i="2" s="1"/>
  <c r="F1272" i="2"/>
  <c r="G1272" i="2" s="1"/>
  <c r="F1273" i="2"/>
  <c r="G1273" i="2" s="1"/>
  <c r="F1274" i="2"/>
  <c r="G1274" i="2" s="1"/>
  <c r="F1275" i="2"/>
  <c r="G1275" i="2" s="1"/>
  <c r="F1276" i="2"/>
  <c r="G1276" i="2" s="1"/>
  <c r="F1277" i="2"/>
  <c r="G1277" i="2" s="1"/>
  <c r="F1278" i="2"/>
  <c r="G1278" i="2" s="1"/>
  <c r="F1279" i="2"/>
  <c r="G1279" i="2" s="1"/>
  <c r="F1280" i="2"/>
  <c r="G1280" i="2" s="1"/>
  <c r="F1281" i="2"/>
  <c r="G1281" i="2" s="1"/>
  <c r="F1282" i="2"/>
  <c r="G1282" i="2" s="1"/>
  <c r="F1283" i="2"/>
  <c r="G1283" i="2" s="1"/>
  <c r="F1284" i="2"/>
  <c r="G1284" i="2" s="1"/>
  <c r="F1285" i="2"/>
  <c r="G1285" i="2" s="1"/>
  <c r="F1286" i="2"/>
  <c r="G1286" i="2" s="1"/>
  <c r="F1287" i="2"/>
  <c r="G1287" i="2" s="1"/>
  <c r="F1288" i="2"/>
  <c r="G1288" i="2" s="1"/>
  <c r="F1289" i="2"/>
  <c r="G1289" i="2" s="1"/>
  <c r="F1290" i="2"/>
  <c r="G1290" i="2" s="1"/>
  <c r="F1291" i="2"/>
  <c r="G1291" i="2" s="1"/>
  <c r="F1292" i="2"/>
  <c r="G1292" i="2" s="1"/>
  <c r="F1293" i="2"/>
  <c r="G1293" i="2" s="1"/>
  <c r="F1294" i="2"/>
  <c r="G1294" i="2" s="1"/>
  <c r="F1295" i="2"/>
  <c r="G1295" i="2" s="1"/>
  <c r="F1296" i="2"/>
  <c r="G1296" i="2" s="1"/>
  <c r="F1297" i="2"/>
  <c r="G1297" i="2" s="1"/>
  <c r="F1298" i="2"/>
  <c r="G1298" i="2" s="1"/>
  <c r="F1299" i="2"/>
  <c r="G1299" i="2" s="1"/>
  <c r="F1300" i="2"/>
  <c r="G1300" i="2" s="1"/>
  <c r="F1301" i="2"/>
  <c r="G1301" i="2" s="1"/>
  <c r="F1302" i="2"/>
  <c r="G1302" i="2" s="1"/>
  <c r="F1303" i="2"/>
  <c r="G1303" i="2" s="1"/>
  <c r="F1304" i="2"/>
  <c r="G1304" i="2" s="1"/>
  <c r="F1305" i="2"/>
  <c r="G1305" i="2" s="1"/>
  <c r="F1306" i="2"/>
  <c r="G1306" i="2" s="1"/>
  <c r="F1307" i="2"/>
  <c r="G1307" i="2" s="1"/>
  <c r="F1308" i="2"/>
  <c r="G1308" i="2" s="1"/>
  <c r="F1309" i="2"/>
  <c r="G1309" i="2" s="1"/>
  <c r="F1310" i="2"/>
  <c r="G1310" i="2" s="1"/>
  <c r="F1311" i="2"/>
  <c r="G1311" i="2" s="1"/>
  <c r="F1312" i="2"/>
  <c r="G1312" i="2" s="1"/>
  <c r="F1313" i="2"/>
  <c r="G1313" i="2" s="1"/>
  <c r="F1314" i="2"/>
  <c r="G1314" i="2" s="1"/>
  <c r="F1315" i="2"/>
  <c r="G1315" i="2" s="1"/>
  <c r="F1316" i="2"/>
  <c r="G1316" i="2" s="1"/>
  <c r="F1317" i="2"/>
  <c r="G1317" i="2" s="1"/>
  <c r="F1318" i="2"/>
  <c r="G1318" i="2" s="1"/>
  <c r="F1319" i="2"/>
  <c r="G1319" i="2" s="1"/>
  <c r="F1320" i="2"/>
  <c r="G1320" i="2" s="1"/>
  <c r="F1321" i="2"/>
  <c r="G1321" i="2" s="1"/>
  <c r="F1322" i="2"/>
  <c r="G1322" i="2" s="1"/>
  <c r="F1323" i="2"/>
  <c r="G1323" i="2" s="1"/>
  <c r="F1324" i="2"/>
  <c r="G1324" i="2" s="1"/>
  <c r="F1325" i="2"/>
  <c r="G1325" i="2" s="1"/>
  <c r="F1326" i="2"/>
  <c r="G1326" i="2" s="1"/>
  <c r="F1327" i="2"/>
  <c r="G1327" i="2" s="1"/>
  <c r="F1328" i="2"/>
  <c r="G1328" i="2" s="1"/>
  <c r="F1329" i="2"/>
  <c r="G1329" i="2" s="1"/>
  <c r="F1330" i="2"/>
  <c r="G1330" i="2" s="1"/>
  <c r="F1331" i="2"/>
  <c r="G1331" i="2" s="1"/>
  <c r="F1332" i="2"/>
  <c r="G1332" i="2" s="1"/>
  <c r="F1333" i="2"/>
  <c r="G1333" i="2" s="1"/>
  <c r="F1334" i="2"/>
  <c r="G1334" i="2" s="1"/>
  <c r="F1335" i="2"/>
  <c r="G1335" i="2" s="1"/>
  <c r="F1336" i="2"/>
  <c r="G1336" i="2" s="1"/>
  <c r="F1337" i="2"/>
  <c r="G1337" i="2" s="1"/>
  <c r="F1338" i="2"/>
  <c r="G1338" i="2" s="1"/>
  <c r="F1339" i="2"/>
  <c r="G1339" i="2" s="1"/>
  <c r="F1340" i="2"/>
  <c r="G1340" i="2" s="1"/>
  <c r="F1341" i="2"/>
  <c r="G1341" i="2" s="1"/>
  <c r="F1342" i="2"/>
  <c r="G1342" i="2" s="1"/>
  <c r="F1343" i="2"/>
  <c r="G1343" i="2" s="1"/>
  <c r="F1344" i="2"/>
  <c r="G1344" i="2" s="1"/>
  <c r="F1345" i="2"/>
  <c r="G1345" i="2" s="1"/>
  <c r="F1346" i="2"/>
  <c r="G1346" i="2" s="1"/>
  <c r="F1347" i="2"/>
  <c r="G1347" i="2" s="1"/>
  <c r="F1348" i="2"/>
  <c r="G1348" i="2" s="1"/>
  <c r="F1349" i="2"/>
  <c r="G1349" i="2" s="1"/>
  <c r="F1350" i="2"/>
  <c r="G1350" i="2" s="1"/>
  <c r="F1351" i="2"/>
  <c r="G1351" i="2" s="1"/>
  <c r="F1352" i="2"/>
  <c r="G1352" i="2" s="1"/>
  <c r="F1353" i="2"/>
  <c r="G1353" i="2" s="1"/>
  <c r="F1354" i="2"/>
  <c r="G1354" i="2" s="1"/>
  <c r="F1355" i="2"/>
  <c r="G1355" i="2" s="1"/>
  <c r="F1356" i="2"/>
  <c r="G1356" i="2" s="1"/>
  <c r="F1357" i="2"/>
  <c r="G1357" i="2" s="1"/>
  <c r="F1358" i="2"/>
  <c r="G1358" i="2" s="1"/>
  <c r="F1359" i="2"/>
  <c r="G1359" i="2" s="1"/>
  <c r="F1360" i="2"/>
  <c r="G1360" i="2" s="1"/>
  <c r="F1361" i="2"/>
  <c r="G1361" i="2" s="1"/>
  <c r="F1362" i="2"/>
  <c r="G1362" i="2" s="1"/>
  <c r="F1363" i="2"/>
  <c r="G1363" i="2" s="1"/>
  <c r="F1364" i="2"/>
  <c r="G1364" i="2" s="1"/>
  <c r="F1365" i="2"/>
  <c r="G1365" i="2" s="1"/>
  <c r="F1366" i="2"/>
  <c r="G1366" i="2" s="1"/>
  <c r="F1367" i="2"/>
  <c r="G1367" i="2" s="1"/>
  <c r="F1368" i="2"/>
  <c r="G1368" i="2" s="1"/>
  <c r="F1369" i="2"/>
  <c r="G1369" i="2" s="1"/>
  <c r="F1370" i="2"/>
  <c r="G1370" i="2" s="1"/>
  <c r="F1371" i="2"/>
  <c r="G1371" i="2" s="1"/>
  <c r="F1372" i="2"/>
  <c r="G1372" i="2" s="1"/>
  <c r="F1373" i="2"/>
  <c r="G1373" i="2" s="1"/>
  <c r="F1374" i="2"/>
  <c r="G1374" i="2" s="1"/>
  <c r="F1375" i="2"/>
  <c r="G1375" i="2" s="1"/>
  <c r="F1376" i="2"/>
  <c r="G1376" i="2" s="1"/>
  <c r="F1377" i="2"/>
  <c r="G1377" i="2" s="1"/>
  <c r="F1378" i="2"/>
  <c r="G1378" i="2" s="1"/>
  <c r="F1379" i="2"/>
  <c r="G1379" i="2" s="1"/>
  <c r="F1380" i="2"/>
  <c r="G1380" i="2" s="1"/>
  <c r="F1381" i="2"/>
  <c r="G1381" i="2" s="1"/>
  <c r="F1382" i="2"/>
  <c r="G1382" i="2" s="1"/>
  <c r="F1383" i="2"/>
  <c r="G1383" i="2" s="1"/>
  <c r="F1384" i="2"/>
  <c r="G1384" i="2" s="1"/>
  <c r="F1385" i="2"/>
  <c r="G1385" i="2" s="1"/>
  <c r="F1386" i="2"/>
  <c r="G1386" i="2" s="1"/>
  <c r="F1387" i="2"/>
  <c r="G1387" i="2" s="1"/>
  <c r="F1388" i="2"/>
  <c r="G1388" i="2" s="1"/>
  <c r="F1389" i="2"/>
  <c r="G1389" i="2" s="1"/>
  <c r="F1390" i="2"/>
  <c r="G1390" i="2" s="1"/>
  <c r="F1391" i="2"/>
  <c r="G1391" i="2" s="1"/>
  <c r="F1392" i="2"/>
  <c r="G1392" i="2" s="1"/>
  <c r="F1393" i="2"/>
  <c r="G1393" i="2" s="1"/>
  <c r="F1394" i="2"/>
  <c r="G1394" i="2" s="1"/>
  <c r="F1395" i="2"/>
  <c r="G1395" i="2" s="1"/>
  <c r="F1396" i="2"/>
  <c r="G1396" i="2" s="1"/>
  <c r="F1397" i="2"/>
  <c r="G1397" i="2" s="1"/>
  <c r="F1398" i="2"/>
  <c r="G1398" i="2" s="1"/>
  <c r="F1399" i="2"/>
  <c r="G1399" i="2" s="1"/>
  <c r="F1400" i="2"/>
  <c r="G1400" i="2" s="1"/>
  <c r="F1401" i="2"/>
  <c r="G1401" i="2" s="1"/>
  <c r="F1402" i="2"/>
  <c r="G1402" i="2" s="1"/>
  <c r="F1403" i="2"/>
  <c r="G1403" i="2" s="1"/>
  <c r="F1404" i="2"/>
  <c r="G1404" i="2" s="1"/>
  <c r="F1405" i="2"/>
  <c r="G1405" i="2" s="1"/>
  <c r="F1406" i="2"/>
  <c r="G1406" i="2" s="1"/>
  <c r="F1407" i="2"/>
  <c r="G1407" i="2" s="1"/>
  <c r="F1408" i="2"/>
  <c r="G1408" i="2" s="1"/>
  <c r="F1409" i="2"/>
  <c r="G1409" i="2" s="1"/>
  <c r="F1410" i="2"/>
  <c r="G1410" i="2" s="1"/>
  <c r="F1411" i="2"/>
  <c r="G1411" i="2" s="1"/>
  <c r="F1412" i="2"/>
  <c r="G1412" i="2" s="1"/>
  <c r="F1413" i="2"/>
  <c r="G1413" i="2" s="1"/>
  <c r="F1414" i="2"/>
  <c r="G1414" i="2" s="1"/>
  <c r="F1415" i="2"/>
  <c r="G1415" i="2" s="1"/>
  <c r="F1416" i="2"/>
  <c r="G1416" i="2" s="1"/>
  <c r="F1417" i="2"/>
  <c r="G1417" i="2" s="1"/>
  <c r="F1418" i="2"/>
  <c r="G1418" i="2" s="1"/>
  <c r="F1419" i="2"/>
  <c r="G1419" i="2" s="1"/>
  <c r="F1420" i="2"/>
  <c r="G1420" i="2" s="1"/>
  <c r="F1421" i="2"/>
  <c r="G1421" i="2" s="1"/>
  <c r="F1422" i="2"/>
  <c r="G1422" i="2" s="1"/>
  <c r="F1423" i="2"/>
  <c r="G1423" i="2" s="1"/>
  <c r="F1424" i="2"/>
  <c r="G1424" i="2" s="1"/>
  <c r="F1425" i="2"/>
  <c r="G1425" i="2" s="1"/>
  <c r="F1426" i="2"/>
  <c r="G1426" i="2" s="1"/>
  <c r="F1427" i="2"/>
  <c r="G1427" i="2" s="1"/>
  <c r="F1428" i="2"/>
  <c r="G1428" i="2" s="1"/>
  <c r="F1429" i="2"/>
  <c r="G1429" i="2" s="1"/>
  <c r="F1430" i="2"/>
  <c r="G1430" i="2" s="1"/>
  <c r="F1431" i="2"/>
  <c r="G1431" i="2" s="1"/>
  <c r="F1432" i="2"/>
  <c r="G1432" i="2" s="1"/>
  <c r="F1433" i="2"/>
  <c r="G1433" i="2" s="1"/>
  <c r="F1434" i="2"/>
  <c r="G1434" i="2" s="1"/>
  <c r="F1435" i="2"/>
  <c r="G1435" i="2" s="1"/>
  <c r="F1436" i="2"/>
  <c r="G1436" i="2" s="1"/>
  <c r="F1437" i="2"/>
  <c r="G1437" i="2" s="1"/>
  <c r="F1438" i="2"/>
  <c r="G1438" i="2" s="1"/>
  <c r="F1439" i="2"/>
  <c r="G1439" i="2" s="1"/>
  <c r="F1440" i="2"/>
  <c r="G1440" i="2" s="1"/>
  <c r="F1441" i="2"/>
  <c r="G1441" i="2" s="1"/>
  <c r="F1442" i="2"/>
  <c r="G1442" i="2" s="1"/>
  <c r="F1443" i="2"/>
  <c r="G1443" i="2" s="1"/>
  <c r="F1444" i="2"/>
  <c r="G1444" i="2" s="1"/>
  <c r="F1445" i="2"/>
  <c r="G1445" i="2" s="1"/>
  <c r="F1446" i="2"/>
  <c r="G1446" i="2" s="1"/>
  <c r="F1447" i="2"/>
  <c r="G1447" i="2" s="1"/>
  <c r="F1448" i="2"/>
  <c r="G1448" i="2" s="1"/>
  <c r="F1449" i="2"/>
  <c r="G1449" i="2" s="1"/>
  <c r="F1450" i="2"/>
  <c r="G1450" i="2" s="1"/>
  <c r="F1451" i="2"/>
  <c r="G1451" i="2" s="1"/>
  <c r="F1452" i="2"/>
  <c r="G1452" i="2" s="1"/>
  <c r="F1453" i="2"/>
  <c r="G1453" i="2" s="1"/>
  <c r="F1454" i="2"/>
  <c r="G1454" i="2" s="1"/>
  <c r="F1455" i="2"/>
  <c r="G1455" i="2" s="1"/>
  <c r="F1456" i="2"/>
  <c r="G1456" i="2" s="1"/>
  <c r="F1457" i="2"/>
  <c r="G1457" i="2" s="1"/>
  <c r="F1458" i="2"/>
  <c r="G1458" i="2" s="1"/>
  <c r="F1459" i="2"/>
  <c r="G1459" i="2" s="1"/>
  <c r="F1460" i="2"/>
  <c r="G1460" i="2" s="1"/>
  <c r="F1461" i="2"/>
  <c r="G1461" i="2" s="1"/>
  <c r="F1462" i="2"/>
  <c r="G1462" i="2" s="1"/>
  <c r="F1463" i="2"/>
  <c r="G1463" i="2" s="1"/>
  <c r="F1464" i="2"/>
  <c r="G1464" i="2" s="1"/>
  <c r="F1465" i="2"/>
  <c r="G1465" i="2" s="1"/>
  <c r="F1466" i="2"/>
  <c r="G1466" i="2" s="1"/>
  <c r="F1467" i="2"/>
  <c r="G1467" i="2" s="1"/>
  <c r="F1468" i="2"/>
  <c r="G1468" i="2" s="1"/>
  <c r="F1469" i="2"/>
  <c r="G1469" i="2" s="1"/>
  <c r="F1470" i="2"/>
  <c r="G1470" i="2" s="1"/>
  <c r="F1471" i="2"/>
  <c r="G1471" i="2" s="1"/>
  <c r="F1472" i="2"/>
  <c r="G1472" i="2" s="1"/>
  <c r="F1473" i="2"/>
  <c r="G1473" i="2" s="1"/>
  <c r="F1474" i="2"/>
  <c r="G1474" i="2" s="1"/>
  <c r="F1475" i="2"/>
  <c r="G1475" i="2" s="1"/>
  <c r="F1476" i="2"/>
  <c r="G1476" i="2" s="1"/>
  <c r="F1477" i="2"/>
  <c r="G1477" i="2" s="1"/>
  <c r="F1478" i="2"/>
  <c r="G1478" i="2" s="1"/>
  <c r="F1479" i="2"/>
  <c r="G1479" i="2" s="1"/>
  <c r="F1480" i="2"/>
  <c r="G1480" i="2" s="1"/>
  <c r="F1481" i="2"/>
  <c r="G1481" i="2" s="1"/>
  <c r="F1482" i="2"/>
  <c r="G1482" i="2" s="1"/>
  <c r="F1483" i="2"/>
  <c r="G1483" i="2" s="1"/>
  <c r="F1484" i="2"/>
  <c r="G1484" i="2" s="1"/>
  <c r="F1485" i="2"/>
  <c r="G1485" i="2" s="1"/>
  <c r="F1486" i="2"/>
  <c r="G1486" i="2" s="1"/>
  <c r="F1487" i="2"/>
  <c r="G1487" i="2" s="1"/>
  <c r="F1488" i="2"/>
  <c r="G1488" i="2" s="1"/>
  <c r="F1489" i="2"/>
  <c r="G1489" i="2" s="1"/>
  <c r="F1490" i="2"/>
  <c r="G1490" i="2" s="1"/>
  <c r="F1491" i="2"/>
  <c r="G1491" i="2" s="1"/>
  <c r="F1492" i="2"/>
  <c r="G1492" i="2" s="1"/>
  <c r="F1493" i="2"/>
  <c r="G1493" i="2" s="1"/>
  <c r="F1494" i="2"/>
  <c r="G1494" i="2" s="1"/>
  <c r="F1495" i="2"/>
  <c r="G1495" i="2" s="1"/>
  <c r="F1496" i="2"/>
  <c r="G1496" i="2" s="1"/>
  <c r="F1497" i="2"/>
  <c r="G1497" i="2" s="1"/>
  <c r="F1498" i="2"/>
  <c r="G1498" i="2" s="1"/>
  <c r="F1499" i="2"/>
  <c r="G1499" i="2" s="1"/>
  <c r="F1500" i="2"/>
  <c r="G1500" i="2" s="1"/>
  <c r="F1501" i="2"/>
  <c r="G1501" i="2" s="1"/>
  <c r="F1502" i="2"/>
  <c r="G1502" i="2" s="1"/>
  <c r="F1503" i="2"/>
  <c r="G1503" i="2" s="1"/>
  <c r="F1504" i="2"/>
  <c r="G1504" i="2" s="1"/>
  <c r="F1505" i="2"/>
  <c r="G1505" i="2" s="1"/>
  <c r="F1506" i="2"/>
  <c r="G1506" i="2" s="1"/>
  <c r="F1507" i="2"/>
  <c r="G1507" i="2" s="1"/>
  <c r="F1508" i="2"/>
  <c r="G1508" i="2" s="1"/>
  <c r="F1509" i="2"/>
  <c r="G1509" i="2" s="1"/>
  <c r="F1510" i="2"/>
  <c r="G1510" i="2" s="1"/>
  <c r="F1511" i="2"/>
  <c r="G1511" i="2" s="1"/>
  <c r="F1512" i="2"/>
  <c r="G1512" i="2" s="1"/>
  <c r="F1513" i="2"/>
  <c r="G1513" i="2" s="1"/>
  <c r="F1514" i="2"/>
  <c r="G1514" i="2" s="1"/>
  <c r="F1515" i="2"/>
  <c r="G1515" i="2" s="1"/>
  <c r="F1516" i="2"/>
  <c r="G1516" i="2" s="1"/>
  <c r="F1517" i="2"/>
  <c r="G1517" i="2" s="1"/>
  <c r="F1518" i="2"/>
  <c r="G1518" i="2" s="1"/>
  <c r="F1519" i="2"/>
  <c r="G1519" i="2" s="1"/>
  <c r="F1520" i="2"/>
  <c r="G1520" i="2" s="1"/>
  <c r="F1521" i="2"/>
  <c r="G1521" i="2" s="1"/>
  <c r="F1522" i="2"/>
  <c r="G1522" i="2" s="1"/>
  <c r="F1523" i="2"/>
  <c r="G1523" i="2" s="1"/>
  <c r="F1524" i="2"/>
  <c r="G1524" i="2" s="1"/>
  <c r="F1525" i="2"/>
  <c r="G1525" i="2" s="1"/>
  <c r="F1526" i="2"/>
  <c r="G1526" i="2" s="1"/>
  <c r="F1527" i="2"/>
  <c r="G1527" i="2" s="1"/>
  <c r="F1528" i="2"/>
  <c r="G1528" i="2" s="1"/>
  <c r="F1529" i="2"/>
  <c r="G1529" i="2" s="1"/>
  <c r="F1530" i="2"/>
  <c r="G1530" i="2" s="1"/>
  <c r="F1531" i="2"/>
  <c r="G1531" i="2" s="1"/>
  <c r="F1532" i="2"/>
  <c r="G1532" i="2" s="1"/>
  <c r="F1533" i="2"/>
  <c r="G1533" i="2" s="1"/>
  <c r="F1534" i="2"/>
  <c r="G1534" i="2" s="1"/>
  <c r="F1535" i="2"/>
  <c r="G1535" i="2" s="1"/>
  <c r="F1536" i="2"/>
  <c r="G1536" i="2" s="1"/>
  <c r="F1537" i="2"/>
  <c r="G1537" i="2" s="1"/>
  <c r="F1538" i="2"/>
  <c r="G1538" i="2" s="1"/>
  <c r="F1539" i="2"/>
  <c r="G1539" i="2" s="1"/>
  <c r="F1540" i="2"/>
  <c r="G1540" i="2" s="1"/>
  <c r="F1541" i="2"/>
  <c r="G1541" i="2" s="1"/>
  <c r="F1542" i="2"/>
  <c r="G1542" i="2" s="1"/>
  <c r="F1543" i="2"/>
  <c r="G1543" i="2" s="1"/>
  <c r="F1544" i="2"/>
  <c r="G1544" i="2" s="1"/>
  <c r="F1545" i="2"/>
  <c r="G1545" i="2" s="1"/>
  <c r="F1546" i="2"/>
  <c r="G1546" i="2" s="1"/>
  <c r="F1547" i="2"/>
  <c r="G1547" i="2" s="1"/>
  <c r="F1548" i="2"/>
  <c r="G1548" i="2" s="1"/>
  <c r="F1549" i="2"/>
  <c r="G1549" i="2" s="1"/>
  <c r="F1550" i="2"/>
  <c r="G1550" i="2" s="1"/>
  <c r="F1551" i="2"/>
  <c r="G1551" i="2" s="1"/>
  <c r="F1552" i="2"/>
  <c r="G1552" i="2" s="1"/>
  <c r="F1553" i="2"/>
  <c r="G1553" i="2" s="1"/>
  <c r="F1554" i="2"/>
  <c r="G1554" i="2" s="1"/>
  <c r="F1555" i="2"/>
  <c r="G1555" i="2" s="1"/>
  <c r="F1556" i="2"/>
  <c r="G1556" i="2" s="1"/>
  <c r="F1557" i="2"/>
  <c r="G1557" i="2" s="1"/>
  <c r="F1558" i="2"/>
  <c r="G1558" i="2" s="1"/>
  <c r="F1559" i="2"/>
  <c r="G1559" i="2" s="1"/>
  <c r="F1560" i="2"/>
  <c r="G1560" i="2" s="1"/>
  <c r="F1561" i="2"/>
  <c r="G1561" i="2" s="1"/>
  <c r="F1562" i="2"/>
  <c r="G1562" i="2" s="1"/>
  <c r="F1563" i="2"/>
  <c r="G1563" i="2" s="1"/>
  <c r="F1564" i="2"/>
  <c r="G1564" i="2" s="1"/>
  <c r="F1565" i="2"/>
  <c r="G1565" i="2" s="1"/>
  <c r="F1566" i="2"/>
  <c r="G1566" i="2" s="1"/>
  <c r="F1567" i="2"/>
  <c r="G1567" i="2" s="1"/>
  <c r="F1568" i="2"/>
  <c r="G1568" i="2" s="1"/>
  <c r="F1569" i="2"/>
  <c r="G1569" i="2" s="1"/>
  <c r="F1570" i="2"/>
  <c r="G1570" i="2" s="1"/>
  <c r="F1571" i="2"/>
  <c r="G1571" i="2" s="1"/>
  <c r="F1572" i="2"/>
  <c r="G1572" i="2" s="1"/>
  <c r="F1573" i="2"/>
  <c r="G1573" i="2" s="1"/>
  <c r="F1574" i="2"/>
  <c r="G1574" i="2" s="1"/>
  <c r="F1575" i="2"/>
  <c r="G1575" i="2" s="1"/>
  <c r="F1576" i="2"/>
  <c r="G1576" i="2" s="1"/>
  <c r="F1577" i="2"/>
  <c r="G1577" i="2" s="1"/>
  <c r="F1578" i="2"/>
  <c r="G1578" i="2" s="1"/>
  <c r="F1579" i="2"/>
  <c r="G1579" i="2" s="1"/>
  <c r="F1580" i="2"/>
  <c r="G1580" i="2" s="1"/>
  <c r="F1581" i="2"/>
  <c r="G1581" i="2" s="1"/>
  <c r="F1582" i="2"/>
  <c r="G1582" i="2" s="1"/>
  <c r="F1583" i="2"/>
  <c r="G1583" i="2" s="1"/>
  <c r="F1584" i="2"/>
  <c r="G1584" i="2" s="1"/>
  <c r="F1585" i="2"/>
  <c r="G1585" i="2" s="1"/>
  <c r="F1586" i="2"/>
  <c r="G1586" i="2" s="1"/>
  <c r="F1587" i="2"/>
  <c r="G1587" i="2" s="1"/>
  <c r="F1588" i="2"/>
  <c r="G1588" i="2" s="1"/>
  <c r="F1589" i="2"/>
  <c r="G1589" i="2" s="1"/>
  <c r="F1590" i="2"/>
  <c r="G1590" i="2" s="1"/>
  <c r="F1591" i="2"/>
  <c r="G1591" i="2" s="1"/>
  <c r="F1592" i="2"/>
  <c r="G1592" i="2" s="1"/>
  <c r="F1593" i="2"/>
  <c r="G1593" i="2" s="1"/>
  <c r="F1594" i="2"/>
  <c r="G1594" i="2" s="1"/>
  <c r="F1595" i="2"/>
  <c r="G1595" i="2" s="1"/>
  <c r="F1596" i="2"/>
  <c r="G1596" i="2" s="1"/>
  <c r="F1597" i="2"/>
  <c r="G1597" i="2" s="1"/>
  <c r="F1598" i="2"/>
  <c r="G1598" i="2" s="1"/>
  <c r="F1599" i="2"/>
  <c r="G1599" i="2" s="1"/>
  <c r="F1600" i="2"/>
  <c r="G1600" i="2" s="1"/>
  <c r="F1601" i="2"/>
  <c r="G1601" i="2" s="1"/>
  <c r="F1602" i="2"/>
  <c r="G1602" i="2" s="1"/>
  <c r="F1603" i="2"/>
  <c r="G1603" i="2" s="1"/>
  <c r="F1604" i="2"/>
  <c r="G1604" i="2" s="1"/>
  <c r="F1605" i="2"/>
  <c r="G1605" i="2" s="1"/>
  <c r="F1606" i="2"/>
  <c r="G1606" i="2" s="1"/>
  <c r="F1607" i="2"/>
  <c r="G1607" i="2" s="1"/>
  <c r="F1608" i="2"/>
  <c r="G1608" i="2" s="1"/>
  <c r="F1609" i="2"/>
  <c r="G1609" i="2" s="1"/>
  <c r="F1610" i="2"/>
  <c r="G1610" i="2" s="1"/>
  <c r="F1611" i="2"/>
  <c r="G1611" i="2" s="1"/>
  <c r="F1612" i="2"/>
  <c r="G1612" i="2" s="1"/>
  <c r="F1613" i="2"/>
  <c r="G1613" i="2" s="1"/>
  <c r="F1614" i="2"/>
  <c r="G1614" i="2" s="1"/>
  <c r="F1615" i="2"/>
  <c r="G1615" i="2" s="1"/>
  <c r="F1616" i="2"/>
  <c r="G1616" i="2" s="1"/>
  <c r="F1617" i="2"/>
  <c r="G1617" i="2" s="1"/>
  <c r="F1618" i="2"/>
  <c r="G1618" i="2" s="1"/>
  <c r="F1619" i="2"/>
  <c r="G1619" i="2" s="1"/>
  <c r="F1620" i="2"/>
  <c r="G1620" i="2" s="1"/>
  <c r="F1621" i="2"/>
  <c r="G1621" i="2" s="1"/>
  <c r="F1622" i="2"/>
  <c r="G1622" i="2" s="1"/>
  <c r="F1623" i="2"/>
  <c r="G1623" i="2" s="1"/>
  <c r="F1624" i="2"/>
  <c r="G1624" i="2" s="1"/>
  <c r="F1625" i="2"/>
  <c r="G1625" i="2" s="1"/>
  <c r="F1626" i="2"/>
  <c r="G1626" i="2" s="1"/>
  <c r="F1627" i="2"/>
  <c r="G1627" i="2" s="1"/>
  <c r="F1628" i="2"/>
  <c r="G1628" i="2" s="1"/>
  <c r="F1629" i="2"/>
  <c r="G1629" i="2" s="1"/>
  <c r="F1630" i="2"/>
  <c r="G1630" i="2" s="1"/>
  <c r="F1631" i="2"/>
  <c r="G1631" i="2" s="1"/>
  <c r="F1632" i="2"/>
  <c r="G1632" i="2" s="1"/>
  <c r="F1633" i="2"/>
  <c r="G1633" i="2" s="1"/>
  <c r="F1634" i="2"/>
  <c r="G1634" i="2" s="1"/>
  <c r="F1635" i="2"/>
  <c r="G1635" i="2" s="1"/>
  <c r="F1636" i="2"/>
  <c r="G1636" i="2" s="1"/>
  <c r="F1637" i="2"/>
  <c r="G1637" i="2" s="1"/>
  <c r="F1638" i="2"/>
  <c r="G1638" i="2" s="1"/>
  <c r="F1639" i="2"/>
  <c r="G1639" i="2" s="1"/>
  <c r="F1640" i="2"/>
  <c r="G1640" i="2" s="1"/>
  <c r="F1641" i="2"/>
  <c r="G1641" i="2" s="1"/>
  <c r="F1642" i="2"/>
  <c r="G1642" i="2" s="1"/>
  <c r="F1643" i="2"/>
  <c r="G1643" i="2" s="1"/>
  <c r="F1644" i="2"/>
  <c r="G1644" i="2" s="1"/>
  <c r="F1645" i="2"/>
  <c r="G1645" i="2" s="1"/>
  <c r="F1646" i="2"/>
  <c r="G1646" i="2" s="1"/>
  <c r="F1647" i="2"/>
  <c r="G1647" i="2" s="1"/>
  <c r="F1648" i="2"/>
  <c r="G1648" i="2" s="1"/>
  <c r="F1649" i="2"/>
  <c r="G1649" i="2" s="1"/>
  <c r="F1650" i="2"/>
  <c r="G1650" i="2" s="1"/>
  <c r="F1651" i="2"/>
  <c r="G1651" i="2" s="1"/>
  <c r="F1652" i="2"/>
  <c r="G1652" i="2" s="1"/>
  <c r="F1653" i="2"/>
  <c r="G1653" i="2" s="1"/>
  <c r="F1654" i="2"/>
  <c r="G1654" i="2" s="1"/>
  <c r="F1655" i="2"/>
  <c r="G1655" i="2" s="1"/>
  <c r="F1656" i="2"/>
  <c r="G1656" i="2" s="1"/>
  <c r="F1657" i="2"/>
  <c r="G1657" i="2" s="1"/>
  <c r="F1658" i="2"/>
  <c r="G1658" i="2" s="1"/>
  <c r="F1659" i="2"/>
  <c r="G1659" i="2" s="1"/>
  <c r="F1660" i="2"/>
  <c r="G1660" i="2" s="1"/>
  <c r="F1661" i="2"/>
  <c r="G1661" i="2" s="1"/>
  <c r="F1662" i="2"/>
  <c r="G1662" i="2" s="1"/>
  <c r="F1663" i="2"/>
  <c r="G1663" i="2" s="1"/>
  <c r="F1664" i="2"/>
  <c r="G1664" i="2" s="1"/>
  <c r="F1665" i="2"/>
  <c r="G1665" i="2" s="1"/>
  <c r="F1666" i="2"/>
  <c r="G1666" i="2" s="1"/>
  <c r="F1667" i="2"/>
  <c r="G1667" i="2" s="1"/>
  <c r="F1668" i="2"/>
  <c r="G1668" i="2" s="1"/>
  <c r="F1669" i="2"/>
  <c r="G1669" i="2" s="1"/>
  <c r="F1670" i="2"/>
  <c r="G1670" i="2" s="1"/>
  <c r="F1671" i="2"/>
  <c r="G1671" i="2" s="1"/>
  <c r="F1672" i="2"/>
  <c r="G1672" i="2" s="1"/>
  <c r="F1673" i="2"/>
  <c r="G1673" i="2" s="1"/>
  <c r="F1674" i="2"/>
  <c r="G1674" i="2" s="1"/>
  <c r="F1675" i="2"/>
  <c r="G1675" i="2" s="1"/>
  <c r="F1676" i="2"/>
  <c r="G1676" i="2" s="1"/>
  <c r="F1677" i="2"/>
  <c r="G1677" i="2" s="1"/>
  <c r="F1678" i="2"/>
  <c r="G1678" i="2" s="1"/>
  <c r="F1679" i="2"/>
  <c r="G1679" i="2" s="1"/>
  <c r="F1680" i="2"/>
  <c r="G1680" i="2" s="1"/>
  <c r="F1681" i="2"/>
  <c r="G1681" i="2" s="1"/>
  <c r="F1682" i="2"/>
  <c r="G1682" i="2" s="1"/>
  <c r="F1683" i="2"/>
  <c r="G1683" i="2" s="1"/>
  <c r="F1684" i="2"/>
  <c r="G1684" i="2" s="1"/>
  <c r="F1685" i="2"/>
  <c r="G1685" i="2" s="1"/>
  <c r="F1686" i="2"/>
  <c r="G1686" i="2" s="1"/>
  <c r="F1687" i="2"/>
  <c r="G1687" i="2" s="1"/>
  <c r="F1688" i="2"/>
  <c r="G1688" i="2" s="1"/>
  <c r="F1689" i="2"/>
  <c r="G1689" i="2" s="1"/>
  <c r="F1690" i="2"/>
  <c r="G1690" i="2" s="1"/>
  <c r="F1691" i="2"/>
  <c r="G1691" i="2" s="1"/>
  <c r="F1692" i="2"/>
  <c r="G1692" i="2" s="1"/>
  <c r="F1693" i="2"/>
  <c r="G1693" i="2" s="1"/>
  <c r="F1694" i="2"/>
  <c r="G1694" i="2" s="1"/>
  <c r="F1695" i="2"/>
  <c r="G1695" i="2" s="1"/>
  <c r="F1696" i="2"/>
  <c r="G1696" i="2" s="1"/>
  <c r="F1697" i="2"/>
  <c r="G1697" i="2" s="1"/>
  <c r="F1698" i="2"/>
  <c r="G1698" i="2" s="1"/>
  <c r="F1699" i="2"/>
  <c r="G1699" i="2" s="1"/>
  <c r="F1700" i="2"/>
  <c r="G1700" i="2" s="1"/>
  <c r="F1701" i="2"/>
  <c r="G1701" i="2" s="1"/>
  <c r="F1702" i="2"/>
  <c r="G1702" i="2" s="1"/>
  <c r="F1703" i="2"/>
  <c r="G1703" i="2" s="1"/>
  <c r="F1704" i="2"/>
  <c r="G1704" i="2" s="1"/>
  <c r="F1705" i="2"/>
  <c r="G1705" i="2" s="1"/>
  <c r="F1706" i="2"/>
  <c r="G1706" i="2" s="1"/>
  <c r="F1707" i="2"/>
  <c r="G1707" i="2" s="1"/>
  <c r="F1708" i="2"/>
  <c r="G1708" i="2" s="1"/>
  <c r="F1709" i="2"/>
  <c r="G1709" i="2" s="1"/>
  <c r="F1710" i="2"/>
  <c r="G1710" i="2" s="1"/>
  <c r="F1711" i="2"/>
  <c r="G1711" i="2" s="1"/>
  <c r="F1712" i="2"/>
  <c r="G1712" i="2" s="1"/>
  <c r="F1713" i="2"/>
  <c r="G1713" i="2" s="1"/>
  <c r="F1714" i="2"/>
  <c r="G1714" i="2" s="1"/>
  <c r="F1715" i="2"/>
  <c r="G1715" i="2" s="1"/>
  <c r="F1716" i="2"/>
  <c r="G1716" i="2" s="1"/>
  <c r="F1717" i="2"/>
  <c r="G1717" i="2" s="1"/>
  <c r="F1718" i="2"/>
  <c r="G1718" i="2" s="1"/>
  <c r="F1719" i="2"/>
  <c r="G1719" i="2" s="1"/>
  <c r="F1720" i="2"/>
  <c r="G1720" i="2" s="1"/>
  <c r="F1721" i="2"/>
  <c r="G1721" i="2" s="1"/>
  <c r="F1722" i="2"/>
  <c r="G1722" i="2" s="1"/>
  <c r="F1723" i="2"/>
  <c r="G1723" i="2" s="1"/>
  <c r="F1724" i="2"/>
  <c r="G1724" i="2" s="1"/>
  <c r="F1725" i="2"/>
  <c r="G1725" i="2" s="1"/>
  <c r="F1726" i="2"/>
  <c r="G1726" i="2" s="1"/>
  <c r="F1727" i="2"/>
  <c r="G1727" i="2" s="1"/>
  <c r="F1728" i="2"/>
  <c r="G1728" i="2" s="1"/>
  <c r="F1729" i="2"/>
  <c r="G1729" i="2" s="1"/>
  <c r="F1730" i="2"/>
  <c r="G1730" i="2" s="1"/>
  <c r="F1731" i="2"/>
  <c r="G1731" i="2" s="1"/>
  <c r="F1732" i="2"/>
  <c r="G1732" i="2" s="1"/>
  <c r="F1733" i="2"/>
  <c r="G1733" i="2" s="1"/>
  <c r="F1734" i="2"/>
  <c r="G1734" i="2" s="1"/>
  <c r="F1735" i="2"/>
  <c r="G1735" i="2" s="1"/>
  <c r="F1736" i="2"/>
  <c r="G1736" i="2" s="1"/>
  <c r="F1737" i="2"/>
  <c r="G1737" i="2" s="1"/>
  <c r="F1738" i="2"/>
  <c r="G1738" i="2" s="1"/>
  <c r="F1739" i="2"/>
  <c r="G1739" i="2" s="1"/>
  <c r="F1740" i="2"/>
  <c r="G1740" i="2" s="1"/>
  <c r="F1741" i="2"/>
  <c r="G1741" i="2" s="1"/>
  <c r="F1742" i="2"/>
  <c r="G1742" i="2" s="1"/>
  <c r="F1743" i="2"/>
  <c r="G1743" i="2" s="1"/>
  <c r="F1744" i="2"/>
  <c r="G1744" i="2" s="1"/>
  <c r="F1745" i="2"/>
  <c r="G1745" i="2" s="1"/>
  <c r="F1746" i="2"/>
  <c r="G1746" i="2" s="1"/>
  <c r="F1747" i="2"/>
  <c r="G1747" i="2" s="1"/>
  <c r="F1748" i="2"/>
  <c r="G1748" i="2" s="1"/>
  <c r="F1749" i="2"/>
  <c r="G1749" i="2" s="1"/>
  <c r="F1750" i="2"/>
  <c r="G1750" i="2" s="1"/>
  <c r="F1751" i="2"/>
  <c r="G1751" i="2" s="1"/>
  <c r="F1752" i="2"/>
  <c r="G1752" i="2" s="1"/>
  <c r="F1753" i="2"/>
  <c r="G1753" i="2" s="1"/>
  <c r="F1754" i="2"/>
  <c r="G1754" i="2" s="1"/>
  <c r="F1755" i="2"/>
  <c r="G1755" i="2" s="1"/>
  <c r="F1756" i="2"/>
  <c r="G1756" i="2" s="1"/>
  <c r="F1757" i="2"/>
  <c r="G1757" i="2" s="1"/>
  <c r="F1758" i="2"/>
  <c r="G1758" i="2" s="1"/>
  <c r="F1759" i="2"/>
  <c r="G1759" i="2" s="1"/>
  <c r="F1760" i="2"/>
  <c r="G1760" i="2" s="1"/>
  <c r="F1761" i="2"/>
  <c r="G1761" i="2" s="1"/>
  <c r="F1762" i="2"/>
  <c r="G1762" i="2" s="1"/>
  <c r="F1763" i="2"/>
  <c r="G1763" i="2" s="1"/>
  <c r="F1764" i="2"/>
  <c r="G1764" i="2" s="1"/>
  <c r="F1765" i="2"/>
  <c r="G1765" i="2" s="1"/>
  <c r="F1766" i="2"/>
  <c r="G1766" i="2" s="1"/>
  <c r="F1767" i="2"/>
  <c r="G1767" i="2" s="1"/>
  <c r="F1768" i="2"/>
  <c r="G1768" i="2" s="1"/>
  <c r="F1769" i="2"/>
  <c r="G1769" i="2" s="1"/>
  <c r="F1770" i="2"/>
  <c r="G1770" i="2" s="1"/>
  <c r="F1771" i="2"/>
  <c r="G1771" i="2" s="1"/>
  <c r="F1772" i="2"/>
  <c r="G1772" i="2" s="1"/>
  <c r="F1773" i="2"/>
  <c r="G1773" i="2" s="1"/>
  <c r="F1774" i="2"/>
  <c r="G1774" i="2" s="1"/>
  <c r="F1775" i="2"/>
  <c r="G1775" i="2" s="1"/>
  <c r="F1776" i="2"/>
  <c r="G1776" i="2" s="1"/>
  <c r="F1777" i="2"/>
  <c r="G1777" i="2" s="1"/>
  <c r="F1778" i="2"/>
  <c r="G1778" i="2" s="1"/>
  <c r="F1779" i="2"/>
  <c r="G1779" i="2" s="1"/>
  <c r="F1780" i="2"/>
  <c r="G1780" i="2" s="1"/>
  <c r="F1781" i="2"/>
  <c r="G1781" i="2" s="1"/>
  <c r="F1782" i="2"/>
  <c r="G1782" i="2" s="1"/>
  <c r="F1783" i="2"/>
  <c r="G1783" i="2" s="1"/>
  <c r="F1784" i="2"/>
  <c r="G1784" i="2" s="1"/>
  <c r="F1785" i="2"/>
  <c r="G1785" i="2" s="1"/>
  <c r="F1786" i="2"/>
  <c r="G1786" i="2" s="1"/>
  <c r="F1787" i="2"/>
  <c r="G1787" i="2" s="1"/>
  <c r="F1788" i="2"/>
  <c r="G1788" i="2" s="1"/>
  <c r="F1789" i="2"/>
  <c r="G1789" i="2" s="1"/>
  <c r="F1790" i="2"/>
  <c r="G1790" i="2" s="1"/>
  <c r="F1791" i="2"/>
  <c r="G1791" i="2" s="1"/>
  <c r="F1792" i="2"/>
  <c r="G1792" i="2" s="1"/>
  <c r="F1793" i="2"/>
  <c r="G1793" i="2" s="1"/>
  <c r="F1794" i="2"/>
  <c r="G1794" i="2" s="1"/>
  <c r="F1795" i="2"/>
  <c r="G1795" i="2" s="1"/>
  <c r="F1796" i="2"/>
  <c r="G1796" i="2" s="1"/>
  <c r="F1797" i="2"/>
  <c r="G1797" i="2" s="1"/>
  <c r="F1798" i="2"/>
  <c r="G1798" i="2" s="1"/>
  <c r="F1799" i="2"/>
  <c r="G1799" i="2" s="1"/>
  <c r="F1800" i="2"/>
  <c r="G1800" i="2" s="1"/>
  <c r="F1801" i="2"/>
  <c r="G1801" i="2" s="1"/>
  <c r="F1802" i="2"/>
  <c r="G1802" i="2" s="1"/>
  <c r="F1803" i="2"/>
  <c r="G1803" i="2" s="1"/>
  <c r="F1804" i="2"/>
  <c r="G1804" i="2" s="1"/>
  <c r="F1805" i="2"/>
  <c r="G1805" i="2" s="1"/>
  <c r="F1806" i="2"/>
  <c r="G1806" i="2" s="1"/>
  <c r="F1807" i="2"/>
  <c r="G1807" i="2" s="1"/>
  <c r="F1808" i="2"/>
  <c r="G1808" i="2" s="1"/>
  <c r="F1809" i="2"/>
  <c r="G1809" i="2" s="1"/>
  <c r="F1810" i="2"/>
  <c r="G1810" i="2" s="1"/>
  <c r="F1811" i="2"/>
  <c r="G1811" i="2" s="1"/>
  <c r="F1812" i="2"/>
  <c r="G1812" i="2" s="1"/>
  <c r="F1813" i="2"/>
  <c r="G1813" i="2" s="1"/>
  <c r="F1814" i="2"/>
  <c r="G1814" i="2" s="1"/>
  <c r="F1815" i="2"/>
  <c r="G1815" i="2" s="1"/>
  <c r="F1816" i="2"/>
  <c r="G1816" i="2" s="1"/>
  <c r="F1817" i="2"/>
  <c r="G1817" i="2" s="1"/>
  <c r="F1818" i="2"/>
  <c r="G1818" i="2" s="1"/>
  <c r="F1819" i="2"/>
  <c r="G1819" i="2" s="1"/>
  <c r="F1820" i="2"/>
  <c r="G1820" i="2" s="1"/>
  <c r="F1821" i="2"/>
  <c r="G1821" i="2" s="1"/>
  <c r="F1822" i="2"/>
  <c r="G1822" i="2" s="1"/>
  <c r="F1823" i="2"/>
  <c r="G1823" i="2" s="1"/>
  <c r="F1824" i="2"/>
  <c r="G1824" i="2" s="1"/>
  <c r="F1825" i="2"/>
  <c r="G1825" i="2" s="1"/>
  <c r="F1826" i="2"/>
  <c r="G1826" i="2" s="1"/>
  <c r="F1827" i="2"/>
  <c r="G1827" i="2" s="1"/>
  <c r="F1828" i="2"/>
  <c r="G1828" i="2" s="1"/>
  <c r="F1829" i="2"/>
  <c r="G1829" i="2" s="1"/>
  <c r="F1830" i="2"/>
  <c r="G1830" i="2" s="1"/>
  <c r="F1831" i="2"/>
  <c r="G1831" i="2" s="1"/>
  <c r="F1832" i="2"/>
  <c r="G1832" i="2" s="1"/>
  <c r="F1833" i="2"/>
  <c r="G1833" i="2" s="1"/>
  <c r="F1834" i="2"/>
  <c r="G1834" i="2" s="1"/>
  <c r="F1835" i="2"/>
  <c r="G1835" i="2" s="1"/>
  <c r="F1836" i="2"/>
  <c r="G1836" i="2" s="1"/>
  <c r="F1837" i="2"/>
  <c r="G1837" i="2" s="1"/>
  <c r="F1838" i="2"/>
  <c r="G1838" i="2" s="1"/>
  <c r="F1839" i="2"/>
  <c r="G1839" i="2" s="1"/>
  <c r="F1840" i="2"/>
  <c r="G1840" i="2" s="1"/>
  <c r="F1841" i="2"/>
  <c r="G1841" i="2" s="1"/>
  <c r="F1842" i="2"/>
  <c r="G1842" i="2" s="1"/>
  <c r="F1843" i="2"/>
  <c r="G1843" i="2" s="1"/>
  <c r="F1844" i="2"/>
  <c r="G1844" i="2" s="1"/>
  <c r="F1845" i="2"/>
  <c r="G1845" i="2" s="1"/>
  <c r="F1846" i="2"/>
  <c r="G1846" i="2" s="1"/>
  <c r="F1847" i="2"/>
  <c r="G1847" i="2" s="1"/>
  <c r="F1848" i="2"/>
  <c r="G1848" i="2" s="1"/>
  <c r="F1849" i="2"/>
  <c r="G1849" i="2" s="1"/>
  <c r="F1850" i="2"/>
  <c r="G1850" i="2" s="1"/>
  <c r="F1851" i="2"/>
  <c r="G1851" i="2" s="1"/>
  <c r="F1852" i="2"/>
  <c r="G1852" i="2" s="1"/>
  <c r="F1853" i="2"/>
  <c r="G1853" i="2" s="1"/>
  <c r="F1854" i="2"/>
  <c r="G1854" i="2" s="1"/>
  <c r="F1855" i="2"/>
  <c r="G1855" i="2" s="1"/>
  <c r="F1856" i="2"/>
  <c r="G1856" i="2" s="1"/>
  <c r="F1857" i="2"/>
  <c r="G1857" i="2" s="1"/>
  <c r="F1858" i="2"/>
  <c r="G1858" i="2" s="1"/>
  <c r="F1859" i="2"/>
  <c r="G1859" i="2" s="1"/>
  <c r="F1860" i="2"/>
  <c r="G1860" i="2" s="1"/>
  <c r="F1861" i="2"/>
  <c r="G1861" i="2" s="1"/>
  <c r="F1862" i="2"/>
  <c r="G1862" i="2" s="1"/>
  <c r="F1863" i="2"/>
  <c r="G1863" i="2" s="1"/>
  <c r="F1864" i="2"/>
  <c r="G1864" i="2" s="1"/>
  <c r="F1865" i="2"/>
  <c r="G1865" i="2" s="1"/>
  <c r="F1866" i="2"/>
  <c r="G1866" i="2" s="1"/>
  <c r="F1867" i="2"/>
  <c r="G1867" i="2" s="1"/>
  <c r="F1868" i="2"/>
  <c r="G1868" i="2" s="1"/>
  <c r="F1869" i="2"/>
  <c r="G1869" i="2" s="1"/>
  <c r="F1870" i="2"/>
  <c r="G1870" i="2" s="1"/>
  <c r="F1871" i="2"/>
  <c r="G1871" i="2" s="1"/>
  <c r="F1872" i="2"/>
  <c r="G1872" i="2" s="1"/>
  <c r="F1873" i="2"/>
  <c r="G1873" i="2" s="1"/>
  <c r="F1874" i="2"/>
  <c r="G1874" i="2" s="1"/>
  <c r="F1875" i="2"/>
  <c r="G1875" i="2" s="1"/>
  <c r="F1876" i="2"/>
  <c r="G1876" i="2" s="1"/>
  <c r="F1877" i="2"/>
  <c r="G1877" i="2" s="1"/>
  <c r="F1878" i="2"/>
  <c r="G1878" i="2" s="1"/>
  <c r="F1879" i="2"/>
  <c r="G1879" i="2" s="1"/>
  <c r="F1880" i="2"/>
  <c r="G1880" i="2" s="1"/>
  <c r="F1881" i="2"/>
  <c r="G1881" i="2" s="1"/>
  <c r="F1882" i="2"/>
  <c r="G1882" i="2" s="1"/>
  <c r="F1883" i="2"/>
  <c r="G1883" i="2" s="1"/>
  <c r="F1884" i="2"/>
  <c r="G1884" i="2" s="1"/>
  <c r="F1885" i="2"/>
  <c r="G1885" i="2" s="1"/>
  <c r="F1886" i="2"/>
  <c r="G1886" i="2" s="1"/>
  <c r="F1887" i="2"/>
  <c r="G1887" i="2" s="1"/>
  <c r="F1888" i="2"/>
  <c r="G1888" i="2" s="1"/>
  <c r="F1889" i="2"/>
  <c r="G1889" i="2" s="1"/>
  <c r="F1890" i="2"/>
  <c r="G1890" i="2" s="1"/>
  <c r="F1891" i="2"/>
  <c r="G1891" i="2" s="1"/>
  <c r="F1892" i="2"/>
  <c r="G1892" i="2" s="1"/>
  <c r="F1893" i="2"/>
  <c r="G1893" i="2" s="1"/>
  <c r="F1894" i="2"/>
  <c r="G1894" i="2" s="1"/>
  <c r="F1895" i="2"/>
  <c r="G1895" i="2" s="1"/>
  <c r="F1896" i="2"/>
  <c r="G1896" i="2" s="1"/>
  <c r="F1897" i="2"/>
  <c r="G1897" i="2" s="1"/>
  <c r="F1898" i="2"/>
  <c r="G1898" i="2" s="1"/>
  <c r="F1899" i="2"/>
  <c r="G1899" i="2" s="1"/>
  <c r="F1900" i="2"/>
  <c r="G1900" i="2" s="1"/>
  <c r="F1901" i="2"/>
  <c r="G1901" i="2" s="1"/>
  <c r="F1902" i="2"/>
  <c r="G1902" i="2" s="1"/>
  <c r="F1903" i="2"/>
  <c r="G1903" i="2" s="1"/>
  <c r="F1904" i="2"/>
  <c r="G1904" i="2" s="1"/>
  <c r="F1905" i="2"/>
  <c r="G1905" i="2" s="1"/>
  <c r="F1906" i="2"/>
  <c r="G1906" i="2" s="1"/>
  <c r="F1907" i="2"/>
  <c r="G1907" i="2" s="1"/>
  <c r="F1908" i="2"/>
  <c r="G1908" i="2" s="1"/>
  <c r="F1909" i="2"/>
  <c r="G1909" i="2" s="1"/>
  <c r="F1910" i="2"/>
  <c r="G1910" i="2" s="1"/>
  <c r="F1911" i="2"/>
  <c r="G1911" i="2" s="1"/>
  <c r="F1912" i="2"/>
  <c r="G1912" i="2" s="1"/>
  <c r="F1913" i="2"/>
  <c r="G1913" i="2" s="1"/>
  <c r="F1914" i="2"/>
  <c r="G1914" i="2" s="1"/>
  <c r="F1915" i="2"/>
  <c r="G1915" i="2" s="1"/>
  <c r="F1916" i="2"/>
  <c r="G1916" i="2" s="1"/>
  <c r="F1917" i="2"/>
  <c r="G1917" i="2" s="1"/>
  <c r="F1918" i="2"/>
  <c r="G1918" i="2" s="1"/>
  <c r="F1919" i="2"/>
  <c r="G1919" i="2" s="1"/>
  <c r="F1920" i="2"/>
  <c r="G1920" i="2" s="1"/>
  <c r="F1921" i="2"/>
  <c r="G1921" i="2" s="1"/>
  <c r="F1922" i="2"/>
  <c r="G1922" i="2" s="1"/>
  <c r="F1923" i="2"/>
  <c r="G1923" i="2" s="1"/>
  <c r="F1924" i="2"/>
  <c r="G1924" i="2" s="1"/>
  <c r="F1925" i="2"/>
  <c r="G1925" i="2" s="1"/>
  <c r="F1926" i="2"/>
  <c r="G1926" i="2" s="1"/>
  <c r="F1927" i="2"/>
  <c r="G1927" i="2" s="1"/>
  <c r="F1928" i="2"/>
  <c r="G1928" i="2" s="1"/>
  <c r="F1929" i="2"/>
  <c r="G1929" i="2" s="1"/>
  <c r="F1930" i="2"/>
  <c r="G1930" i="2" s="1"/>
  <c r="F1931" i="2"/>
  <c r="G1931" i="2" s="1"/>
  <c r="F1932" i="2"/>
  <c r="G1932" i="2" s="1"/>
  <c r="F1933" i="2"/>
  <c r="G1933" i="2" s="1"/>
  <c r="F1934" i="2"/>
  <c r="G1934" i="2" s="1"/>
  <c r="F1935" i="2"/>
  <c r="G1935" i="2" s="1"/>
  <c r="F1936" i="2"/>
  <c r="G1936" i="2" s="1"/>
  <c r="F1937" i="2"/>
  <c r="G1937" i="2" s="1"/>
  <c r="F1938" i="2"/>
  <c r="G1938" i="2" s="1"/>
  <c r="F1939" i="2"/>
  <c r="G1939" i="2" s="1"/>
  <c r="F1940" i="2"/>
  <c r="G1940" i="2" s="1"/>
  <c r="F1941" i="2"/>
  <c r="G1941" i="2" s="1"/>
  <c r="F1942" i="2"/>
  <c r="G1942" i="2" s="1"/>
  <c r="F1943" i="2"/>
  <c r="G1943" i="2" s="1"/>
  <c r="F1944" i="2"/>
  <c r="G1944" i="2" s="1"/>
  <c r="F1945" i="2"/>
  <c r="G1945" i="2" s="1"/>
  <c r="F1946" i="2"/>
  <c r="G1946" i="2" s="1"/>
  <c r="F1947" i="2"/>
  <c r="G1947" i="2" s="1"/>
  <c r="F1948" i="2"/>
  <c r="G1948" i="2" s="1"/>
  <c r="F1949" i="2"/>
  <c r="G1949" i="2" s="1"/>
  <c r="F1950" i="2"/>
  <c r="G1950" i="2" s="1"/>
  <c r="F1951" i="2"/>
  <c r="G1951" i="2" s="1"/>
  <c r="F1952" i="2"/>
  <c r="G1952" i="2" s="1"/>
  <c r="F1953" i="2"/>
  <c r="G1953" i="2" s="1"/>
  <c r="F1954" i="2"/>
  <c r="G1954" i="2" s="1"/>
  <c r="F1955" i="2"/>
  <c r="G1955" i="2" s="1"/>
  <c r="F1956" i="2"/>
  <c r="G1956" i="2" s="1"/>
  <c r="F1957" i="2"/>
  <c r="G1957" i="2" s="1"/>
  <c r="F1958" i="2"/>
  <c r="G1958" i="2" s="1"/>
  <c r="F1959" i="2"/>
  <c r="G1959" i="2" s="1"/>
  <c r="F1960" i="2"/>
  <c r="G1960" i="2" s="1"/>
  <c r="F1961" i="2"/>
  <c r="G1961" i="2" s="1"/>
  <c r="F1962" i="2"/>
  <c r="G1962" i="2" s="1"/>
  <c r="F1963" i="2"/>
  <c r="G1963" i="2" s="1"/>
  <c r="F1964" i="2"/>
  <c r="G1964" i="2" s="1"/>
  <c r="F1965" i="2"/>
  <c r="G1965" i="2" s="1"/>
  <c r="F1966" i="2"/>
  <c r="G1966" i="2" s="1"/>
  <c r="F1967" i="2"/>
  <c r="G1967" i="2" s="1"/>
  <c r="F1968" i="2"/>
  <c r="G1968" i="2" s="1"/>
  <c r="F1969" i="2"/>
  <c r="G1969" i="2" s="1"/>
  <c r="F1970" i="2"/>
  <c r="G1970" i="2" s="1"/>
  <c r="F1971" i="2"/>
  <c r="G1971" i="2" s="1"/>
  <c r="F1972" i="2"/>
  <c r="G1972" i="2" s="1"/>
  <c r="F1973" i="2"/>
  <c r="G1973" i="2" s="1"/>
  <c r="F1974" i="2"/>
  <c r="G1974" i="2" s="1"/>
  <c r="F1975" i="2"/>
  <c r="G1975" i="2" s="1"/>
  <c r="F1976" i="2"/>
  <c r="G1976" i="2" s="1"/>
  <c r="F1977" i="2"/>
  <c r="G1977" i="2" s="1"/>
  <c r="F1978" i="2"/>
  <c r="G1978" i="2" s="1"/>
  <c r="F1979" i="2"/>
  <c r="G1979" i="2" s="1"/>
  <c r="F1980" i="2"/>
  <c r="G1980" i="2" s="1"/>
  <c r="F1981" i="2"/>
  <c r="G1981" i="2" s="1"/>
  <c r="F1982" i="2"/>
  <c r="G1982" i="2" s="1"/>
  <c r="F1983" i="2"/>
  <c r="G1983" i="2" s="1"/>
  <c r="F1984" i="2"/>
  <c r="G1984" i="2" s="1"/>
  <c r="F1985" i="2"/>
  <c r="G1985" i="2" s="1"/>
  <c r="F1986" i="2"/>
  <c r="G1986" i="2" s="1"/>
  <c r="F1987" i="2"/>
  <c r="G1987" i="2" s="1"/>
  <c r="F1988" i="2"/>
  <c r="G1988" i="2" s="1"/>
  <c r="F1989" i="2"/>
  <c r="G1989" i="2" s="1"/>
  <c r="F1990" i="2"/>
  <c r="G1990" i="2" s="1"/>
  <c r="F1991" i="2"/>
  <c r="G1991" i="2" s="1"/>
  <c r="F1992" i="2"/>
  <c r="G1992" i="2" s="1"/>
  <c r="F1993" i="2"/>
  <c r="G1993" i="2" s="1"/>
  <c r="F1994" i="2"/>
  <c r="G1994" i="2" s="1"/>
  <c r="F1995" i="2"/>
  <c r="G1995" i="2" s="1"/>
  <c r="F1996" i="2"/>
  <c r="G1996" i="2" s="1"/>
  <c r="F1997" i="2"/>
  <c r="G1997" i="2" s="1"/>
  <c r="F1998" i="2"/>
  <c r="G1998" i="2" s="1"/>
  <c r="F1999" i="2"/>
  <c r="G1999" i="2" s="1"/>
  <c r="F2000" i="2"/>
  <c r="G2000" i="2" s="1"/>
  <c r="F2001" i="2"/>
  <c r="G2001" i="2" s="1"/>
  <c r="F2002" i="2"/>
  <c r="G2002" i="2" s="1"/>
  <c r="F2003" i="2"/>
  <c r="G2003" i="2" s="1"/>
  <c r="F2004" i="2"/>
  <c r="G2004" i="2" s="1"/>
  <c r="F2005" i="2"/>
  <c r="G2005" i="2" s="1"/>
  <c r="F2006" i="2"/>
  <c r="G2006" i="2" s="1"/>
  <c r="F2007" i="2"/>
  <c r="G2007" i="2" s="1"/>
  <c r="F2008" i="2"/>
  <c r="G2008" i="2" s="1"/>
  <c r="F2009" i="2"/>
  <c r="G2009" i="2" s="1"/>
  <c r="F2010" i="2"/>
  <c r="G2010" i="2" s="1"/>
  <c r="F2011" i="2"/>
  <c r="G2011" i="2" s="1"/>
  <c r="F2012" i="2"/>
  <c r="G2012" i="2" s="1"/>
  <c r="F2013" i="2"/>
  <c r="G2013" i="2" s="1"/>
  <c r="F2014" i="2"/>
  <c r="G2014" i="2" s="1"/>
  <c r="F2015" i="2"/>
  <c r="G2015" i="2" s="1"/>
  <c r="F2016" i="2"/>
  <c r="G2016" i="2" s="1"/>
  <c r="F2017" i="2"/>
  <c r="G2017" i="2" s="1"/>
  <c r="F2018" i="2"/>
  <c r="G2018" i="2" s="1"/>
  <c r="F2019" i="2"/>
  <c r="G2019" i="2" s="1"/>
  <c r="F2020" i="2"/>
  <c r="G2020" i="2" s="1"/>
  <c r="F2021" i="2"/>
  <c r="G2021" i="2" s="1"/>
  <c r="F2022" i="2"/>
  <c r="G2022" i="2" s="1"/>
  <c r="F2023" i="2"/>
  <c r="G2023" i="2" s="1"/>
  <c r="F2024" i="2"/>
  <c r="G2024" i="2" s="1"/>
  <c r="F2025" i="2"/>
  <c r="G2025" i="2" s="1"/>
  <c r="F2026" i="2"/>
  <c r="G2026" i="2" s="1"/>
  <c r="F2027" i="2"/>
  <c r="G2027" i="2" s="1"/>
  <c r="F2028" i="2"/>
  <c r="G2028" i="2" s="1"/>
  <c r="F2029" i="2"/>
  <c r="G2029" i="2" s="1"/>
  <c r="F2030" i="2"/>
  <c r="G2030" i="2" s="1"/>
  <c r="F2031" i="2"/>
  <c r="G2031" i="2" s="1"/>
  <c r="F2032" i="2"/>
  <c r="G2032" i="2" s="1"/>
  <c r="F2033" i="2"/>
  <c r="G2033" i="2" s="1"/>
  <c r="F2034" i="2"/>
  <c r="G2034" i="2" s="1"/>
  <c r="F2035" i="2"/>
  <c r="G2035" i="2" s="1"/>
  <c r="F2036" i="2"/>
  <c r="G2036" i="2" s="1"/>
  <c r="F2037" i="2"/>
  <c r="G2037" i="2" s="1"/>
  <c r="F2038" i="2"/>
  <c r="G2038" i="2" s="1"/>
  <c r="F2039" i="2"/>
  <c r="G2039" i="2" s="1"/>
  <c r="F2040" i="2"/>
  <c r="G2040" i="2" s="1"/>
  <c r="F2041" i="2"/>
  <c r="G2041" i="2" s="1"/>
  <c r="F2042" i="2"/>
  <c r="G2042" i="2" s="1"/>
  <c r="F2043" i="2"/>
  <c r="G2043" i="2" s="1"/>
  <c r="F2044" i="2"/>
  <c r="G2044" i="2" s="1"/>
  <c r="F2045" i="2"/>
  <c r="G2045" i="2" s="1"/>
  <c r="F2046" i="2"/>
  <c r="G2046" i="2" s="1"/>
  <c r="F2047" i="2"/>
  <c r="G2047" i="2" s="1"/>
  <c r="F2048" i="2"/>
  <c r="G2048" i="2" s="1"/>
  <c r="F2049" i="2"/>
  <c r="G2049" i="2" s="1"/>
  <c r="F2050" i="2"/>
  <c r="G2050" i="2" s="1"/>
  <c r="F2051" i="2"/>
  <c r="G2051" i="2" s="1"/>
  <c r="F2052" i="2"/>
  <c r="G2052" i="2" s="1"/>
  <c r="F2053" i="2"/>
  <c r="G2053" i="2" s="1"/>
  <c r="F2054" i="2"/>
  <c r="G2054" i="2" s="1"/>
  <c r="F2055" i="2"/>
  <c r="G2055" i="2" s="1"/>
  <c r="F2056" i="2"/>
  <c r="G2056" i="2" s="1"/>
  <c r="F2057" i="2"/>
  <c r="G2057" i="2" s="1"/>
  <c r="F2058" i="2"/>
  <c r="G2058" i="2" s="1"/>
  <c r="F2059" i="2"/>
  <c r="G2059" i="2" s="1"/>
  <c r="F2060" i="2"/>
  <c r="G2060" i="2" s="1"/>
  <c r="F2061" i="2"/>
  <c r="G2061" i="2" s="1"/>
  <c r="F2062" i="2"/>
  <c r="G2062" i="2" s="1"/>
  <c r="F2063" i="2"/>
  <c r="G2063" i="2" s="1"/>
  <c r="F2064" i="2"/>
  <c r="G2064" i="2" s="1"/>
  <c r="F2065" i="2"/>
  <c r="G2065" i="2" s="1"/>
  <c r="F2066" i="2"/>
  <c r="G2066" i="2" s="1"/>
  <c r="F2067" i="2"/>
  <c r="G2067" i="2" s="1"/>
  <c r="F2068" i="2"/>
  <c r="G2068" i="2" s="1"/>
  <c r="F2069" i="2"/>
  <c r="G2069" i="2" s="1"/>
  <c r="F2070" i="2"/>
  <c r="G2070" i="2" s="1"/>
  <c r="F2071" i="2"/>
  <c r="G2071" i="2" s="1"/>
  <c r="F2072" i="2"/>
  <c r="G2072" i="2" s="1"/>
  <c r="F2073" i="2"/>
  <c r="G2073" i="2" s="1"/>
  <c r="F2074" i="2"/>
  <c r="G2074" i="2" s="1"/>
  <c r="F2075" i="2"/>
  <c r="G2075" i="2" s="1"/>
  <c r="F2076" i="2"/>
  <c r="G2076" i="2" s="1"/>
  <c r="F2077" i="2"/>
  <c r="G2077" i="2" s="1"/>
  <c r="F2078" i="2"/>
  <c r="G2078" i="2" s="1"/>
  <c r="F2079" i="2"/>
  <c r="G2079" i="2" s="1"/>
  <c r="F2080" i="2"/>
  <c r="G2080" i="2" s="1"/>
  <c r="F2081" i="2"/>
  <c r="G2081" i="2" s="1"/>
  <c r="F2082" i="2"/>
  <c r="G2082" i="2" s="1"/>
  <c r="F2083" i="2"/>
  <c r="G2083" i="2" s="1"/>
  <c r="F2084" i="2"/>
  <c r="G2084" i="2" s="1"/>
  <c r="F2085" i="2"/>
  <c r="G2085" i="2" s="1"/>
  <c r="F2086" i="2"/>
  <c r="G2086" i="2" s="1"/>
  <c r="F2087" i="2"/>
  <c r="G2087" i="2" s="1"/>
  <c r="F2088" i="2"/>
  <c r="G2088" i="2" s="1"/>
  <c r="F2089" i="2"/>
  <c r="G2089" i="2" s="1"/>
  <c r="F2090" i="2"/>
  <c r="G2090" i="2" s="1"/>
  <c r="F2091" i="2"/>
  <c r="G2091" i="2" s="1"/>
  <c r="F2092" i="2"/>
  <c r="G2092" i="2" s="1"/>
  <c r="F2093" i="2"/>
  <c r="G2093" i="2" s="1"/>
  <c r="F2094" i="2"/>
  <c r="G2094" i="2" s="1"/>
  <c r="F2095" i="2"/>
  <c r="G2095" i="2" s="1"/>
  <c r="F2096" i="2"/>
  <c r="G2096" i="2" s="1"/>
  <c r="F2097" i="2"/>
  <c r="G2097" i="2" s="1"/>
  <c r="F2098" i="2"/>
  <c r="G2098" i="2" s="1"/>
  <c r="F2099" i="2"/>
  <c r="G2099" i="2" s="1"/>
  <c r="F2100" i="2"/>
  <c r="G2100" i="2" s="1"/>
  <c r="F2101" i="2"/>
  <c r="G2101" i="2" s="1"/>
  <c r="F2102" i="2"/>
  <c r="G2102" i="2" s="1"/>
  <c r="F2103" i="2"/>
  <c r="G2103" i="2" s="1"/>
  <c r="F2104" i="2"/>
  <c r="G2104" i="2" s="1"/>
  <c r="F2105" i="2"/>
  <c r="G2105" i="2" s="1"/>
  <c r="F2106" i="2"/>
  <c r="G2106" i="2" s="1"/>
  <c r="F2107" i="2"/>
  <c r="G2107" i="2" s="1"/>
  <c r="F2108" i="2"/>
  <c r="G2108" i="2" s="1"/>
  <c r="F2109" i="2"/>
  <c r="G2109" i="2" s="1"/>
  <c r="F2110" i="2"/>
  <c r="G2110" i="2" s="1"/>
  <c r="F2111" i="2"/>
  <c r="G2111" i="2" s="1"/>
  <c r="F2112" i="2"/>
  <c r="G2112" i="2" s="1"/>
  <c r="F2113" i="2"/>
  <c r="G2113" i="2" s="1"/>
  <c r="F2114" i="2"/>
  <c r="G2114" i="2" s="1"/>
  <c r="F2115" i="2"/>
  <c r="G2115" i="2" s="1"/>
  <c r="F2116" i="2"/>
  <c r="G2116" i="2" s="1"/>
  <c r="F2117" i="2"/>
  <c r="G2117" i="2" s="1"/>
  <c r="F2118" i="2"/>
  <c r="G2118" i="2" s="1"/>
  <c r="F2119" i="2"/>
  <c r="G2119" i="2" s="1"/>
  <c r="F2120" i="2"/>
  <c r="G2120" i="2" s="1"/>
  <c r="F2121" i="2"/>
  <c r="G2121" i="2" s="1"/>
  <c r="F2122" i="2"/>
  <c r="G2122" i="2" s="1"/>
  <c r="F2123" i="2"/>
  <c r="G2123" i="2" s="1"/>
  <c r="F2124" i="2"/>
  <c r="G2124" i="2" s="1"/>
  <c r="F2125" i="2"/>
  <c r="G2125" i="2" s="1"/>
  <c r="F2126" i="2"/>
  <c r="G2126" i="2" s="1"/>
  <c r="F2127" i="2"/>
  <c r="G2127" i="2" s="1"/>
  <c r="F2128" i="2"/>
  <c r="G2128" i="2" s="1"/>
  <c r="F2129" i="2"/>
  <c r="G2129" i="2" s="1"/>
  <c r="F2130" i="2"/>
  <c r="G2130" i="2" s="1"/>
  <c r="F2131" i="2"/>
  <c r="G2131" i="2" s="1"/>
  <c r="F2132" i="2"/>
  <c r="G2132" i="2" s="1"/>
  <c r="F2133" i="2"/>
  <c r="G2133" i="2" s="1"/>
  <c r="F2134" i="2"/>
  <c r="G2134" i="2" s="1"/>
  <c r="F2135" i="2"/>
  <c r="G2135" i="2" s="1"/>
  <c r="F2136" i="2"/>
  <c r="G2136" i="2" s="1"/>
  <c r="F2137" i="2"/>
  <c r="G2137" i="2" s="1"/>
  <c r="F2138" i="2"/>
  <c r="G2138" i="2" s="1"/>
  <c r="F2139" i="2"/>
  <c r="G2139" i="2" s="1"/>
  <c r="F2140" i="2"/>
  <c r="G2140" i="2" s="1"/>
  <c r="F2141" i="2"/>
  <c r="G2141" i="2" s="1"/>
  <c r="F2142" i="2"/>
  <c r="G2142" i="2" s="1"/>
  <c r="F2143" i="2"/>
  <c r="G2143" i="2" s="1"/>
  <c r="F2144" i="2"/>
  <c r="G2144" i="2" s="1"/>
  <c r="F2145" i="2"/>
  <c r="G2145" i="2" s="1"/>
  <c r="F2146" i="2"/>
  <c r="G2146" i="2" s="1"/>
  <c r="F2147" i="2"/>
  <c r="G2147" i="2" s="1"/>
  <c r="F2148" i="2"/>
  <c r="G2148" i="2" s="1"/>
  <c r="F2149" i="2"/>
  <c r="G2149" i="2" s="1"/>
  <c r="F2150" i="2"/>
  <c r="G2150" i="2" s="1"/>
  <c r="F2151" i="2"/>
  <c r="G2151" i="2" s="1"/>
  <c r="F2152" i="2"/>
  <c r="G2152" i="2" s="1"/>
  <c r="F2153" i="2"/>
  <c r="G2153" i="2" s="1"/>
  <c r="F2154" i="2"/>
  <c r="G2154" i="2" s="1"/>
  <c r="F2155" i="2"/>
  <c r="G2155" i="2" s="1"/>
  <c r="F2156" i="2"/>
  <c r="G2156" i="2" s="1"/>
  <c r="F2157" i="2"/>
  <c r="G2157" i="2" s="1"/>
  <c r="F2158" i="2"/>
  <c r="G2158" i="2" s="1"/>
  <c r="F2159" i="2"/>
  <c r="G2159" i="2" s="1"/>
  <c r="F2160" i="2"/>
  <c r="G2160" i="2" s="1"/>
  <c r="F3" i="2"/>
  <c r="L6" i="2"/>
  <c r="L4" i="2"/>
  <c r="L5" i="2" s="1"/>
  <c r="L3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H1649" i="2" s="1"/>
  <c r="E1648" i="2"/>
  <c r="E1647" i="2"/>
  <c r="E1646" i="2"/>
  <c r="E1645" i="2"/>
  <c r="H1645" i="2" s="1"/>
  <c r="E1644" i="2"/>
  <c r="E1643" i="2"/>
  <c r="E1642" i="2"/>
  <c r="E1641" i="2"/>
  <c r="H1641" i="2" s="1"/>
  <c r="E1640" i="2"/>
  <c r="E1639" i="2"/>
  <c r="E1638" i="2"/>
  <c r="E1637" i="2"/>
  <c r="H1637" i="2" s="1"/>
  <c r="E1636" i="2"/>
  <c r="E1635" i="2"/>
  <c r="E1634" i="2"/>
  <c r="E1633" i="2"/>
  <c r="H1633" i="2" s="1"/>
  <c r="E1632" i="2"/>
  <c r="E1631" i="2"/>
  <c r="E1630" i="2"/>
  <c r="E1629" i="2"/>
  <c r="H1629" i="2" s="1"/>
  <c r="E1628" i="2"/>
  <c r="E1627" i="2"/>
  <c r="E1626" i="2"/>
  <c r="E1625" i="2"/>
  <c r="H1625" i="2" s="1"/>
  <c r="E1624" i="2"/>
  <c r="E1623" i="2"/>
  <c r="E1622" i="2"/>
  <c r="E1621" i="2"/>
  <c r="H1621" i="2" s="1"/>
  <c r="E1620" i="2"/>
  <c r="E1619" i="2"/>
  <c r="E1618" i="2"/>
  <c r="H1618" i="2" s="1"/>
  <c r="E1617" i="2"/>
  <c r="H1617" i="2" s="1"/>
  <c r="E1616" i="2"/>
  <c r="E1615" i="2"/>
  <c r="E1614" i="2"/>
  <c r="H1614" i="2" s="1"/>
  <c r="E1613" i="2"/>
  <c r="H1613" i="2" s="1"/>
  <c r="E1612" i="2"/>
  <c r="E1611" i="2"/>
  <c r="E1610" i="2"/>
  <c r="H1610" i="2" s="1"/>
  <c r="E1609" i="2"/>
  <c r="H1609" i="2" s="1"/>
  <c r="E1608" i="2"/>
  <c r="E1607" i="2"/>
  <c r="E1606" i="2"/>
  <c r="H1606" i="2" s="1"/>
  <c r="E1605" i="2"/>
  <c r="H1605" i="2" s="1"/>
  <c r="E1604" i="2"/>
  <c r="E1603" i="2"/>
  <c r="E1602" i="2"/>
  <c r="H1602" i="2" s="1"/>
  <c r="E1601" i="2"/>
  <c r="H1601" i="2" s="1"/>
  <c r="E1600" i="2"/>
  <c r="E1599" i="2"/>
  <c r="E1598" i="2"/>
  <c r="H1598" i="2" s="1"/>
  <c r="E1597" i="2"/>
  <c r="H1597" i="2" s="1"/>
  <c r="E1596" i="2"/>
  <c r="E1595" i="2"/>
  <c r="E1594" i="2"/>
  <c r="H1594" i="2" s="1"/>
  <c r="E1593" i="2"/>
  <c r="H1593" i="2" s="1"/>
  <c r="E1592" i="2"/>
  <c r="E1591" i="2"/>
  <c r="E1590" i="2"/>
  <c r="H1590" i="2" s="1"/>
  <c r="E1589" i="2"/>
  <c r="H1589" i="2" s="1"/>
  <c r="E1588" i="2"/>
  <c r="E1587" i="2"/>
  <c r="E1586" i="2"/>
  <c r="H1586" i="2" s="1"/>
  <c r="E1585" i="2"/>
  <c r="H1585" i="2" s="1"/>
  <c r="E1584" i="2"/>
  <c r="E1583" i="2"/>
  <c r="E1582" i="2"/>
  <c r="H1582" i="2" s="1"/>
  <c r="E1581" i="2"/>
  <c r="H1581" i="2" s="1"/>
  <c r="E1580" i="2"/>
  <c r="E1579" i="2"/>
  <c r="E1578" i="2"/>
  <c r="H1578" i="2" s="1"/>
  <c r="E1577" i="2"/>
  <c r="H1577" i="2" s="1"/>
  <c r="E1576" i="2"/>
  <c r="E1575" i="2"/>
  <c r="E1574" i="2"/>
  <c r="H1574" i="2" s="1"/>
  <c r="E1573" i="2"/>
  <c r="H1573" i="2" s="1"/>
  <c r="E1572" i="2"/>
  <c r="E1571" i="2"/>
  <c r="E1570" i="2"/>
  <c r="H1570" i="2" s="1"/>
  <c r="E1569" i="2"/>
  <c r="H1569" i="2" s="1"/>
  <c r="E1568" i="2"/>
  <c r="E1567" i="2"/>
  <c r="E1566" i="2"/>
  <c r="H1566" i="2" s="1"/>
  <c r="E1565" i="2"/>
  <c r="H1565" i="2" s="1"/>
  <c r="E1564" i="2"/>
  <c r="E1563" i="2"/>
  <c r="E1562" i="2"/>
  <c r="H1562" i="2" s="1"/>
  <c r="E1561" i="2"/>
  <c r="H1561" i="2" s="1"/>
  <c r="E1560" i="2"/>
  <c r="E1559" i="2"/>
  <c r="E1558" i="2"/>
  <c r="H1558" i="2" s="1"/>
  <c r="E1557" i="2"/>
  <c r="H1557" i="2" s="1"/>
  <c r="E1556" i="2"/>
  <c r="E1555" i="2"/>
  <c r="E1554" i="2"/>
  <c r="H1554" i="2" s="1"/>
  <c r="E1553" i="2"/>
  <c r="H1553" i="2" s="1"/>
  <c r="E1552" i="2"/>
  <c r="E1551" i="2"/>
  <c r="E1550" i="2"/>
  <c r="H1550" i="2" s="1"/>
  <c r="E1549" i="2"/>
  <c r="H1549" i="2" s="1"/>
  <c r="E1548" i="2"/>
  <c r="E1547" i="2"/>
  <c r="E1546" i="2"/>
  <c r="H1546" i="2" s="1"/>
  <c r="E1545" i="2"/>
  <c r="H1545" i="2" s="1"/>
  <c r="E1544" i="2"/>
  <c r="E1543" i="2"/>
  <c r="E1542" i="2"/>
  <c r="H1542" i="2" s="1"/>
  <c r="E1541" i="2"/>
  <c r="H1541" i="2" s="1"/>
  <c r="E1540" i="2"/>
  <c r="E1539" i="2"/>
  <c r="E1538" i="2"/>
  <c r="H1538" i="2" s="1"/>
  <c r="E1537" i="2"/>
  <c r="H1537" i="2" s="1"/>
  <c r="E1536" i="2"/>
  <c r="E1535" i="2"/>
  <c r="E1534" i="2"/>
  <c r="H1534" i="2" s="1"/>
  <c r="E1533" i="2"/>
  <c r="H1533" i="2" s="1"/>
  <c r="E1532" i="2"/>
  <c r="E1531" i="2"/>
  <c r="E1530" i="2"/>
  <c r="H1530" i="2" s="1"/>
  <c r="E1529" i="2"/>
  <c r="H1529" i="2" s="1"/>
  <c r="E1528" i="2"/>
  <c r="E1527" i="2"/>
  <c r="E1526" i="2"/>
  <c r="H1526" i="2" s="1"/>
  <c r="E1525" i="2"/>
  <c r="H1525" i="2" s="1"/>
  <c r="E1524" i="2"/>
  <c r="E1523" i="2"/>
  <c r="E1522" i="2"/>
  <c r="H1522" i="2" s="1"/>
  <c r="E1521" i="2"/>
  <c r="H1521" i="2" s="1"/>
  <c r="E1520" i="2"/>
  <c r="E1519" i="2"/>
  <c r="E1518" i="2"/>
  <c r="H1518" i="2" s="1"/>
  <c r="E1517" i="2"/>
  <c r="H1517" i="2" s="1"/>
  <c r="E1516" i="2"/>
  <c r="E1515" i="2"/>
  <c r="E1514" i="2"/>
  <c r="H1514" i="2" s="1"/>
  <c r="E1513" i="2"/>
  <c r="H1513" i="2" s="1"/>
  <c r="E1512" i="2"/>
  <c r="E1511" i="2"/>
  <c r="E1510" i="2"/>
  <c r="H1510" i="2" s="1"/>
  <c r="E1509" i="2"/>
  <c r="H1509" i="2" s="1"/>
  <c r="E1508" i="2"/>
  <c r="E1507" i="2"/>
  <c r="E1506" i="2"/>
  <c r="H1506" i="2" s="1"/>
  <c r="E1505" i="2"/>
  <c r="H1505" i="2" s="1"/>
  <c r="E1504" i="2"/>
  <c r="E1503" i="2"/>
  <c r="E1502" i="2"/>
  <c r="H1502" i="2" s="1"/>
  <c r="E1501" i="2"/>
  <c r="H1501" i="2" s="1"/>
  <c r="E1500" i="2"/>
  <c r="E1499" i="2"/>
  <c r="E1498" i="2"/>
  <c r="H1498" i="2" s="1"/>
  <c r="E1497" i="2"/>
  <c r="H1497" i="2" s="1"/>
  <c r="E1496" i="2"/>
  <c r="E1495" i="2"/>
  <c r="E1494" i="2"/>
  <c r="H1494" i="2" s="1"/>
  <c r="E1493" i="2"/>
  <c r="H1493" i="2" s="1"/>
  <c r="E1492" i="2"/>
  <c r="E1491" i="2"/>
  <c r="E1490" i="2"/>
  <c r="H1490" i="2" s="1"/>
  <c r="E1489" i="2"/>
  <c r="H1489" i="2" s="1"/>
  <c r="E1488" i="2"/>
  <c r="E1487" i="2"/>
  <c r="E1486" i="2"/>
  <c r="H1486" i="2" s="1"/>
  <c r="E1485" i="2"/>
  <c r="H1485" i="2" s="1"/>
  <c r="E1484" i="2"/>
  <c r="E1483" i="2"/>
  <c r="E1482" i="2"/>
  <c r="H1482" i="2" s="1"/>
  <c r="E1481" i="2"/>
  <c r="H1481" i="2" s="1"/>
  <c r="E1480" i="2"/>
  <c r="E1479" i="2"/>
  <c r="E1478" i="2"/>
  <c r="H1478" i="2" s="1"/>
  <c r="E1477" i="2"/>
  <c r="H1477" i="2" s="1"/>
  <c r="E1476" i="2"/>
  <c r="E1475" i="2"/>
  <c r="E1474" i="2"/>
  <c r="H1474" i="2" s="1"/>
  <c r="E1473" i="2"/>
  <c r="H1473" i="2" s="1"/>
  <c r="E1472" i="2"/>
  <c r="E1471" i="2"/>
  <c r="E1470" i="2"/>
  <c r="H1470" i="2" s="1"/>
  <c r="E1469" i="2"/>
  <c r="H1469" i="2" s="1"/>
  <c r="E1468" i="2"/>
  <c r="E1467" i="2"/>
  <c r="E1466" i="2"/>
  <c r="H1466" i="2" s="1"/>
  <c r="E1465" i="2"/>
  <c r="H1465" i="2" s="1"/>
  <c r="E1464" i="2"/>
  <c r="E1463" i="2"/>
  <c r="E1462" i="2"/>
  <c r="H1462" i="2" s="1"/>
  <c r="E1461" i="2"/>
  <c r="H1461" i="2" s="1"/>
  <c r="E1460" i="2"/>
  <c r="E1459" i="2"/>
  <c r="E1458" i="2"/>
  <c r="H1458" i="2" s="1"/>
  <c r="E1457" i="2"/>
  <c r="H1457" i="2" s="1"/>
  <c r="E1456" i="2"/>
  <c r="E1455" i="2"/>
  <c r="E1454" i="2"/>
  <c r="H1454" i="2" s="1"/>
  <c r="E1453" i="2"/>
  <c r="H1453" i="2" s="1"/>
  <c r="E1452" i="2"/>
  <c r="E1451" i="2"/>
  <c r="E1450" i="2"/>
  <c r="H1450" i="2" s="1"/>
  <c r="E1449" i="2"/>
  <c r="H1449" i="2" s="1"/>
  <c r="E1448" i="2"/>
  <c r="E1447" i="2"/>
  <c r="E1446" i="2"/>
  <c r="H1446" i="2" s="1"/>
  <c r="E1445" i="2"/>
  <c r="H1445" i="2" s="1"/>
  <c r="E1444" i="2"/>
  <c r="E1443" i="2"/>
  <c r="E1442" i="2"/>
  <c r="H1442" i="2" s="1"/>
  <c r="E1441" i="2"/>
  <c r="H1441" i="2" s="1"/>
  <c r="E1440" i="2"/>
  <c r="E1439" i="2"/>
  <c r="E1438" i="2"/>
  <c r="H1438" i="2" s="1"/>
  <c r="E1437" i="2"/>
  <c r="H1437" i="2" s="1"/>
  <c r="E1436" i="2"/>
  <c r="E1435" i="2"/>
  <c r="E1434" i="2"/>
  <c r="H1434" i="2" s="1"/>
  <c r="E1433" i="2"/>
  <c r="H1433" i="2" s="1"/>
  <c r="E1432" i="2"/>
  <c r="E1431" i="2"/>
  <c r="E1430" i="2"/>
  <c r="H1430" i="2" s="1"/>
  <c r="E1429" i="2"/>
  <c r="H1429" i="2" s="1"/>
  <c r="E1428" i="2"/>
  <c r="E1427" i="2"/>
  <c r="E1426" i="2"/>
  <c r="H1426" i="2" s="1"/>
  <c r="E1425" i="2"/>
  <c r="H1425" i="2" s="1"/>
  <c r="E1424" i="2"/>
  <c r="E1423" i="2"/>
  <c r="E1422" i="2"/>
  <c r="H1422" i="2" s="1"/>
  <c r="E1421" i="2"/>
  <c r="H1421" i="2" s="1"/>
  <c r="E1420" i="2"/>
  <c r="E1419" i="2"/>
  <c r="E1418" i="2"/>
  <c r="H1418" i="2" s="1"/>
  <c r="E1417" i="2"/>
  <c r="H1417" i="2" s="1"/>
  <c r="E1416" i="2"/>
  <c r="E1415" i="2"/>
  <c r="E1414" i="2"/>
  <c r="H1414" i="2" s="1"/>
  <c r="E1413" i="2"/>
  <c r="H1413" i="2" s="1"/>
  <c r="E1412" i="2"/>
  <c r="E1411" i="2"/>
  <c r="E1410" i="2"/>
  <c r="H1410" i="2" s="1"/>
  <c r="E1409" i="2"/>
  <c r="H1409" i="2" s="1"/>
  <c r="E1408" i="2"/>
  <c r="E1407" i="2"/>
  <c r="E1406" i="2"/>
  <c r="H1406" i="2" s="1"/>
  <c r="E1405" i="2"/>
  <c r="H1405" i="2" s="1"/>
  <c r="E1404" i="2"/>
  <c r="E1403" i="2"/>
  <c r="E1402" i="2"/>
  <c r="H1402" i="2" s="1"/>
  <c r="E1401" i="2"/>
  <c r="H1401" i="2" s="1"/>
  <c r="E1400" i="2"/>
  <c r="E1399" i="2"/>
  <c r="E1398" i="2"/>
  <c r="H1398" i="2" s="1"/>
  <c r="E1397" i="2"/>
  <c r="H1397" i="2" s="1"/>
  <c r="E1396" i="2"/>
  <c r="E1395" i="2"/>
  <c r="E1394" i="2"/>
  <c r="H1394" i="2" s="1"/>
  <c r="E1393" i="2"/>
  <c r="H1393" i="2" s="1"/>
  <c r="E1392" i="2"/>
  <c r="E1391" i="2"/>
  <c r="E1390" i="2"/>
  <c r="H1390" i="2" s="1"/>
  <c r="E1389" i="2"/>
  <c r="H1389" i="2" s="1"/>
  <c r="E1388" i="2"/>
  <c r="E1387" i="2"/>
  <c r="E1386" i="2"/>
  <c r="H1386" i="2" s="1"/>
  <c r="E1385" i="2"/>
  <c r="H1385" i="2" s="1"/>
  <c r="E1384" i="2"/>
  <c r="E1383" i="2"/>
  <c r="E1382" i="2"/>
  <c r="H1382" i="2" s="1"/>
  <c r="E1381" i="2"/>
  <c r="H1381" i="2" s="1"/>
  <c r="E1380" i="2"/>
  <c r="E1379" i="2"/>
  <c r="E1378" i="2"/>
  <c r="H1378" i="2" s="1"/>
  <c r="E1377" i="2"/>
  <c r="H1377" i="2" s="1"/>
  <c r="E1376" i="2"/>
  <c r="E1375" i="2"/>
  <c r="E1374" i="2"/>
  <c r="H1374" i="2" s="1"/>
  <c r="E1373" i="2"/>
  <c r="H1373" i="2" s="1"/>
  <c r="E1372" i="2"/>
  <c r="E1371" i="2"/>
  <c r="E1370" i="2"/>
  <c r="H1370" i="2" s="1"/>
  <c r="E1369" i="2"/>
  <c r="H1369" i="2" s="1"/>
  <c r="E1368" i="2"/>
  <c r="E1367" i="2"/>
  <c r="E1366" i="2"/>
  <c r="H1366" i="2" s="1"/>
  <c r="E1365" i="2"/>
  <c r="H1365" i="2" s="1"/>
  <c r="E1364" i="2"/>
  <c r="E1363" i="2"/>
  <c r="E1362" i="2"/>
  <c r="H1362" i="2" s="1"/>
  <c r="E1361" i="2"/>
  <c r="H1361" i="2" s="1"/>
  <c r="E1360" i="2"/>
  <c r="E1359" i="2"/>
  <c r="E1358" i="2"/>
  <c r="H1358" i="2" s="1"/>
  <c r="E1357" i="2"/>
  <c r="H1357" i="2" s="1"/>
  <c r="E1356" i="2"/>
  <c r="E1355" i="2"/>
  <c r="E1354" i="2"/>
  <c r="H1354" i="2" s="1"/>
  <c r="E1353" i="2"/>
  <c r="H1353" i="2" s="1"/>
  <c r="E1352" i="2"/>
  <c r="E1351" i="2"/>
  <c r="E1350" i="2"/>
  <c r="H1350" i="2" s="1"/>
  <c r="E1349" i="2"/>
  <c r="H1349" i="2" s="1"/>
  <c r="E1348" i="2"/>
  <c r="E1347" i="2"/>
  <c r="E1346" i="2"/>
  <c r="H1346" i="2" s="1"/>
  <c r="E1345" i="2"/>
  <c r="H1345" i="2" s="1"/>
  <c r="E1344" i="2"/>
  <c r="E1343" i="2"/>
  <c r="E1342" i="2"/>
  <c r="H1342" i="2" s="1"/>
  <c r="E1341" i="2"/>
  <c r="H1341" i="2" s="1"/>
  <c r="E1340" i="2"/>
  <c r="E1339" i="2"/>
  <c r="E1338" i="2"/>
  <c r="H1338" i="2" s="1"/>
  <c r="E1337" i="2"/>
  <c r="H1337" i="2" s="1"/>
  <c r="E1336" i="2"/>
  <c r="E1335" i="2"/>
  <c r="E1334" i="2"/>
  <c r="H1334" i="2" s="1"/>
  <c r="E1333" i="2"/>
  <c r="H1333" i="2" s="1"/>
  <c r="E1332" i="2"/>
  <c r="E1331" i="2"/>
  <c r="E1330" i="2"/>
  <c r="H1330" i="2" s="1"/>
  <c r="E1329" i="2"/>
  <c r="H1329" i="2" s="1"/>
  <c r="E1328" i="2"/>
  <c r="E1327" i="2"/>
  <c r="E1326" i="2"/>
  <c r="H1326" i="2" s="1"/>
  <c r="E1325" i="2"/>
  <c r="H1325" i="2" s="1"/>
  <c r="E1324" i="2"/>
  <c r="E1323" i="2"/>
  <c r="E1322" i="2"/>
  <c r="H1322" i="2" s="1"/>
  <c r="E1321" i="2"/>
  <c r="H1321" i="2" s="1"/>
  <c r="E1320" i="2"/>
  <c r="E1319" i="2"/>
  <c r="E1318" i="2"/>
  <c r="H1318" i="2" s="1"/>
  <c r="E1317" i="2"/>
  <c r="H1317" i="2" s="1"/>
  <c r="E1316" i="2"/>
  <c r="E1315" i="2"/>
  <c r="E1314" i="2"/>
  <c r="H1314" i="2" s="1"/>
  <c r="E1313" i="2"/>
  <c r="H1313" i="2" s="1"/>
  <c r="E1312" i="2"/>
  <c r="E1311" i="2"/>
  <c r="E1310" i="2"/>
  <c r="H1310" i="2" s="1"/>
  <c r="E1309" i="2"/>
  <c r="H1309" i="2" s="1"/>
  <c r="E1308" i="2"/>
  <c r="E1307" i="2"/>
  <c r="E1306" i="2"/>
  <c r="H1306" i="2" s="1"/>
  <c r="E1305" i="2"/>
  <c r="H1305" i="2" s="1"/>
  <c r="E1304" i="2"/>
  <c r="E1303" i="2"/>
  <c r="E1302" i="2"/>
  <c r="H1302" i="2" s="1"/>
  <c r="E1301" i="2"/>
  <c r="H1301" i="2" s="1"/>
  <c r="E1300" i="2"/>
  <c r="E1299" i="2"/>
  <c r="E1298" i="2"/>
  <c r="H1298" i="2" s="1"/>
  <c r="E1297" i="2"/>
  <c r="H1297" i="2" s="1"/>
  <c r="E1296" i="2"/>
  <c r="E1295" i="2"/>
  <c r="E1294" i="2"/>
  <c r="H1294" i="2" s="1"/>
  <c r="E1293" i="2"/>
  <c r="H1293" i="2" s="1"/>
  <c r="E1292" i="2"/>
  <c r="E1291" i="2"/>
  <c r="E1290" i="2"/>
  <c r="H1290" i="2" s="1"/>
  <c r="E1289" i="2"/>
  <c r="H1289" i="2" s="1"/>
  <c r="E1288" i="2"/>
  <c r="E1287" i="2"/>
  <c r="E1286" i="2"/>
  <c r="H1286" i="2" s="1"/>
  <c r="E1285" i="2"/>
  <c r="H1285" i="2" s="1"/>
  <c r="E1284" i="2"/>
  <c r="E1283" i="2"/>
  <c r="E1282" i="2"/>
  <c r="H1282" i="2" s="1"/>
  <c r="E1281" i="2"/>
  <c r="H1281" i="2" s="1"/>
  <c r="E1280" i="2"/>
  <c r="E1279" i="2"/>
  <c r="E1278" i="2"/>
  <c r="H1278" i="2" s="1"/>
  <c r="E1277" i="2"/>
  <c r="H1277" i="2" s="1"/>
  <c r="E1276" i="2"/>
  <c r="E1275" i="2"/>
  <c r="E1274" i="2"/>
  <c r="H1274" i="2" s="1"/>
  <c r="E1273" i="2"/>
  <c r="H1273" i="2" s="1"/>
  <c r="E1272" i="2"/>
  <c r="E1271" i="2"/>
  <c r="E1270" i="2"/>
  <c r="H1270" i="2" s="1"/>
  <c r="E1269" i="2"/>
  <c r="H1269" i="2" s="1"/>
  <c r="E1268" i="2"/>
  <c r="E1267" i="2"/>
  <c r="E1266" i="2"/>
  <c r="H1266" i="2" s="1"/>
  <c r="E1265" i="2"/>
  <c r="H1265" i="2" s="1"/>
  <c r="E1264" i="2"/>
  <c r="E1263" i="2"/>
  <c r="E1262" i="2"/>
  <c r="H1262" i="2" s="1"/>
  <c r="E1261" i="2"/>
  <c r="H1261" i="2" s="1"/>
  <c r="E1260" i="2"/>
  <c r="E1259" i="2"/>
  <c r="E1258" i="2"/>
  <c r="H1258" i="2" s="1"/>
  <c r="E1257" i="2"/>
  <c r="H1257" i="2" s="1"/>
  <c r="E1256" i="2"/>
  <c r="E1255" i="2"/>
  <c r="E1254" i="2"/>
  <c r="H1254" i="2" s="1"/>
  <c r="E1253" i="2"/>
  <c r="H1253" i="2" s="1"/>
  <c r="E1252" i="2"/>
  <c r="E1251" i="2"/>
  <c r="E1250" i="2"/>
  <c r="H1250" i="2" s="1"/>
  <c r="E1249" i="2"/>
  <c r="H1249" i="2" s="1"/>
  <c r="E1248" i="2"/>
  <c r="E1247" i="2"/>
  <c r="E1246" i="2"/>
  <c r="H1246" i="2" s="1"/>
  <c r="E1245" i="2"/>
  <c r="H1245" i="2" s="1"/>
  <c r="E1244" i="2"/>
  <c r="E1243" i="2"/>
  <c r="E1242" i="2"/>
  <c r="H1242" i="2" s="1"/>
  <c r="E1241" i="2"/>
  <c r="H1241" i="2" s="1"/>
  <c r="E1240" i="2"/>
  <c r="E1239" i="2"/>
  <c r="E1238" i="2"/>
  <c r="H1238" i="2" s="1"/>
  <c r="E1237" i="2"/>
  <c r="H1237" i="2" s="1"/>
  <c r="E1236" i="2"/>
  <c r="E1235" i="2"/>
  <c r="E1234" i="2"/>
  <c r="H1234" i="2" s="1"/>
  <c r="E1233" i="2"/>
  <c r="H1233" i="2" s="1"/>
  <c r="E1232" i="2"/>
  <c r="E1231" i="2"/>
  <c r="E1230" i="2"/>
  <c r="H1230" i="2" s="1"/>
  <c r="E1229" i="2"/>
  <c r="H1229" i="2" s="1"/>
  <c r="E1228" i="2"/>
  <c r="E1227" i="2"/>
  <c r="E1226" i="2"/>
  <c r="H1226" i="2" s="1"/>
  <c r="E1225" i="2"/>
  <c r="H1225" i="2" s="1"/>
  <c r="E1224" i="2"/>
  <c r="E1223" i="2"/>
  <c r="E1222" i="2"/>
  <c r="H1222" i="2" s="1"/>
  <c r="E1221" i="2"/>
  <c r="H1221" i="2" s="1"/>
  <c r="E1220" i="2"/>
  <c r="E1219" i="2"/>
  <c r="E1218" i="2"/>
  <c r="H1218" i="2" s="1"/>
  <c r="E1217" i="2"/>
  <c r="H1217" i="2" s="1"/>
  <c r="E1216" i="2"/>
  <c r="E1215" i="2"/>
  <c r="E1214" i="2"/>
  <c r="H1214" i="2" s="1"/>
  <c r="E1213" i="2"/>
  <c r="H1213" i="2" s="1"/>
  <c r="E1212" i="2"/>
  <c r="E1211" i="2"/>
  <c r="E1210" i="2"/>
  <c r="H1210" i="2" s="1"/>
  <c r="E1209" i="2"/>
  <c r="H1209" i="2" s="1"/>
  <c r="E1208" i="2"/>
  <c r="E1207" i="2"/>
  <c r="E1206" i="2"/>
  <c r="H1206" i="2" s="1"/>
  <c r="E1205" i="2"/>
  <c r="H1205" i="2" s="1"/>
  <c r="E1204" i="2"/>
  <c r="E1203" i="2"/>
  <c r="E1202" i="2"/>
  <c r="H1202" i="2" s="1"/>
  <c r="E1201" i="2"/>
  <c r="H1201" i="2" s="1"/>
  <c r="E1200" i="2"/>
  <c r="E1199" i="2"/>
  <c r="E1198" i="2"/>
  <c r="H1198" i="2" s="1"/>
  <c r="E1197" i="2"/>
  <c r="H1197" i="2" s="1"/>
  <c r="E1196" i="2"/>
  <c r="E1195" i="2"/>
  <c r="E1194" i="2"/>
  <c r="H1194" i="2" s="1"/>
  <c r="E1193" i="2"/>
  <c r="H1193" i="2" s="1"/>
  <c r="E1192" i="2"/>
  <c r="E1191" i="2"/>
  <c r="E1190" i="2"/>
  <c r="H1190" i="2" s="1"/>
  <c r="E1189" i="2"/>
  <c r="H1189" i="2" s="1"/>
  <c r="E1188" i="2"/>
  <c r="E1187" i="2"/>
  <c r="E1186" i="2"/>
  <c r="H1186" i="2" s="1"/>
  <c r="E1185" i="2"/>
  <c r="H1185" i="2" s="1"/>
  <c r="E1184" i="2"/>
  <c r="E1183" i="2"/>
  <c r="E1182" i="2"/>
  <c r="H1182" i="2" s="1"/>
  <c r="E1181" i="2"/>
  <c r="H1181" i="2" s="1"/>
  <c r="E1180" i="2"/>
  <c r="E1179" i="2"/>
  <c r="E1178" i="2"/>
  <c r="H1178" i="2" s="1"/>
  <c r="E1177" i="2"/>
  <c r="H1177" i="2" s="1"/>
  <c r="E1176" i="2"/>
  <c r="E1175" i="2"/>
  <c r="E1174" i="2"/>
  <c r="H1174" i="2" s="1"/>
  <c r="E1173" i="2"/>
  <c r="H1173" i="2" s="1"/>
  <c r="E1172" i="2"/>
  <c r="E1171" i="2"/>
  <c r="E1170" i="2"/>
  <c r="H1170" i="2" s="1"/>
  <c r="E1169" i="2"/>
  <c r="H1169" i="2" s="1"/>
  <c r="E1168" i="2"/>
  <c r="E1167" i="2"/>
  <c r="E1166" i="2"/>
  <c r="H1166" i="2" s="1"/>
  <c r="E1165" i="2"/>
  <c r="H1165" i="2" s="1"/>
  <c r="E1164" i="2"/>
  <c r="E1163" i="2"/>
  <c r="E1162" i="2"/>
  <c r="H1162" i="2" s="1"/>
  <c r="E1161" i="2"/>
  <c r="H1161" i="2" s="1"/>
  <c r="E1160" i="2"/>
  <c r="E1159" i="2"/>
  <c r="E1158" i="2"/>
  <c r="H1158" i="2" s="1"/>
  <c r="E1157" i="2"/>
  <c r="H1157" i="2" s="1"/>
  <c r="E1156" i="2"/>
  <c r="E1155" i="2"/>
  <c r="E1154" i="2"/>
  <c r="H1154" i="2" s="1"/>
  <c r="E1153" i="2"/>
  <c r="H1153" i="2" s="1"/>
  <c r="E1152" i="2"/>
  <c r="E1151" i="2"/>
  <c r="E1150" i="2"/>
  <c r="H1150" i="2" s="1"/>
  <c r="E1149" i="2"/>
  <c r="H1149" i="2" s="1"/>
  <c r="E1148" i="2"/>
  <c r="E1147" i="2"/>
  <c r="E1146" i="2"/>
  <c r="H1146" i="2" s="1"/>
  <c r="E1145" i="2"/>
  <c r="H1145" i="2" s="1"/>
  <c r="E1144" i="2"/>
  <c r="E1143" i="2"/>
  <c r="E1142" i="2"/>
  <c r="H1142" i="2" s="1"/>
  <c r="E1141" i="2"/>
  <c r="H1141" i="2" s="1"/>
  <c r="E1140" i="2"/>
  <c r="E1139" i="2"/>
  <c r="E1138" i="2"/>
  <c r="H1138" i="2" s="1"/>
  <c r="E1137" i="2"/>
  <c r="H1137" i="2" s="1"/>
  <c r="E1136" i="2"/>
  <c r="E1135" i="2"/>
  <c r="E1134" i="2"/>
  <c r="H1134" i="2" s="1"/>
  <c r="E1133" i="2"/>
  <c r="H1133" i="2" s="1"/>
  <c r="E1132" i="2"/>
  <c r="E1131" i="2"/>
  <c r="E1130" i="2"/>
  <c r="H1130" i="2" s="1"/>
  <c r="E1129" i="2"/>
  <c r="H1129" i="2" s="1"/>
  <c r="E1128" i="2"/>
  <c r="E1127" i="2"/>
  <c r="E1126" i="2"/>
  <c r="H1126" i="2" s="1"/>
  <c r="E1125" i="2"/>
  <c r="H1125" i="2" s="1"/>
  <c r="E1124" i="2"/>
  <c r="E1123" i="2"/>
  <c r="E1122" i="2"/>
  <c r="H1122" i="2" s="1"/>
  <c r="E1121" i="2"/>
  <c r="H1121" i="2" s="1"/>
  <c r="E1120" i="2"/>
  <c r="E1119" i="2"/>
  <c r="E1118" i="2"/>
  <c r="H1118" i="2" s="1"/>
  <c r="E1117" i="2"/>
  <c r="H1117" i="2" s="1"/>
  <c r="E1116" i="2"/>
  <c r="E1115" i="2"/>
  <c r="E1114" i="2"/>
  <c r="H1114" i="2" s="1"/>
  <c r="E1113" i="2"/>
  <c r="H1113" i="2" s="1"/>
  <c r="E1112" i="2"/>
  <c r="E1111" i="2"/>
  <c r="E1110" i="2"/>
  <c r="H1110" i="2" s="1"/>
  <c r="E1109" i="2"/>
  <c r="H1109" i="2" s="1"/>
  <c r="E1108" i="2"/>
  <c r="E1107" i="2"/>
  <c r="E1106" i="2"/>
  <c r="H1106" i="2" s="1"/>
  <c r="E1105" i="2"/>
  <c r="H1105" i="2" s="1"/>
  <c r="E1104" i="2"/>
  <c r="E1103" i="2"/>
  <c r="E1102" i="2"/>
  <c r="H1102" i="2" s="1"/>
  <c r="E1101" i="2"/>
  <c r="H1101" i="2" s="1"/>
  <c r="E1100" i="2"/>
  <c r="E1099" i="2"/>
  <c r="E1098" i="2"/>
  <c r="H1098" i="2" s="1"/>
  <c r="E1097" i="2"/>
  <c r="H1097" i="2" s="1"/>
  <c r="E1096" i="2"/>
  <c r="E1095" i="2"/>
  <c r="E1094" i="2"/>
  <c r="H1094" i="2" s="1"/>
  <c r="E1093" i="2"/>
  <c r="H1093" i="2" s="1"/>
  <c r="E1092" i="2"/>
  <c r="E1091" i="2"/>
  <c r="E1090" i="2"/>
  <c r="H1090" i="2" s="1"/>
  <c r="E1089" i="2"/>
  <c r="H1089" i="2" s="1"/>
  <c r="E1088" i="2"/>
  <c r="E1087" i="2"/>
  <c r="E1086" i="2"/>
  <c r="H1086" i="2" s="1"/>
  <c r="E1085" i="2"/>
  <c r="H1085" i="2" s="1"/>
  <c r="E1084" i="2"/>
  <c r="E1083" i="2"/>
  <c r="E1082" i="2"/>
  <c r="H1082" i="2" s="1"/>
  <c r="E1081" i="2"/>
  <c r="H1081" i="2" s="1"/>
  <c r="E1080" i="2"/>
  <c r="E1079" i="2"/>
  <c r="E1078" i="2"/>
  <c r="H1078" i="2" s="1"/>
  <c r="E1077" i="2"/>
  <c r="H1077" i="2" s="1"/>
  <c r="E1076" i="2"/>
  <c r="E1075" i="2"/>
  <c r="E1074" i="2"/>
  <c r="H1074" i="2" s="1"/>
  <c r="E1073" i="2"/>
  <c r="H1073" i="2" s="1"/>
  <c r="E1072" i="2"/>
  <c r="E1071" i="2"/>
  <c r="E1070" i="2"/>
  <c r="H1070" i="2" s="1"/>
  <c r="E1069" i="2"/>
  <c r="H1069" i="2" s="1"/>
  <c r="E1068" i="2"/>
  <c r="E1067" i="2"/>
  <c r="E1066" i="2"/>
  <c r="H1066" i="2" s="1"/>
  <c r="E1065" i="2"/>
  <c r="H1065" i="2" s="1"/>
  <c r="E1064" i="2"/>
  <c r="E1063" i="2"/>
  <c r="E1062" i="2"/>
  <c r="H1062" i="2" s="1"/>
  <c r="E1061" i="2"/>
  <c r="H1061" i="2" s="1"/>
  <c r="E1060" i="2"/>
  <c r="E1059" i="2"/>
  <c r="E1058" i="2"/>
  <c r="H1058" i="2" s="1"/>
  <c r="E1057" i="2"/>
  <c r="H1057" i="2" s="1"/>
  <c r="E1056" i="2"/>
  <c r="E1055" i="2"/>
  <c r="E1054" i="2"/>
  <c r="H1054" i="2" s="1"/>
  <c r="E1053" i="2"/>
  <c r="H1053" i="2" s="1"/>
  <c r="E1052" i="2"/>
  <c r="E1051" i="2"/>
  <c r="E1050" i="2"/>
  <c r="H1050" i="2" s="1"/>
  <c r="E1049" i="2"/>
  <c r="H1049" i="2" s="1"/>
  <c r="E1048" i="2"/>
  <c r="E1047" i="2"/>
  <c r="E1046" i="2"/>
  <c r="H1046" i="2" s="1"/>
  <c r="E1045" i="2"/>
  <c r="H1045" i="2" s="1"/>
  <c r="E1044" i="2"/>
  <c r="E1043" i="2"/>
  <c r="E1042" i="2"/>
  <c r="H1042" i="2" s="1"/>
  <c r="E1041" i="2"/>
  <c r="H1041" i="2" s="1"/>
  <c r="E1040" i="2"/>
  <c r="E1039" i="2"/>
  <c r="E1038" i="2"/>
  <c r="H1038" i="2" s="1"/>
  <c r="E1037" i="2"/>
  <c r="H1037" i="2" s="1"/>
  <c r="E1036" i="2"/>
  <c r="E1035" i="2"/>
  <c r="E1034" i="2"/>
  <c r="H1034" i="2" s="1"/>
  <c r="E1033" i="2"/>
  <c r="H1033" i="2" s="1"/>
  <c r="E1032" i="2"/>
  <c r="E1031" i="2"/>
  <c r="E1030" i="2"/>
  <c r="H1030" i="2" s="1"/>
  <c r="E1029" i="2"/>
  <c r="H1029" i="2" s="1"/>
  <c r="E1028" i="2"/>
  <c r="E1027" i="2"/>
  <c r="E1026" i="2"/>
  <c r="H1026" i="2" s="1"/>
  <c r="E1025" i="2"/>
  <c r="H1025" i="2" s="1"/>
  <c r="E1024" i="2"/>
  <c r="E1023" i="2"/>
  <c r="E1022" i="2"/>
  <c r="H1022" i="2" s="1"/>
  <c r="E1021" i="2"/>
  <c r="H1021" i="2" s="1"/>
  <c r="E1020" i="2"/>
  <c r="E1019" i="2"/>
  <c r="E1018" i="2"/>
  <c r="H1018" i="2" s="1"/>
  <c r="E1017" i="2"/>
  <c r="H1017" i="2" s="1"/>
  <c r="E1016" i="2"/>
  <c r="E1015" i="2"/>
  <c r="E1014" i="2"/>
  <c r="H1014" i="2" s="1"/>
  <c r="E1013" i="2"/>
  <c r="H1013" i="2" s="1"/>
  <c r="E1012" i="2"/>
  <c r="E1011" i="2"/>
  <c r="E1010" i="2"/>
  <c r="H1010" i="2" s="1"/>
  <c r="E1009" i="2"/>
  <c r="H1009" i="2" s="1"/>
  <c r="E1008" i="2"/>
  <c r="E1007" i="2"/>
  <c r="E1006" i="2"/>
  <c r="H1006" i="2" s="1"/>
  <c r="E1005" i="2"/>
  <c r="H1005" i="2" s="1"/>
  <c r="E1004" i="2"/>
  <c r="E1003" i="2"/>
  <c r="E1002" i="2"/>
  <c r="H1002" i="2" s="1"/>
  <c r="E1001" i="2"/>
  <c r="H1001" i="2" s="1"/>
  <c r="E1000" i="2"/>
  <c r="E999" i="2"/>
  <c r="E998" i="2"/>
  <c r="H998" i="2" s="1"/>
  <c r="E997" i="2"/>
  <c r="H997" i="2" s="1"/>
  <c r="E996" i="2"/>
  <c r="E995" i="2"/>
  <c r="E994" i="2"/>
  <c r="H994" i="2" s="1"/>
  <c r="E993" i="2"/>
  <c r="H993" i="2" s="1"/>
  <c r="E992" i="2"/>
  <c r="E991" i="2"/>
  <c r="E990" i="2"/>
  <c r="H990" i="2" s="1"/>
  <c r="E989" i="2"/>
  <c r="H989" i="2" s="1"/>
  <c r="E988" i="2"/>
  <c r="E987" i="2"/>
  <c r="E986" i="2"/>
  <c r="H986" i="2" s="1"/>
  <c r="E985" i="2"/>
  <c r="H985" i="2" s="1"/>
  <c r="E984" i="2"/>
  <c r="E983" i="2"/>
  <c r="E982" i="2"/>
  <c r="H982" i="2" s="1"/>
  <c r="E981" i="2"/>
  <c r="H981" i="2" s="1"/>
  <c r="E980" i="2"/>
  <c r="E979" i="2"/>
  <c r="E978" i="2"/>
  <c r="H978" i="2" s="1"/>
  <c r="E977" i="2"/>
  <c r="H977" i="2" s="1"/>
  <c r="E976" i="2"/>
  <c r="E975" i="2"/>
  <c r="E974" i="2"/>
  <c r="H974" i="2" s="1"/>
  <c r="E973" i="2"/>
  <c r="H973" i="2" s="1"/>
  <c r="E972" i="2"/>
  <c r="E971" i="2"/>
  <c r="E970" i="2"/>
  <c r="H970" i="2" s="1"/>
  <c r="E969" i="2"/>
  <c r="H969" i="2" s="1"/>
  <c r="E968" i="2"/>
  <c r="E967" i="2"/>
  <c r="E966" i="2"/>
  <c r="H966" i="2" s="1"/>
  <c r="E965" i="2"/>
  <c r="H965" i="2" s="1"/>
  <c r="E964" i="2"/>
  <c r="E963" i="2"/>
  <c r="E962" i="2"/>
  <c r="H962" i="2" s="1"/>
  <c r="E961" i="2"/>
  <c r="H961" i="2" s="1"/>
  <c r="E960" i="2"/>
  <c r="E959" i="2"/>
  <c r="E958" i="2"/>
  <c r="H958" i="2" s="1"/>
  <c r="E957" i="2"/>
  <c r="H957" i="2" s="1"/>
  <c r="E956" i="2"/>
  <c r="E955" i="2"/>
  <c r="E954" i="2"/>
  <c r="H954" i="2" s="1"/>
  <c r="E953" i="2"/>
  <c r="H953" i="2" s="1"/>
  <c r="E952" i="2"/>
  <c r="E951" i="2"/>
  <c r="E950" i="2"/>
  <c r="H950" i="2" s="1"/>
  <c r="E949" i="2"/>
  <c r="H949" i="2" s="1"/>
  <c r="E948" i="2"/>
  <c r="E947" i="2"/>
  <c r="E946" i="2"/>
  <c r="H946" i="2" s="1"/>
  <c r="E945" i="2"/>
  <c r="H945" i="2" s="1"/>
  <c r="E944" i="2"/>
  <c r="E943" i="2"/>
  <c r="E942" i="2"/>
  <c r="H942" i="2" s="1"/>
  <c r="E941" i="2"/>
  <c r="H941" i="2" s="1"/>
  <c r="E940" i="2"/>
  <c r="E939" i="2"/>
  <c r="E938" i="2"/>
  <c r="H938" i="2" s="1"/>
  <c r="E937" i="2"/>
  <c r="H937" i="2" s="1"/>
  <c r="E936" i="2"/>
  <c r="E935" i="2"/>
  <c r="E934" i="2"/>
  <c r="H934" i="2" s="1"/>
  <c r="E933" i="2"/>
  <c r="H933" i="2" s="1"/>
  <c r="E932" i="2"/>
  <c r="E931" i="2"/>
  <c r="E930" i="2"/>
  <c r="H930" i="2" s="1"/>
  <c r="E929" i="2"/>
  <c r="H929" i="2" s="1"/>
  <c r="E928" i="2"/>
  <c r="E927" i="2"/>
  <c r="E926" i="2"/>
  <c r="H926" i="2" s="1"/>
  <c r="E925" i="2"/>
  <c r="H925" i="2" s="1"/>
  <c r="E924" i="2"/>
  <c r="E923" i="2"/>
  <c r="E922" i="2"/>
  <c r="H922" i="2" s="1"/>
  <c r="E921" i="2"/>
  <c r="H921" i="2" s="1"/>
  <c r="E920" i="2"/>
  <c r="E919" i="2"/>
  <c r="E918" i="2"/>
  <c r="H918" i="2" s="1"/>
  <c r="E917" i="2"/>
  <c r="H917" i="2" s="1"/>
  <c r="E916" i="2"/>
  <c r="E915" i="2"/>
  <c r="E914" i="2"/>
  <c r="H914" i="2" s="1"/>
  <c r="E913" i="2"/>
  <c r="H913" i="2" s="1"/>
  <c r="E912" i="2"/>
  <c r="E911" i="2"/>
  <c r="E910" i="2"/>
  <c r="H910" i="2" s="1"/>
  <c r="E909" i="2"/>
  <c r="H909" i="2" s="1"/>
  <c r="E908" i="2"/>
  <c r="E907" i="2"/>
  <c r="E906" i="2"/>
  <c r="H906" i="2" s="1"/>
  <c r="E905" i="2"/>
  <c r="H905" i="2" s="1"/>
  <c r="E904" i="2"/>
  <c r="E903" i="2"/>
  <c r="E902" i="2"/>
  <c r="H902" i="2" s="1"/>
  <c r="E901" i="2"/>
  <c r="H901" i="2" s="1"/>
  <c r="E900" i="2"/>
  <c r="E899" i="2"/>
  <c r="E898" i="2"/>
  <c r="H898" i="2" s="1"/>
  <c r="E897" i="2"/>
  <c r="H897" i="2" s="1"/>
  <c r="E896" i="2"/>
  <c r="E895" i="2"/>
  <c r="E894" i="2"/>
  <c r="H894" i="2" s="1"/>
  <c r="E893" i="2"/>
  <c r="H893" i="2" s="1"/>
  <c r="E892" i="2"/>
  <c r="E891" i="2"/>
  <c r="E890" i="2"/>
  <c r="H890" i="2" s="1"/>
  <c r="E889" i="2"/>
  <c r="H889" i="2" s="1"/>
  <c r="E888" i="2"/>
  <c r="E887" i="2"/>
  <c r="E886" i="2"/>
  <c r="H886" i="2" s="1"/>
  <c r="E885" i="2"/>
  <c r="H885" i="2" s="1"/>
  <c r="E884" i="2"/>
  <c r="E883" i="2"/>
  <c r="E882" i="2"/>
  <c r="H882" i="2" s="1"/>
  <c r="E881" i="2"/>
  <c r="H881" i="2" s="1"/>
  <c r="E880" i="2"/>
  <c r="E879" i="2"/>
  <c r="E878" i="2"/>
  <c r="H878" i="2" s="1"/>
  <c r="E877" i="2"/>
  <c r="H877" i="2" s="1"/>
  <c r="E876" i="2"/>
  <c r="E875" i="2"/>
  <c r="E874" i="2"/>
  <c r="H874" i="2" s="1"/>
  <c r="E873" i="2"/>
  <c r="H873" i="2" s="1"/>
  <c r="E872" i="2"/>
  <c r="E871" i="2"/>
  <c r="E870" i="2"/>
  <c r="H870" i="2" s="1"/>
  <c r="E869" i="2"/>
  <c r="H869" i="2" s="1"/>
  <c r="E868" i="2"/>
  <c r="E867" i="2"/>
  <c r="E866" i="2"/>
  <c r="H866" i="2" s="1"/>
  <c r="E865" i="2"/>
  <c r="H865" i="2" s="1"/>
  <c r="E864" i="2"/>
  <c r="E863" i="2"/>
  <c r="E862" i="2"/>
  <c r="H862" i="2" s="1"/>
  <c r="E861" i="2"/>
  <c r="H861" i="2" s="1"/>
  <c r="E860" i="2"/>
  <c r="E859" i="2"/>
  <c r="E858" i="2"/>
  <c r="H858" i="2" s="1"/>
  <c r="E857" i="2"/>
  <c r="H857" i="2" s="1"/>
  <c r="E856" i="2"/>
  <c r="E855" i="2"/>
  <c r="E854" i="2"/>
  <c r="H854" i="2" s="1"/>
  <c r="E853" i="2"/>
  <c r="H853" i="2" s="1"/>
  <c r="E852" i="2"/>
  <c r="E851" i="2"/>
  <c r="E850" i="2"/>
  <c r="H850" i="2" s="1"/>
  <c r="E849" i="2"/>
  <c r="H849" i="2" s="1"/>
  <c r="E848" i="2"/>
  <c r="E847" i="2"/>
  <c r="E846" i="2"/>
  <c r="H846" i="2" s="1"/>
  <c r="E845" i="2"/>
  <c r="H845" i="2" s="1"/>
  <c r="E844" i="2"/>
  <c r="E843" i="2"/>
  <c r="E842" i="2"/>
  <c r="H842" i="2" s="1"/>
  <c r="E841" i="2"/>
  <c r="H841" i="2" s="1"/>
  <c r="E840" i="2"/>
  <c r="E839" i="2"/>
  <c r="E838" i="2"/>
  <c r="H838" i="2" s="1"/>
  <c r="E837" i="2"/>
  <c r="H837" i="2" s="1"/>
  <c r="E836" i="2"/>
  <c r="E835" i="2"/>
  <c r="E834" i="2"/>
  <c r="H834" i="2" s="1"/>
  <c r="E833" i="2"/>
  <c r="H833" i="2" s="1"/>
  <c r="E832" i="2"/>
  <c r="E831" i="2"/>
  <c r="E830" i="2"/>
  <c r="H830" i="2" s="1"/>
  <c r="E829" i="2"/>
  <c r="H829" i="2" s="1"/>
  <c r="E828" i="2"/>
  <c r="E827" i="2"/>
  <c r="E826" i="2"/>
  <c r="H826" i="2" s="1"/>
  <c r="E825" i="2"/>
  <c r="H825" i="2" s="1"/>
  <c r="E824" i="2"/>
  <c r="E823" i="2"/>
  <c r="E822" i="2"/>
  <c r="H822" i="2" s="1"/>
  <c r="E821" i="2"/>
  <c r="H821" i="2" s="1"/>
  <c r="E820" i="2"/>
  <c r="E819" i="2"/>
  <c r="E818" i="2"/>
  <c r="H818" i="2" s="1"/>
  <c r="E817" i="2"/>
  <c r="H817" i="2" s="1"/>
  <c r="E816" i="2"/>
  <c r="E815" i="2"/>
  <c r="E814" i="2"/>
  <c r="H814" i="2" s="1"/>
  <c r="E813" i="2"/>
  <c r="H813" i="2" s="1"/>
  <c r="E812" i="2"/>
  <c r="E811" i="2"/>
  <c r="E810" i="2"/>
  <c r="H810" i="2" s="1"/>
  <c r="E809" i="2"/>
  <c r="H809" i="2" s="1"/>
  <c r="E808" i="2"/>
  <c r="E807" i="2"/>
  <c r="E806" i="2"/>
  <c r="H806" i="2" s="1"/>
  <c r="E805" i="2"/>
  <c r="H805" i="2" s="1"/>
  <c r="E804" i="2"/>
  <c r="E803" i="2"/>
  <c r="E802" i="2"/>
  <c r="H802" i="2" s="1"/>
  <c r="E801" i="2"/>
  <c r="H801" i="2" s="1"/>
  <c r="E800" i="2"/>
  <c r="E799" i="2"/>
  <c r="E798" i="2"/>
  <c r="H798" i="2" s="1"/>
  <c r="E797" i="2"/>
  <c r="H797" i="2" s="1"/>
  <c r="E796" i="2"/>
  <c r="E795" i="2"/>
  <c r="E794" i="2"/>
  <c r="H794" i="2" s="1"/>
  <c r="E793" i="2"/>
  <c r="H793" i="2" s="1"/>
  <c r="E792" i="2"/>
  <c r="E791" i="2"/>
  <c r="E790" i="2"/>
  <c r="H790" i="2" s="1"/>
  <c r="E789" i="2"/>
  <c r="H789" i="2" s="1"/>
  <c r="E788" i="2"/>
  <c r="E787" i="2"/>
  <c r="E786" i="2"/>
  <c r="H786" i="2" s="1"/>
  <c r="E785" i="2"/>
  <c r="H785" i="2" s="1"/>
  <c r="E784" i="2"/>
  <c r="E783" i="2"/>
  <c r="E782" i="2"/>
  <c r="H782" i="2" s="1"/>
  <c r="E781" i="2"/>
  <c r="H781" i="2" s="1"/>
  <c r="E780" i="2"/>
  <c r="E779" i="2"/>
  <c r="E778" i="2"/>
  <c r="H778" i="2" s="1"/>
  <c r="E777" i="2"/>
  <c r="H777" i="2" s="1"/>
  <c r="E776" i="2"/>
  <c r="E775" i="2"/>
  <c r="E774" i="2"/>
  <c r="H774" i="2" s="1"/>
  <c r="E773" i="2"/>
  <c r="H773" i="2" s="1"/>
  <c r="E772" i="2"/>
  <c r="E771" i="2"/>
  <c r="E770" i="2"/>
  <c r="H770" i="2" s="1"/>
  <c r="E769" i="2"/>
  <c r="H769" i="2" s="1"/>
  <c r="E768" i="2"/>
  <c r="E767" i="2"/>
  <c r="E766" i="2"/>
  <c r="H766" i="2" s="1"/>
  <c r="E765" i="2"/>
  <c r="H765" i="2" s="1"/>
  <c r="E764" i="2"/>
  <c r="E763" i="2"/>
  <c r="E762" i="2"/>
  <c r="H762" i="2" s="1"/>
  <c r="E761" i="2"/>
  <c r="H761" i="2" s="1"/>
  <c r="E760" i="2"/>
  <c r="E759" i="2"/>
  <c r="E758" i="2"/>
  <c r="H758" i="2" s="1"/>
  <c r="E757" i="2"/>
  <c r="H757" i="2" s="1"/>
  <c r="E756" i="2"/>
  <c r="E755" i="2"/>
  <c r="E754" i="2"/>
  <c r="H754" i="2" s="1"/>
  <c r="E753" i="2"/>
  <c r="H753" i="2" s="1"/>
  <c r="E752" i="2"/>
  <c r="E751" i="2"/>
  <c r="E750" i="2"/>
  <c r="H750" i="2" s="1"/>
  <c r="E749" i="2"/>
  <c r="H749" i="2" s="1"/>
  <c r="E748" i="2"/>
  <c r="E747" i="2"/>
  <c r="E746" i="2"/>
  <c r="H746" i="2" s="1"/>
  <c r="E745" i="2"/>
  <c r="H745" i="2" s="1"/>
  <c r="E744" i="2"/>
  <c r="E743" i="2"/>
  <c r="E742" i="2"/>
  <c r="H742" i="2" s="1"/>
  <c r="E741" i="2"/>
  <c r="H741" i="2" s="1"/>
  <c r="E740" i="2"/>
  <c r="E739" i="2"/>
  <c r="E738" i="2"/>
  <c r="H738" i="2" s="1"/>
  <c r="E737" i="2"/>
  <c r="H737" i="2" s="1"/>
  <c r="E736" i="2"/>
  <c r="E735" i="2"/>
  <c r="E734" i="2"/>
  <c r="H734" i="2" s="1"/>
  <c r="E733" i="2"/>
  <c r="H733" i="2" s="1"/>
  <c r="E732" i="2"/>
  <c r="E731" i="2"/>
  <c r="E730" i="2"/>
  <c r="H730" i="2" s="1"/>
  <c r="E729" i="2"/>
  <c r="H729" i="2" s="1"/>
  <c r="E728" i="2"/>
  <c r="E727" i="2"/>
  <c r="E726" i="2"/>
  <c r="H726" i="2" s="1"/>
  <c r="E725" i="2"/>
  <c r="H725" i="2" s="1"/>
  <c r="E724" i="2"/>
  <c r="E723" i="2"/>
  <c r="E722" i="2"/>
  <c r="H722" i="2" s="1"/>
  <c r="E721" i="2"/>
  <c r="H721" i="2" s="1"/>
  <c r="E720" i="2"/>
  <c r="E719" i="2"/>
  <c r="E718" i="2"/>
  <c r="H718" i="2" s="1"/>
  <c r="E717" i="2"/>
  <c r="H717" i="2" s="1"/>
  <c r="E716" i="2"/>
  <c r="E715" i="2"/>
  <c r="E714" i="2"/>
  <c r="H714" i="2" s="1"/>
  <c r="E713" i="2"/>
  <c r="H713" i="2" s="1"/>
  <c r="E712" i="2"/>
  <c r="E711" i="2"/>
  <c r="E710" i="2"/>
  <c r="H710" i="2" s="1"/>
  <c r="E709" i="2"/>
  <c r="H709" i="2" s="1"/>
  <c r="E708" i="2"/>
  <c r="E707" i="2"/>
  <c r="E706" i="2"/>
  <c r="H706" i="2" s="1"/>
  <c r="E705" i="2"/>
  <c r="H705" i="2" s="1"/>
  <c r="E704" i="2"/>
  <c r="E703" i="2"/>
  <c r="E702" i="2"/>
  <c r="H702" i="2" s="1"/>
  <c r="E701" i="2"/>
  <c r="H701" i="2" s="1"/>
  <c r="E700" i="2"/>
  <c r="E699" i="2"/>
  <c r="E698" i="2"/>
  <c r="H698" i="2" s="1"/>
  <c r="E697" i="2"/>
  <c r="H697" i="2" s="1"/>
  <c r="E696" i="2"/>
  <c r="E695" i="2"/>
  <c r="E694" i="2"/>
  <c r="H694" i="2" s="1"/>
  <c r="E693" i="2"/>
  <c r="H693" i="2" s="1"/>
  <c r="E692" i="2"/>
  <c r="E691" i="2"/>
  <c r="E690" i="2"/>
  <c r="H690" i="2" s="1"/>
  <c r="E689" i="2"/>
  <c r="H689" i="2" s="1"/>
  <c r="E688" i="2"/>
  <c r="E687" i="2"/>
  <c r="E686" i="2"/>
  <c r="H686" i="2" s="1"/>
  <c r="E685" i="2"/>
  <c r="H685" i="2" s="1"/>
  <c r="E684" i="2"/>
  <c r="E683" i="2"/>
  <c r="E682" i="2"/>
  <c r="H682" i="2" s="1"/>
  <c r="E681" i="2"/>
  <c r="H681" i="2" s="1"/>
  <c r="E680" i="2"/>
  <c r="E679" i="2"/>
  <c r="E678" i="2"/>
  <c r="H678" i="2" s="1"/>
  <c r="E677" i="2"/>
  <c r="H677" i="2" s="1"/>
  <c r="E676" i="2"/>
  <c r="E675" i="2"/>
  <c r="E674" i="2"/>
  <c r="H674" i="2" s="1"/>
  <c r="E673" i="2"/>
  <c r="H673" i="2" s="1"/>
  <c r="E672" i="2"/>
  <c r="E671" i="2"/>
  <c r="E670" i="2"/>
  <c r="H670" i="2" s="1"/>
  <c r="E669" i="2"/>
  <c r="H669" i="2" s="1"/>
  <c r="E668" i="2"/>
  <c r="E667" i="2"/>
  <c r="E666" i="2"/>
  <c r="H666" i="2" s="1"/>
  <c r="E665" i="2"/>
  <c r="H665" i="2" s="1"/>
  <c r="E664" i="2"/>
  <c r="E663" i="2"/>
  <c r="E662" i="2"/>
  <c r="H662" i="2" s="1"/>
  <c r="E661" i="2"/>
  <c r="H661" i="2" s="1"/>
  <c r="E660" i="2"/>
  <c r="E659" i="2"/>
  <c r="E658" i="2"/>
  <c r="H658" i="2" s="1"/>
  <c r="E657" i="2"/>
  <c r="H657" i="2" s="1"/>
  <c r="E656" i="2"/>
  <c r="E655" i="2"/>
  <c r="E654" i="2"/>
  <c r="H654" i="2" s="1"/>
  <c r="E653" i="2"/>
  <c r="H653" i="2" s="1"/>
  <c r="E652" i="2"/>
  <c r="E651" i="2"/>
  <c r="E650" i="2"/>
  <c r="H650" i="2" s="1"/>
  <c r="E649" i="2"/>
  <c r="H649" i="2" s="1"/>
  <c r="E648" i="2"/>
  <c r="E647" i="2"/>
  <c r="E646" i="2"/>
  <c r="H646" i="2" s="1"/>
  <c r="E645" i="2"/>
  <c r="H645" i="2" s="1"/>
  <c r="E644" i="2"/>
  <c r="E643" i="2"/>
  <c r="E642" i="2"/>
  <c r="H642" i="2" s="1"/>
  <c r="E641" i="2"/>
  <c r="H641" i="2" s="1"/>
  <c r="E640" i="2"/>
  <c r="E639" i="2"/>
  <c r="E638" i="2"/>
  <c r="H638" i="2" s="1"/>
  <c r="E637" i="2"/>
  <c r="H637" i="2" s="1"/>
  <c r="E636" i="2"/>
  <c r="E635" i="2"/>
  <c r="E634" i="2"/>
  <c r="H634" i="2" s="1"/>
  <c r="E633" i="2"/>
  <c r="H633" i="2" s="1"/>
  <c r="E632" i="2"/>
  <c r="E631" i="2"/>
  <c r="E630" i="2"/>
  <c r="H630" i="2" s="1"/>
  <c r="E629" i="2"/>
  <c r="H629" i="2" s="1"/>
  <c r="E628" i="2"/>
  <c r="E627" i="2"/>
  <c r="E626" i="2"/>
  <c r="H626" i="2" s="1"/>
  <c r="E625" i="2"/>
  <c r="H625" i="2" s="1"/>
  <c r="E624" i="2"/>
  <c r="E623" i="2"/>
  <c r="E622" i="2"/>
  <c r="H622" i="2" s="1"/>
  <c r="E621" i="2"/>
  <c r="H621" i="2" s="1"/>
  <c r="E620" i="2"/>
  <c r="E619" i="2"/>
  <c r="E618" i="2"/>
  <c r="H618" i="2" s="1"/>
  <c r="E617" i="2"/>
  <c r="H617" i="2" s="1"/>
  <c r="E616" i="2"/>
  <c r="E615" i="2"/>
  <c r="E614" i="2"/>
  <c r="H614" i="2" s="1"/>
  <c r="E613" i="2"/>
  <c r="H613" i="2" s="1"/>
  <c r="E612" i="2"/>
  <c r="E611" i="2"/>
  <c r="E610" i="2"/>
  <c r="H610" i="2" s="1"/>
  <c r="E609" i="2"/>
  <c r="H609" i="2" s="1"/>
  <c r="E608" i="2"/>
  <c r="E607" i="2"/>
  <c r="E606" i="2"/>
  <c r="H606" i="2" s="1"/>
  <c r="E605" i="2"/>
  <c r="H605" i="2" s="1"/>
  <c r="E604" i="2"/>
  <c r="E603" i="2"/>
  <c r="E602" i="2"/>
  <c r="H602" i="2" s="1"/>
  <c r="E601" i="2"/>
  <c r="H601" i="2" s="1"/>
  <c r="E600" i="2"/>
  <c r="E599" i="2"/>
  <c r="E598" i="2"/>
  <c r="H598" i="2" s="1"/>
  <c r="E597" i="2"/>
  <c r="H597" i="2" s="1"/>
  <c r="E596" i="2"/>
  <c r="E595" i="2"/>
  <c r="E594" i="2"/>
  <c r="H594" i="2" s="1"/>
  <c r="E593" i="2"/>
  <c r="H593" i="2" s="1"/>
  <c r="E592" i="2"/>
  <c r="E591" i="2"/>
  <c r="E590" i="2"/>
  <c r="H590" i="2" s="1"/>
  <c r="E589" i="2"/>
  <c r="H589" i="2" s="1"/>
  <c r="E588" i="2"/>
  <c r="E587" i="2"/>
  <c r="E586" i="2"/>
  <c r="H586" i="2" s="1"/>
  <c r="E585" i="2"/>
  <c r="H585" i="2" s="1"/>
  <c r="E584" i="2"/>
  <c r="E583" i="2"/>
  <c r="E582" i="2"/>
  <c r="H582" i="2" s="1"/>
  <c r="E581" i="2"/>
  <c r="H581" i="2" s="1"/>
  <c r="E580" i="2"/>
  <c r="E579" i="2"/>
  <c r="E578" i="2"/>
  <c r="H578" i="2" s="1"/>
  <c r="E577" i="2"/>
  <c r="H577" i="2" s="1"/>
  <c r="E576" i="2"/>
  <c r="E575" i="2"/>
  <c r="E574" i="2"/>
  <c r="H574" i="2" s="1"/>
  <c r="E573" i="2"/>
  <c r="H573" i="2" s="1"/>
  <c r="E572" i="2"/>
  <c r="E571" i="2"/>
  <c r="E570" i="2"/>
  <c r="H570" i="2" s="1"/>
  <c r="E569" i="2"/>
  <c r="H569" i="2" s="1"/>
  <c r="E568" i="2"/>
  <c r="E567" i="2"/>
  <c r="E566" i="2"/>
  <c r="H566" i="2" s="1"/>
  <c r="E565" i="2"/>
  <c r="H565" i="2" s="1"/>
  <c r="E564" i="2"/>
  <c r="E563" i="2"/>
  <c r="E562" i="2"/>
  <c r="H562" i="2" s="1"/>
  <c r="E561" i="2"/>
  <c r="H561" i="2" s="1"/>
  <c r="E560" i="2"/>
  <c r="E559" i="2"/>
  <c r="E558" i="2"/>
  <c r="H558" i="2" s="1"/>
  <c r="E557" i="2"/>
  <c r="H557" i="2" s="1"/>
  <c r="E556" i="2"/>
  <c r="E555" i="2"/>
  <c r="E554" i="2"/>
  <c r="H554" i="2" s="1"/>
  <c r="E553" i="2"/>
  <c r="H553" i="2" s="1"/>
  <c r="E552" i="2"/>
  <c r="E551" i="2"/>
  <c r="E550" i="2"/>
  <c r="H550" i="2" s="1"/>
  <c r="E549" i="2"/>
  <c r="H549" i="2" s="1"/>
  <c r="E548" i="2"/>
  <c r="E547" i="2"/>
  <c r="E546" i="2"/>
  <c r="H546" i="2" s="1"/>
  <c r="E545" i="2"/>
  <c r="H545" i="2" s="1"/>
  <c r="E544" i="2"/>
  <c r="E543" i="2"/>
  <c r="E542" i="2"/>
  <c r="H542" i="2" s="1"/>
  <c r="E541" i="2"/>
  <c r="H541" i="2" s="1"/>
  <c r="E540" i="2"/>
  <c r="E539" i="2"/>
  <c r="E538" i="2"/>
  <c r="H538" i="2" s="1"/>
  <c r="E537" i="2"/>
  <c r="H537" i="2" s="1"/>
  <c r="E536" i="2"/>
  <c r="E535" i="2"/>
  <c r="E534" i="2"/>
  <c r="H534" i="2" s="1"/>
  <c r="E533" i="2"/>
  <c r="H533" i="2" s="1"/>
  <c r="E532" i="2"/>
  <c r="E531" i="2"/>
  <c r="E530" i="2"/>
  <c r="H530" i="2" s="1"/>
  <c r="E529" i="2"/>
  <c r="H529" i="2" s="1"/>
  <c r="E528" i="2"/>
  <c r="E527" i="2"/>
  <c r="E526" i="2"/>
  <c r="H526" i="2" s="1"/>
  <c r="E525" i="2"/>
  <c r="H525" i="2" s="1"/>
  <c r="E524" i="2"/>
  <c r="E523" i="2"/>
  <c r="E522" i="2"/>
  <c r="H522" i="2" s="1"/>
  <c r="E521" i="2"/>
  <c r="H521" i="2" s="1"/>
  <c r="E520" i="2"/>
  <c r="E519" i="2"/>
  <c r="E518" i="2"/>
  <c r="H518" i="2" s="1"/>
  <c r="E517" i="2"/>
  <c r="H517" i="2" s="1"/>
  <c r="E516" i="2"/>
  <c r="E515" i="2"/>
  <c r="E514" i="2"/>
  <c r="H514" i="2" s="1"/>
  <c r="E513" i="2"/>
  <c r="H513" i="2" s="1"/>
  <c r="E512" i="2"/>
  <c r="E511" i="2"/>
  <c r="E510" i="2"/>
  <c r="H510" i="2" s="1"/>
  <c r="E509" i="2"/>
  <c r="H509" i="2" s="1"/>
  <c r="E508" i="2"/>
  <c r="E507" i="2"/>
  <c r="E506" i="2"/>
  <c r="H506" i="2" s="1"/>
  <c r="E505" i="2"/>
  <c r="H505" i="2" s="1"/>
  <c r="E504" i="2"/>
  <c r="E503" i="2"/>
  <c r="E502" i="2"/>
  <c r="H502" i="2" s="1"/>
  <c r="E501" i="2"/>
  <c r="H501" i="2" s="1"/>
  <c r="E500" i="2"/>
  <c r="E499" i="2"/>
  <c r="E498" i="2"/>
  <c r="H498" i="2" s="1"/>
  <c r="E497" i="2"/>
  <c r="H497" i="2" s="1"/>
  <c r="E496" i="2"/>
  <c r="E495" i="2"/>
  <c r="E494" i="2"/>
  <c r="H494" i="2" s="1"/>
  <c r="E493" i="2"/>
  <c r="H493" i="2" s="1"/>
  <c r="E492" i="2"/>
  <c r="E491" i="2"/>
  <c r="E490" i="2"/>
  <c r="H490" i="2" s="1"/>
  <c r="E489" i="2"/>
  <c r="H489" i="2" s="1"/>
  <c r="E488" i="2"/>
  <c r="E487" i="2"/>
  <c r="E486" i="2"/>
  <c r="H486" i="2" s="1"/>
  <c r="E485" i="2"/>
  <c r="H485" i="2" s="1"/>
  <c r="E484" i="2"/>
  <c r="E483" i="2"/>
  <c r="E482" i="2"/>
  <c r="H482" i="2" s="1"/>
  <c r="E481" i="2"/>
  <c r="H481" i="2" s="1"/>
  <c r="E480" i="2"/>
  <c r="E479" i="2"/>
  <c r="E478" i="2"/>
  <c r="H478" i="2" s="1"/>
  <c r="E477" i="2"/>
  <c r="H477" i="2" s="1"/>
  <c r="E476" i="2"/>
  <c r="E475" i="2"/>
  <c r="E474" i="2"/>
  <c r="H474" i="2" s="1"/>
  <c r="E473" i="2"/>
  <c r="H473" i="2" s="1"/>
  <c r="E472" i="2"/>
  <c r="E471" i="2"/>
  <c r="E470" i="2"/>
  <c r="H470" i="2" s="1"/>
  <c r="E469" i="2"/>
  <c r="H469" i="2" s="1"/>
  <c r="E468" i="2"/>
  <c r="E467" i="2"/>
  <c r="E466" i="2"/>
  <c r="H466" i="2" s="1"/>
  <c r="E465" i="2"/>
  <c r="H465" i="2" s="1"/>
  <c r="E464" i="2"/>
  <c r="E463" i="2"/>
  <c r="E462" i="2"/>
  <c r="H462" i="2" s="1"/>
  <c r="E461" i="2"/>
  <c r="H461" i="2" s="1"/>
  <c r="E460" i="2"/>
  <c r="E459" i="2"/>
  <c r="E458" i="2"/>
  <c r="H458" i="2" s="1"/>
  <c r="E457" i="2"/>
  <c r="H457" i="2" s="1"/>
  <c r="E456" i="2"/>
  <c r="E455" i="2"/>
  <c r="E454" i="2"/>
  <c r="H454" i="2" s="1"/>
  <c r="E453" i="2"/>
  <c r="H453" i="2" s="1"/>
  <c r="E452" i="2"/>
  <c r="E451" i="2"/>
  <c r="E450" i="2"/>
  <c r="H450" i="2" s="1"/>
  <c r="E449" i="2"/>
  <c r="H449" i="2" s="1"/>
  <c r="E448" i="2"/>
  <c r="E447" i="2"/>
  <c r="E446" i="2"/>
  <c r="H446" i="2" s="1"/>
  <c r="E445" i="2"/>
  <c r="H445" i="2" s="1"/>
  <c r="E444" i="2"/>
  <c r="E443" i="2"/>
  <c r="E442" i="2"/>
  <c r="H442" i="2" s="1"/>
  <c r="E441" i="2"/>
  <c r="H441" i="2" s="1"/>
  <c r="E440" i="2"/>
  <c r="E439" i="2"/>
  <c r="E438" i="2"/>
  <c r="H438" i="2" s="1"/>
  <c r="E437" i="2"/>
  <c r="H437" i="2" s="1"/>
  <c r="E436" i="2"/>
  <c r="E435" i="2"/>
  <c r="E434" i="2"/>
  <c r="H434" i="2" s="1"/>
  <c r="E433" i="2"/>
  <c r="H433" i="2" s="1"/>
  <c r="E432" i="2"/>
  <c r="E431" i="2"/>
  <c r="E430" i="2"/>
  <c r="H430" i="2" s="1"/>
  <c r="E429" i="2"/>
  <c r="H429" i="2" s="1"/>
  <c r="E428" i="2"/>
  <c r="E427" i="2"/>
  <c r="E426" i="2"/>
  <c r="H426" i="2" s="1"/>
  <c r="E425" i="2"/>
  <c r="H425" i="2" s="1"/>
  <c r="E424" i="2"/>
  <c r="E423" i="2"/>
  <c r="E422" i="2"/>
  <c r="H422" i="2" s="1"/>
  <c r="E421" i="2"/>
  <c r="H421" i="2" s="1"/>
  <c r="E420" i="2"/>
  <c r="E419" i="2"/>
  <c r="E418" i="2"/>
  <c r="H418" i="2" s="1"/>
  <c r="E417" i="2"/>
  <c r="H417" i="2" s="1"/>
  <c r="E416" i="2"/>
  <c r="E415" i="2"/>
  <c r="E414" i="2"/>
  <c r="H414" i="2" s="1"/>
  <c r="E413" i="2"/>
  <c r="H413" i="2" s="1"/>
  <c r="E412" i="2"/>
  <c r="E411" i="2"/>
  <c r="E410" i="2"/>
  <c r="H410" i="2" s="1"/>
  <c r="E409" i="2"/>
  <c r="H409" i="2" s="1"/>
  <c r="E408" i="2"/>
  <c r="E407" i="2"/>
  <c r="E406" i="2"/>
  <c r="H406" i="2" s="1"/>
  <c r="E405" i="2"/>
  <c r="H405" i="2" s="1"/>
  <c r="E404" i="2"/>
  <c r="E403" i="2"/>
  <c r="E402" i="2"/>
  <c r="H402" i="2" s="1"/>
  <c r="E401" i="2"/>
  <c r="H401" i="2" s="1"/>
  <c r="E400" i="2"/>
  <c r="E399" i="2"/>
  <c r="E398" i="2"/>
  <c r="H398" i="2" s="1"/>
  <c r="E397" i="2"/>
  <c r="H397" i="2" s="1"/>
  <c r="E396" i="2"/>
  <c r="E395" i="2"/>
  <c r="E394" i="2"/>
  <c r="H394" i="2" s="1"/>
  <c r="E393" i="2"/>
  <c r="H393" i="2" s="1"/>
  <c r="E392" i="2"/>
  <c r="E391" i="2"/>
  <c r="E390" i="2"/>
  <c r="H390" i="2" s="1"/>
  <c r="E389" i="2"/>
  <c r="H389" i="2" s="1"/>
  <c r="E388" i="2"/>
  <c r="E387" i="2"/>
  <c r="E386" i="2"/>
  <c r="H386" i="2" s="1"/>
  <c r="E385" i="2"/>
  <c r="H385" i="2" s="1"/>
  <c r="E384" i="2"/>
  <c r="E383" i="2"/>
  <c r="E382" i="2"/>
  <c r="H382" i="2" s="1"/>
  <c r="E381" i="2"/>
  <c r="H381" i="2" s="1"/>
  <c r="E380" i="2"/>
  <c r="E379" i="2"/>
  <c r="E378" i="2"/>
  <c r="H378" i="2" s="1"/>
  <c r="E377" i="2"/>
  <c r="H377" i="2" s="1"/>
  <c r="E376" i="2"/>
  <c r="E375" i="2"/>
  <c r="E374" i="2"/>
  <c r="H374" i="2" s="1"/>
  <c r="E373" i="2"/>
  <c r="H373" i="2" s="1"/>
  <c r="E372" i="2"/>
  <c r="E371" i="2"/>
  <c r="E370" i="2"/>
  <c r="H370" i="2" s="1"/>
  <c r="E369" i="2"/>
  <c r="H369" i="2" s="1"/>
  <c r="E368" i="2"/>
  <c r="E367" i="2"/>
  <c r="E366" i="2"/>
  <c r="H366" i="2" s="1"/>
  <c r="E365" i="2"/>
  <c r="H365" i="2" s="1"/>
  <c r="E364" i="2"/>
  <c r="E363" i="2"/>
  <c r="E362" i="2"/>
  <c r="H362" i="2" s="1"/>
  <c r="E361" i="2"/>
  <c r="H361" i="2" s="1"/>
  <c r="E360" i="2"/>
  <c r="E359" i="2"/>
  <c r="E358" i="2"/>
  <c r="H358" i="2" s="1"/>
  <c r="E357" i="2"/>
  <c r="H357" i="2" s="1"/>
  <c r="E356" i="2"/>
  <c r="E355" i="2"/>
  <c r="E354" i="2"/>
  <c r="H354" i="2" s="1"/>
  <c r="E353" i="2"/>
  <c r="H353" i="2" s="1"/>
  <c r="E352" i="2"/>
  <c r="E351" i="2"/>
  <c r="E350" i="2"/>
  <c r="H350" i="2" s="1"/>
  <c r="E349" i="2"/>
  <c r="H349" i="2" s="1"/>
  <c r="E348" i="2"/>
  <c r="E347" i="2"/>
  <c r="E346" i="2"/>
  <c r="H346" i="2" s="1"/>
  <c r="E345" i="2"/>
  <c r="H345" i="2" s="1"/>
  <c r="E344" i="2"/>
  <c r="E343" i="2"/>
  <c r="E342" i="2"/>
  <c r="H342" i="2" s="1"/>
  <c r="E341" i="2"/>
  <c r="H341" i="2" s="1"/>
  <c r="E340" i="2"/>
  <c r="E339" i="2"/>
  <c r="E338" i="2"/>
  <c r="H338" i="2" s="1"/>
  <c r="E337" i="2"/>
  <c r="H337" i="2" s="1"/>
  <c r="E336" i="2"/>
  <c r="E335" i="2"/>
  <c r="E334" i="2"/>
  <c r="H334" i="2" s="1"/>
  <c r="E333" i="2"/>
  <c r="H333" i="2" s="1"/>
  <c r="E332" i="2"/>
  <c r="E331" i="2"/>
  <c r="E330" i="2"/>
  <c r="H330" i="2" s="1"/>
  <c r="E329" i="2"/>
  <c r="H329" i="2" s="1"/>
  <c r="E328" i="2"/>
  <c r="E327" i="2"/>
  <c r="E326" i="2"/>
  <c r="H326" i="2" s="1"/>
  <c r="E325" i="2"/>
  <c r="H325" i="2" s="1"/>
  <c r="E324" i="2"/>
  <c r="E323" i="2"/>
  <c r="E322" i="2"/>
  <c r="H322" i="2" s="1"/>
  <c r="E321" i="2"/>
  <c r="H321" i="2" s="1"/>
  <c r="E320" i="2"/>
  <c r="E319" i="2"/>
  <c r="E318" i="2"/>
  <c r="H318" i="2" s="1"/>
  <c r="E317" i="2"/>
  <c r="H317" i="2" s="1"/>
  <c r="E316" i="2"/>
  <c r="E315" i="2"/>
  <c r="E314" i="2"/>
  <c r="H314" i="2" s="1"/>
  <c r="E313" i="2"/>
  <c r="H313" i="2" s="1"/>
  <c r="E312" i="2"/>
  <c r="E311" i="2"/>
  <c r="E310" i="2"/>
  <c r="H310" i="2" s="1"/>
  <c r="E309" i="2"/>
  <c r="H309" i="2" s="1"/>
  <c r="E308" i="2"/>
  <c r="E307" i="2"/>
  <c r="E306" i="2"/>
  <c r="H306" i="2" s="1"/>
  <c r="E305" i="2"/>
  <c r="H305" i="2" s="1"/>
  <c r="E304" i="2"/>
  <c r="E303" i="2"/>
  <c r="E302" i="2"/>
  <c r="H302" i="2" s="1"/>
  <c r="E301" i="2"/>
  <c r="H301" i="2" s="1"/>
  <c r="E300" i="2"/>
  <c r="E299" i="2"/>
  <c r="E298" i="2"/>
  <c r="H298" i="2" s="1"/>
  <c r="E297" i="2"/>
  <c r="H297" i="2" s="1"/>
  <c r="E296" i="2"/>
  <c r="E295" i="2"/>
  <c r="E294" i="2"/>
  <c r="H294" i="2" s="1"/>
  <c r="E293" i="2"/>
  <c r="H293" i="2" s="1"/>
  <c r="E292" i="2"/>
  <c r="E291" i="2"/>
  <c r="E290" i="2"/>
  <c r="H290" i="2" s="1"/>
  <c r="E289" i="2"/>
  <c r="H289" i="2" s="1"/>
  <c r="E288" i="2"/>
  <c r="E287" i="2"/>
  <c r="E286" i="2"/>
  <c r="H286" i="2" s="1"/>
  <c r="E285" i="2"/>
  <c r="H285" i="2" s="1"/>
  <c r="E284" i="2"/>
  <c r="E283" i="2"/>
  <c r="E282" i="2"/>
  <c r="H282" i="2" s="1"/>
  <c r="E281" i="2"/>
  <c r="H281" i="2" s="1"/>
  <c r="E280" i="2"/>
  <c r="E279" i="2"/>
  <c r="E278" i="2"/>
  <c r="H278" i="2" s="1"/>
  <c r="E277" i="2"/>
  <c r="H277" i="2" s="1"/>
  <c r="E276" i="2"/>
  <c r="E275" i="2"/>
  <c r="E274" i="2"/>
  <c r="H274" i="2" s="1"/>
  <c r="E273" i="2"/>
  <c r="H273" i="2" s="1"/>
  <c r="E272" i="2"/>
  <c r="E271" i="2"/>
  <c r="E270" i="2"/>
  <c r="H270" i="2" s="1"/>
  <c r="E269" i="2"/>
  <c r="H269" i="2" s="1"/>
  <c r="E268" i="2"/>
  <c r="E267" i="2"/>
  <c r="E266" i="2"/>
  <c r="H266" i="2" s="1"/>
  <c r="E265" i="2"/>
  <c r="H265" i="2" s="1"/>
  <c r="E264" i="2"/>
  <c r="E263" i="2"/>
  <c r="E262" i="2"/>
  <c r="H262" i="2" s="1"/>
  <c r="E261" i="2"/>
  <c r="H261" i="2" s="1"/>
  <c r="E260" i="2"/>
  <c r="E259" i="2"/>
  <c r="E258" i="2"/>
  <c r="H258" i="2" s="1"/>
  <c r="E257" i="2"/>
  <c r="H257" i="2" s="1"/>
  <c r="E256" i="2"/>
  <c r="E255" i="2"/>
  <c r="E254" i="2"/>
  <c r="H254" i="2" s="1"/>
  <c r="E253" i="2"/>
  <c r="H253" i="2" s="1"/>
  <c r="E252" i="2"/>
  <c r="E251" i="2"/>
  <c r="E250" i="2"/>
  <c r="H250" i="2" s="1"/>
  <c r="E249" i="2"/>
  <c r="H249" i="2" s="1"/>
  <c r="E248" i="2"/>
  <c r="E247" i="2"/>
  <c r="E246" i="2"/>
  <c r="H246" i="2" s="1"/>
  <c r="E245" i="2"/>
  <c r="H245" i="2" s="1"/>
  <c r="E244" i="2"/>
  <c r="E243" i="2"/>
  <c r="E242" i="2"/>
  <c r="H242" i="2" s="1"/>
  <c r="E241" i="2"/>
  <c r="H241" i="2" s="1"/>
  <c r="E240" i="2"/>
  <c r="E239" i="2"/>
  <c r="E238" i="2"/>
  <c r="H238" i="2" s="1"/>
  <c r="E237" i="2"/>
  <c r="H237" i="2" s="1"/>
  <c r="E236" i="2"/>
  <c r="E235" i="2"/>
  <c r="E234" i="2"/>
  <c r="H234" i="2" s="1"/>
  <c r="E233" i="2"/>
  <c r="H233" i="2" s="1"/>
  <c r="E232" i="2"/>
  <c r="E231" i="2"/>
  <c r="E230" i="2"/>
  <c r="H230" i="2" s="1"/>
  <c r="E229" i="2"/>
  <c r="H229" i="2" s="1"/>
  <c r="E228" i="2"/>
  <c r="E227" i="2"/>
  <c r="E226" i="2"/>
  <c r="H226" i="2" s="1"/>
  <c r="E225" i="2"/>
  <c r="H225" i="2" s="1"/>
  <c r="E224" i="2"/>
  <c r="E223" i="2"/>
  <c r="E222" i="2"/>
  <c r="H222" i="2" s="1"/>
  <c r="E221" i="2"/>
  <c r="H221" i="2" s="1"/>
  <c r="E220" i="2"/>
  <c r="E219" i="2"/>
  <c r="E218" i="2"/>
  <c r="H218" i="2" s="1"/>
  <c r="E217" i="2"/>
  <c r="H217" i="2" s="1"/>
  <c r="E216" i="2"/>
  <c r="E215" i="2"/>
  <c r="E214" i="2"/>
  <c r="H214" i="2" s="1"/>
  <c r="E213" i="2"/>
  <c r="H213" i="2" s="1"/>
  <c r="E212" i="2"/>
  <c r="E211" i="2"/>
  <c r="E210" i="2"/>
  <c r="H210" i="2" s="1"/>
  <c r="E209" i="2"/>
  <c r="H209" i="2" s="1"/>
  <c r="E208" i="2"/>
  <c r="E207" i="2"/>
  <c r="E206" i="2"/>
  <c r="H206" i="2" s="1"/>
  <c r="E205" i="2"/>
  <c r="H205" i="2" s="1"/>
  <c r="E204" i="2"/>
  <c r="E203" i="2"/>
  <c r="E202" i="2"/>
  <c r="H202" i="2" s="1"/>
  <c r="E201" i="2"/>
  <c r="H201" i="2" s="1"/>
  <c r="E200" i="2"/>
  <c r="E199" i="2"/>
  <c r="E198" i="2"/>
  <c r="H198" i="2" s="1"/>
  <c r="E197" i="2"/>
  <c r="H197" i="2" s="1"/>
  <c r="E196" i="2"/>
  <c r="E195" i="2"/>
  <c r="E194" i="2"/>
  <c r="H194" i="2" s="1"/>
  <c r="E193" i="2"/>
  <c r="H193" i="2" s="1"/>
  <c r="E192" i="2"/>
  <c r="E191" i="2"/>
  <c r="E190" i="2"/>
  <c r="H190" i="2" s="1"/>
  <c r="E189" i="2"/>
  <c r="H189" i="2" s="1"/>
  <c r="E188" i="2"/>
  <c r="E187" i="2"/>
  <c r="E186" i="2"/>
  <c r="H186" i="2" s="1"/>
  <c r="E185" i="2"/>
  <c r="H185" i="2" s="1"/>
  <c r="E184" i="2"/>
  <c r="E183" i="2"/>
  <c r="E182" i="2"/>
  <c r="H182" i="2" s="1"/>
  <c r="E181" i="2"/>
  <c r="H181" i="2" s="1"/>
  <c r="E180" i="2"/>
  <c r="E179" i="2"/>
  <c r="E178" i="2"/>
  <c r="H178" i="2" s="1"/>
  <c r="E177" i="2"/>
  <c r="H177" i="2" s="1"/>
  <c r="E176" i="2"/>
  <c r="E175" i="2"/>
  <c r="E174" i="2"/>
  <c r="H174" i="2" s="1"/>
  <c r="E173" i="2"/>
  <c r="H173" i="2" s="1"/>
  <c r="E172" i="2"/>
  <c r="E171" i="2"/>
  <c r="E170" i="2"/>
  <c r="H170" i="2" s="1"/>
  <c r="E169" i="2"/>
  <c r="H169" i="2" s="1"/>
  <c r="E168" i="2"/>
  <c r="E167" i="2"/>
  <c r="E166" i="2"/>
  <c r="H166" i="2" s="1"/>
  <c r="E165" i="2"/>
  <c r="H165" i="2" s="1"/>
  <c r="E164" i="2"/>
  <c r="E163" i="2"/>
  <c r="E162" i="2"/>
  <c r="H162" i="2" s="1"/>
  <c r="E161" i="2"/>
  <c r="H161" i="2" s="1"/>
  <c r="E160" i="2"/>
  <c r="E159" i="2"/>
  <c r="E158" i="2"/>
  <c r="H158" i="2" s="1"/>
  <c r="E157" i="2"/>
  <c r="H157" i="2" s="1"/>
  <c r="E156" i="2"/>
  <c r="E155" i="2"/>
  <c r="E154" i="2"/>
  <c r="H154" i="2" s="1"/>
  <c r="E153" i="2"/>
  <c r="H153" i="2" s="1"/>
  <c r="E152" i="2"/>
  <c r="E151" i="2"/>
  <c r="E150" i="2"/>
  <c r="H150" i="2" s="1"/>
  <c r="E149" i="2"/>
  <c r="H149" i="2" s="1"/>
  <c r="E148" i="2"/>
  <c r="E147" i="2"/>
  <c r="E146" i="2"/>
  <c r="H146" i="2" s="1"/>
  <c r="E145" i="2"/>
  <c r="H145" i="2" s="1"/>
  <c r="E144" i="2"/>
  <c r="E143" i="2"/>
  <c r="E142" i="2"/>
  <c r="H142" i="2" s="1"/>
  <c r="E141" i="2"/>
  <c r="H141" i="2" s="1"/>
  <c r="E140" i="2"/>
  <c r="E139" i="2"/>
  <c r="E138" i="2"/>
  <c r="H138" i="2" s="1"/>
  <c r="E137" i="2"/>
  <c r="H137" i="2" s="1"/>
  <c r="E136" i="2"/>
  <c r="E135" i="2"/>
  <c r="E134" i="2"/>
  <c r="H134" i="2" s="1"/>
  <c r="E133" i="2"/>
  <c r="H133" i="2" s="1"/>
  <c r="E132" i="2"/>
  <c r="E131" i="2"/>
  <c r="E130" i="2"/>
  <c r="H130" i="2" s="1"/>
  <c r="E129" i="2"/>
  <c r="H129" i="2" s="1"/>
  <c r="E128" i="2"/>
  <c r="E127" i="2"/>
  <c r="E126" i="2"/>
  <c r="H126" i="2" s="1"/>
  <c r="E125" i="2"/>
  <c r="H125" i="2" s="1"/>
  <c r="E124" i="2"/>
  <c r="E123" i="2"/>
  <c r="E122" i="2"/>
  <c r="H122" i="2" s="1"/>
  <c r="E121" i="2"/>
  <c r="H121" i="2" s="1"/>
  <c r="E120" i="2"/>
  <c r="E119" i="2"/>
  <c r="E118" i="2"/>
  <c r="H118" i="2" s="1"/>
  <c r="E117" i="2"/>
  <c r="H117" i="2" s="1"/>
  <c r="E116" i="2"/>
  <c r="E115" i="2"/>
  <c r="E114" i="2"/>
  <c r="H114" i="2" s="1"/>
  <c r="E113" i="2"/>
  <c r="H113" i="2" s="1"/>
  <c r="E112" i="2"/>
  <c r="E111" i="2"/>
  <c r="E110" i="2"/>
  <c r="H110" i="2" s="1"/>
  <c r="E109" i="2"/>
  <c r="H109" i="2" s="1"/>
  <c r="E108" i="2"/>
  <c r="E107" i="2"/>
  <c r="E106" i="2"/>
  <c r="H106" i="2" s="1"/>
  <c r="E105" i="2"/>
  <c r="H105" i="2" s="1"/>
  <c r="E104" i="2"/>
  <c r="E103" i="2"/>
  <c r="E102" i="2"/>
  <c r="H102" i="2" s="1"/>
  <c r="E101" i="2"/>
  <c r="H101" i="2" s="1"/>
  <c r="E100" i="2"/>
  <c r="E99" i="2"/>
  <c r="E98" i="2"/>
  <c r="H98" i="2" s="1"/>
  <c r="E97" i="2"/>
  <c r="H97" i="2" s="1"/>
  <c r="E96" i="2"/>
  <c r="E95" i="2"/>
  <c r="E94" i="2"/>
  <c r="H94" i="2" s="1"/>
  <c r="E93" i="2"/>
  <c r="H93" i="2" s="1"/>
  <c r="E92" i="2"/>
  <c r="E91" i="2"/>
  <c r="E90" i="2"/>
  <c r="H90" i="2" s="1"/>
  <c r="E89" i="2"/>
  <c r="H89" i="2" s="1"/>
  <c r="E88" i="2"/>
  <c r="E87" i="2"/>
  <c r="E86" i="2"/>
  <c r="H86" i="2" s="1"/>
  <c r="E85" i="2"/>
  <c r="H85" i="2" s="1"/>
  <c r="E84" i="2"/>
  <c r="E83" i="2"/>
  <c r="E82" i="2"/>
  <c r="H82" i="2" s="1"/>
  <c r="E81" i="2"/>
  <c r="H81" i="2" s="1"/>
  <c r="E80" i="2"/>
  <c r="E79" i="2"/>
  <c r="E78" i="2"/>
  <c r="H78" i="2" s="1"/>
  <c r="E77" i="2"/>
  <c r="H77" i="2" s="1"/>
  <c r="E76" i="2"/>
  <c r="E75" i="2"/>
  <c r="E74" i="2"/>
  <c r="H74" i="2" s="1"/>
  <c r="E73" i="2"/>
  <c r="H73" i="2" s="1"/>
  <c r="E72" i="2"/>
  <c r="E71" i="2"/>
  <c r="E70" i="2"/>
  <c r="H70" i="2" s="1"/>
  <c r="E69" i="2"/>
  <c r="H69" i="2" s="1"/>
  <c r="E68" i="2"/>
  <c r="E67" i="2"/>
  <c r="E66" i="2"/>
  <c r="H66" i="2" s="1"/>
  <c r="E65" i="2"/>
  <c r="H65" i="2" s="1"/>
  <c r="E64" i="2"/>
  <c r="E63" i="2"/>
  <c r="E62" i="2"/>
  <c r="H62" i="2" s="1"/>
  <c r="E61" i="2"/>
  <c r="H61" i="2" s="1"/>
  <c r="E60" i="2"/>
  <c r="E59" i="2"/>
  <c r="E58" i="2"/>
  <c r="H58" i="2" s="1"/>
  <c r="E57" i="2"/>
  <c r="H57" i="2" s="1"/>
  <c r="E56" i="2"/>
  <c r="E55" i="2"/>
  <c r="E54" i="2"/>
  <c r="H54" i="2" s="1"/>
  <c r="E53" i="2"/>
  <c r="H53" i="2" s="1"/>
  <c r="E52" i="2"/>
  <c r="E51" i="2"/>
  <c r="E50" i="2"/>
  <c r="H50" i="2" s="1"/>
  <c r="E49" i="2"/>
  <c r="H49" i="2" s="1"/>
  <c r="E48" i="2"/>
  <c r="E47" i="2"/>
  <c r="E46" i="2"/>
  <c r="H46" i="2" s="1"/>
  <c r="E45" i="2"/>
  <c r="H45" i="2" s="1"/>
  <c r="E44" i="2"/>
  <c r="E43" i="2"/>
  <c r="E42" i="2"/>
  <c r="H42" i="2" s="1"/>
  <c r="E41" i="2"/>
  <c r="H41" i="2" s="1"/>
  <c r="E40" i="2"/>
  <c r="E39" i="2"/>
  <c r="E38" i="2"/>
  <c r="H38" i="2" s="1"/>
  <c r="E37" i="2"/>
  <c r="H37" i="2" s="1"/>
  <c r="E36" i="2"/>
  <c r="E35" i="2"/>
  <c r="E34" i="2"/>
  <c r="H34" i="2" s="1"/>
  <c r="E33" i="2"/>
  <c r="H33" i="2" s="1"/>
  <c r="E32" i="2"/>
  <c r="E31" i="2"/>
  <c r="E30" i="2"/>
  <c r="H30" i="2" s="1"/>
  <c r="E29" i="2"/>
  <c r="H29" i="2" s="1"/>
  <c r="E28" i="2"/>
  <c r="E27" i="2"/>
  <c r="E26" i="2"/>
  <c r="H26" i="2" s="1"/>
  <c r="E25" i="2"/>
  <c r="H25" i="2" s="1"/>
  <c r="E24" i="2"/>
  <c r="E23" i="2"/>
  <c r="E22" i="2"/>
  <c r="H22" i="2" s="1"/>
  <c r="E21" i="2"/>
  <c r="H21" i="2" s="1"/>
  <c r="E20" i="2"/>
  <c r="E19" i="2"/>
  <c r="E18" i="2"/>
  <c r="H18" i="2" s="1"/>
  <c r="E17" i="2"/>
  <c r="H17" i="2" s="1"/>
  <c r="E16" i="2"/>
  <c r="E15" i="2"/>
  <c r="E14" i="2"/>
  <c r="H14" i="2" s="1"/>
  <c r="E13" i="2"/>
  <c r="H13" i="2" s="1"/>
  <c r="E12" i="2"/>
  <c r="E11" i="2"/>
  <c r="E10" i="2"/>
  <c r="H10" i="2" s="1"/>
  <c r="E9" i="2"/>
  <c r="H9" i="2" s="1"/>
  <c r="E8" i="2"/>
  <c r="E7" i="2"/>
  <c r="E6" i="2"/>
  <c r="H6" i="2" s="1"/>
  <c r="E5" i="2"/>
  <c r="H5" i="2" s="1"/>
  <c r="E4" i="2"/>
  <c r="H1653" i="2" l="1"/>
  <c r="H1657" i="2"/>
  <c r="H1661" i="2"/>
  <c r="H1665" i="2"/>
  <c r="H1669" i="2"/>
  <c r="H1673" i="2"/>
  <c r="H1677" i="2"/>
  <c r="H1681" i="2"/>
  <c r="H1685" i="2"/>
  <c r="H1689" i="2"/>
  <c r="H1693" i="2"/>
  <c r="H1697" i="2"/>
  <c r="H1701" i="2"/>
  <c r="H1705" i="2"/>
  <c r="H1709" i="2"/>
  <c r="H1713" i="2"/>
  <c r="H1717" i="2"/>
  <c r="H1721" i="2"/>
  <c r="H1725" i="2"/>
  <c r="H1729" i="2"/>
  <c r="H1733" i="2"/>
  <c r="H1737" i="2"/>
  <c r="H1741" i="2"/>
  <c r="H1745" i="2"/>
  <c r="H1749" i="2"/>
  <c r="H1753" i="2"/>
  <c r="H1757" i="2"/>
  <c r="H1761" i="2"/>
  <c r="H1765" i="2"/>
  <c r="H1769" i="2"/>
  <c r="H1773" i="2"/>
  <c r="H1777" i="2"/>
  <c r="H1781" i="2"/>
  <c r="H1785" i="2"/>
  <c r="H1789" i="2"/>
  <c r="H1793" i="2"/>
  <c r="H1797" i="2"/>
  <c r="H1801" i="2"/>
  <c r="H1805" i="2"/>
  <c r="H1809" i="2"/>
  <c r="H1813" i="2"/>
  <c r="H1817" i="2"/>
  <c r="H1622" i="2"/>
  <c r="H1626" i="2"/>
  <c r="H1630" i="2"/>
  <c r="H1634" i="2"/>
  <c r="H1638" i="2"/>
  <c r="H1642" i="2"/>
  <c r="H1646" i="2"/>
  <c r="H1650" i="2"/>
  <c r="H1654" i="2"/>
  <c r="H1658" i="2"/>
  <c r="H1662" i="2"/>
  <c r="H1666" i="2"/>
  <c r="H1670" i="2"/>
  <c r="H1674" i="2"/>
  <c r="H1678" i="2"/>
  <c r="H1682" i="2"/>
  <c r="H1686" i="2"/>
  <c r="H1690" i="2"/>
  <c r="H1694" i="2"/>
  <c r="H1698" i="2"/>
  <c r="H1702" i="2"/>
  <c r="H1706" i="2"/>
  <c r="H1710" i="2"/>
  <c r="H1714" i="2"/>
  <c r="H1718" i="2"/>
  <c r="H1722" i="2"/>
  <c r="H1726" i="2"/>
  <c r="H1730" i="2"/>
  <c r="H1734" i="2"/>
  <c r="H1738" i="2"/>
  <c r="H1742" i="2"/>
  <c r="H1746" i="2"/>
  <c r="H1750" i="2"/>
  <c r="H1754" i="2"/>
  <c r="H1758" i="2"/>
  <c r="H1762" i="2"/>
  <c r="H1766" i="2"/>
  <c r="H1770" i="2"/>
  <c r="H1774" i="2"/>
  <c r="H1778" i="2"/>
  <c r="H1782" i="2"/>
  <c r="H1821" i="2"/>
  <c r="H1825" i="2"/>
  <c r="H1829" i="2"/>
  <c r="H1833" i="2"/>
  <c r="H1837" i="2"/>
  <c r="H1841" i="2"/>
  <c r="H1845" i="2"/>
  <c r="H1849" i="2"/>
  <c r="H1853" i="2"/>
  <c r="H1857" i="2"/>
  <c r="H1861" i="2"/>
  <c r="H1865" i="2"/>
  <c r="H1869" i="2"/>
  <c r="H1873" i="2"/>
  <c r="H1877" i="2"/>
  <c r="H1881" i="2"/>
  <c r="H1885" i="2"/>
  <c r="H1889" i="2"/>
  <c r="H1893" i="2"/>
  <c r="H1897" i="2"/>
  <c r="H1901" i="2"/>
  <c r="H1905" i="2"/>
  <c r="H1909" i="2"/>
  <c r="H1913" i="2"/>
  <c r="H1917" i="2"/>
  <c r="H1921" i="2"/>
  <c r="H1925" i="2"/>
  <c r="H1929" i="2"/>
  <c r="H1933" i="2"/>
  <c r="H1937" i="2"/>
  <c r="H1941" i="2"/>
  <c r="H1945" i="2"/>
  <c r="H1949" i="2"/>
  <c r="H1953" i="2"/>
  <c r="H1957" i="2"/>
  <c r="H1961" i="2"/>
  <c r="H1965" i="2"/>
  <c r="H1969" i="2"/>
  <c r="H1973" i="2"/>
  <c r="H1977" i="2"/>
  <c r="H1981" i="2"/>
  <c r="H1985" i="2"/>
  <c r="H1989" i="2"/>
  <c r="H1993" i="2"/>
  <c r="H1997" i="2"/>
  <c r="H2001" i="2"/>
  <c r="H2005" i="2"/>
  <c r="H2009" i="2"/>
  <c r="H2013" i="2"/>
  <c r="H2017" i="2"/>
  <c r="H2021" i="2"/>
  <c r="H2025" i="2"/>
  <c r="H2029" i="2"/>
  <c r="H2033" i="2"/>
  <c r="H2037" i="2"/>
  <c r="H2041" i="2"/>
  <c r="H2045" i="2"/>
  <c r="H2049" i="2"/>
  <c r="H2053" i="2"/>
  <c r="H2057" i="2"/>
  <c r="H2061" i="2"/>
  <c r="H2065" i="2"/>
  <c r="H2069" i="2"/>
  <c r="H2073" i="2"/>
  <c r="H2077" i="2"/>
  <c r="H2081" i="2"/>
  <c r="H2085" i="2"/>
  <c r="H2089" i="2"/>
  <c r="H2093" i="2"/>
  <c r="H2097" i="2"/>
  <c r="H2101" i="2"/>
  <c r="H2105" i="2"/>
  <c r="H2109" i="2"/>
  <c r="H2113" i="2"/>
  <c r="H2117" i="2"/>
  <c r="H2121" i="2"/>
  <c r="H2125" i="2"/>
  <c r="H2129" i="2"/>
  <c r="H2133" i="2"/>
  <c r="H2137" i="2"/>
  <c r="H2141" i="2"/>
  <c r="H2145" i="2"/>
  <c r="H2149" i="2"/>
  <c r="H2153" i="2"/>
  <c r="H2157" i="2"/>
  <c r="H1786" i="2"/>
  <c r="H1790" i="2"/>
  <c r="H1794" i="2"/>
  <c r="H1798" i="2"/>
  <c r="H1802" i="2"/>
  <c r="H1806" i="2"/>
  <c r="H1810" i="2"/>
  <c r="H1814" i="2"/>
  <c r="H1818" i="2"/>
  <c r="H1822" i="2"/>
  <c r="H1826" i="2"/>
  <c r="H1830" i="2"/>
  <c r="H1834" i="2"/>
  <c r="H1838" i="2"/>
  <c r="H1842" i="2"/>
  <c r="H1846" i="2"/>
  <c r="H1850" i="2"/>
  <c r="H1854" i="2"/>
  <c r="H1858" i="2"/>
  <c r="H1862" i="2"/>
  <c r="H1866" i="2"/>
  <c r="H1870" i="2"/>
  <c r="H1874" i="2"/>
  <c r="H1878" i="2"/>
  <c r="H1882" i="2"/>
  <c r="H1886" i="2"/>
  <c r="H1890" i="2"/>
  <c r="H1894" i="2"/>
  <c r="H1898" i="2"/>
  <c r="H1902" i="2"/>
  <c r="H1906" i="2"/>
  <c r="H1910" i="2"/>
  <c r="H1914" i="2"/>
  <c r="H1918" i="2"/>
  <c r="H1922" i="2"/>
  <c r="H1926" i="2"/>
  <c r="H1930" i="2"/>
  <c r="H1934" i="2"/>
  <c r="H1938" i="2"/>
  <c r="H1942" i="2"/>
  <c r="H1946" i="2"/>
  <c r="H1950" i="2"/>
  <c r="H1954" i="2"/>
  <c r="H1958" i="2"/>
  <c r="H1962" i="2"/>
  <c r="H1966" i="2"/>
  <c r="H1970" i="2"/>
  <c r="H1974" i="2"/>
  <c r="H1978" i="2"/>
  <c r="H1982" i="2"/>
  <c r="H1986" i="2"/>
  <c r="H1990" i="2"/>
  <c r="H1994" i="2"/>
  <c r="H1998" i="2"/>
  <c r="H2002" i="2"/>
  <c r="H2006" i="2"/>
  <c r="H2010" i="2"/>
  <c r="H2014" i="2"/>
  <c r="H2018" i="2"/>
  <c r="H2022" i="2"/>
  <c r="H2026" i="2"/>
  <c r="H2030" i="2"/>
  <c r="H2034" i="2"/>
  <c r="H2038" i="2"/>
  <c r="H2042" i="2"/>
  <c r="H2046" i="2"/>
  <c r="H2050" i="2"/>
  <c r="H2054" i="2"/>
  <c r="H2058" i="2"/>
  <c r="H2062" i="2"/>
  <c r="H2066" i="2"/>
  <c r="H2070" i="2"/>
  <c r="H2074" i="2"/>
  <c r="H2078" i="2"/>
  <c r="H2082" i="2"/>
  <c r="H2086" i="2"/>
  <c r="H2090" i="2"/>
  <c r="H2094" i="2"/>
  <c r="H2098" i="2"/>
  <c r="H2102" i="2"/>
  <c r="H2106" i="2"/>
  <c r="H2110" i="2"/>
  <c r="H2114" i="2"/>
  <c r="H2118" i="2"/>
  <c r="H2122" i="2"/>
  <c r="H2126" i="2"/>
  <c r="H2130" i="2"/>
  <c r="H2134" i="2"/>
  <c r="H2138" i="2"/>
  <c r="H2142" i="2"/>
  <c r="H2146" i="2"/>
  <c r="H2150" i="2"/>
  <c r="H2154" i="2"/>
  <c r="H2158" i="2"/>
  <c r="H7" i="2"/>
  <c r="H15" i="2"/>
  <c r="H23" i="2"/>
  <c r="H31" i="2"/>
  <c r="H39" i="2"/>
  <c r="H43" i="2"/>
  <c r="H51" i="2"/>
  <c r="H55" i="2"/>
  <c r="H63" i="2"/>
  <c r="H71" i="2"/>
  <c r="H79" i="2"/>
  <c r="H87" i="2"/>
  <c r="H95" i="2"/>
  <c r="H103" i="2"/>
  <c r="H111" i="2"/>
  <c r="H119" i="2"/>
  <c r="H123" i="2"/>
  <c r="H131" i="2"/>
  <c r="H139" i="2"/>
  <c r="H147" i="2"/>
  <c r="H155" i="2"/>
  <c r="H159" i="2"/>
  <c r="H167" i="2"/>
  <c r="H175" i="2"/>
  <c r="H179" i="2"/>
  <c r="H187" i="2"/>
  <c r="H195" i="2"/>
  <c r="H203" i="2"/>
  <c r="H211" i="2"/>
  <c r="H219" i="2"/>
  <c r="H223" i="2"/>
  <c r="H231" i="2"/>
  <c r="H239" i="2"/>
  <c r="H243" i="2"/>
  <c r="H251" i="2"/>
  <c r="H259" i="2"/>
  <c r="H267" i="2"/>
  <c r="H275" i="2"/>
  <c r="H279" i="2"/>
  <c r="H287" i="2"/>
  <c r="H295" i="2"/>
  <c r="H303" i="2"/>
  <c r="H307" i="2"/>
  <c r="H315" i="2"/>
  <c r="H323" i="2"/>
  <c r="H331" i="2"/>
  <c r="H339" i="2"/>
  <c r="H347" i="2"/>
  <c r="H351" i="2"/>
  <c r="H359" i="2"/>
  <c r="H367" i="2"/>
  <c r="H371" i="2"/>
  <c r="H379" i="2"/>
  <c r="H387" i="2"/>
  <c r="H395" i="2"/>
  <c r="H399" i="2"/>
  <c r="H407" i="2"/>
  <c r="H415" i="2"/>
  <c r="H423" i="2"/>
  <c r="H431" i="2"/>
  <c r="H435" i="2"/>
  <c r="H443" i="2"/>
  <c r="H451" i="2"/>
  <c r="H459" i="2"/>
  <c r="H467" i="2"/>
  <c r="H471" i="2"/>
  <c r="H479" i="2"/>
  <c r="H487" i="2"/>
  <c r="H495" i="2"/>
  <c r="H499" i="2"/>
  <c r="H507" i="2"/>
  <c r="H515" i="2"/>
  <c r="H523" i="2"/>
  <c r="H531" i="2"/>
  <c r="H535" i="2"/>
  <c r="H543" i="2"/>
  <c r="H547" i="2"/>
  <c r="H555" i="2"/>
  <c r="H11" i="2"/>
  <c r="H19" i="2"/>
  <c r="H27" i="2"/>
  <c r="H35" i="2"/>
  <c r="H47" i="2"/>
  <c r="H59" i="2"/>
  <c r="H67" i="2"/>
  <c r="H75" i="2"/>
  <c r="H83" i="2"/>
  <c r="H91" i="2"/>
  <c r="H99" i="2"/>
  <c r="H107" i="2"/>
  <c r="H115" i="2"/>
  <c r="H127" i="2"/>
  <c r="H135" i="2"/>
  <c r="H143" i="2"/>
  <c r="H151" i="2"/>
  <c r="H163" i="2"/>
  <c r="H171" i="2"/>
  <c r="H183" i="2"/>
  <c r="H191" i="2"/>
  <c r="H199" i="2"/>
  <c r="H207" i="2"/>
  <c r="H215" i="2"/>
  <c r="H227" i="2"/>
  <c r="H235" i="2"/>
  <c r="H247" i="2"/>
  <c r="H255" i="2"/>
  <c r="H263" i="2"/>
  <c r="H271" i="2"/>
  <c r="H283" i="2"/>
  <c r="H291" i="2"/>
  <c r="H299" i="2"/>
  <c r="H311" i="2"/>
  <c r="H319" i="2"/>
  <c r="H327" i="2"/>
  <c r="H335" i="2"/>
  <c r="H343" i="2"/>
  <c r="H355" i="2"/>
  <c r="H363" i="2"/>
  <c r="H375" i="2"/>
  <c r="H383" i="2"/>
  <c r="H391" i="2"/>
  <c r="H403" i="2"/>
  <c r="H411" i="2"/>
  <c r="H419" i="2"/>
  <c r="H427" i="2"/>
  <c r="H439" i="2"/>
  <c r="H447" i="2"/>
  <c r="H455" i="2"/>
  <c r="H463" i="2"/>
  <c r="H475" i="2"/>
  <c r="H483" i="2"/>
  <c r="H491" i="2"/>
  <c r="H503" i="2"/>
  <c r="H511" i="2"/>
  <c r="H519" i="2"/>
  <c r="H527" i="2"/>
  <c r="H539" i="2"/>
  <c r="H551" i="2"/>
  <c r="H559" i="2"/>
  <c r="H563" i="2"/>
  <c r="H571" i="2"/>
  <c r="H579" i="2"/>
  <c r="H583" i="2"/>
  <c r="H591" i="2"/>
  <c r="H599" i="2"/>
  <c r="H607" i="2"/>
  <c r="H615" i="2"/>
  <c r="H651" i="2"/>
  <c r="H659" i="2"/>
  <c r="H667" i="2"/>
  <c r="H671" i="2"/>
  <c r="H679" i="2"/>
  <c r="H687" i="2"/>
  <c r="H695" i="2"/>
  <c r="H699" i="2"/>
  <c r="H707" i="2"/>
  <c r="H715" i="2"/>
  <c r="H723" i="2"/>
  <c r="H731" i="2"/>
  <c r="H739" i="2"/>
  <c r="H743" i="2"/>
  <c r="H751" i="2"/>
  <c r="H759" i="2"/>
  <c r="H767" i="2"/>
  <c r="H775" i="2"/>
  <c r="H779" i="2"/>
  <c r="H787" i="2"/>
  <c r="H795" i="2"/>
  <c r="H803" i="2"/>
  <c r="H807" i="2"/>
  <c r="H815" i="2"/>
  <c r="H823" i="2"/>
  <c r="H831" i="2"/>
  <c r="H835" i="2"/>
  <c r="H843" i="2"/>
  <c r="H847" i="2"/>
  <c r="H855" i="2"/>
  <c r="H863" i="2"/>
  <c r="H871" i="2"/>
  <c r="H875" i="2"/>
  <c r="H883" i="2"/>
  <c r="H891" i="2"/>
  <c r="H899" i="2"/>
  <c r="H903" i="2"/>
  <c r="H911" i="2"/>
  <c r="H919" i="2"/>
  <c r="H927" i="2"/>
  <c r="H931" i="2"/>
  <c r="H939" i="2"/>
  <c r="H947" i="2"/>
  <c r="H951" i="2"/>
  <c r="H959" i="2"/>
  <c r="H967" i="2"/>
  <c r="H975" i="2"/>
  <c r="H983" i="2"/>
  <c r="H987" i="2"/>
  <c r="H995" i="2"/>
  <c r="H1003" i="2"/>
  <c r="H1011" i="2"/>
  <c r="H1015" i="2"/>
  <c r="H1023" i="2"/>
  <c r="H1031" i="2"/>
  <c r="H1039" i="2"/>
  <c r="H1043" i="2"/>
  <c r="H1051" i="2"/>
  <c r="H1059" i="2"/>
  <c r="H1067" i="2"/>
  <c r="H1071" i="2"/>
  <c r="H1079" i="2"/>
  <c r="H1087" i="2"/>
  <c r="H1095" i="2"/>
  <c r="H1103" i="2"/>
  <c r="H1107" i="2"/>
  <c r="H1115" i="2"/>
  <c r="H1123" i="2"/>
  <c r="H1127" i="2"/>
  <c r="H1135" i="2"/>
  <c r="H1139" i="2"/>
  <c r="H1143" i="2"/>
  <c r="H1179" i="2"/>
  <c r="H1183" i="2"/>
  <c r="H1191" i="2"/>
  <c r="H1199" i="2"/>
  <c r="H1207" i="2"/>
  <c r="H1211" i="2"/>
  <c r="H1219" i="2"/>
  <c r="H1227" i="2"/>
  <c r="H1235" i="2"/>
  <c r="H1243" i="2"/>
  <c r="H1247" i="2"/>
  <c r="H1255" i="2"/>
  <c r="H1263" i="2"/>
  <c r="H1271" i="2"/>
  <c r="H1275" i="2"/>
  <c r="H1283" i="2"/>
  <c r="H1291" i="2"/>
  <c r="H1299" i="2"/>
  <c r="H1303" i="2"/>
  <c r="H1311" i="2"/>
  <c r="H1315" i="2"/>
  <c r="H1323" i="2"/>
  <c r="H1331" i="2"/>
  <c r="H1335" i="2"/>
  <c r="H1343" i="2"/>
  <c r="H1351" i="2"/>
  <c r="H1359" i="2"/>
  <c r="H1363" i="2"/>
  <c r="H1371" i="2"/>
  <c r="H1379" i="2"/>
  <c r="H1387" i="2"/>
  <c r="H1391" i="2"/>
  <c r="H1399" i="2"/>
  <c r="H1403" i="2"/>
  <c r="H1411" i="2"/>
  <c r="H1419" i="2"/>
  <c r="H1427" i="2"/>
  <c r="H1435" i="2"/>
  <c r="H1443" i="2"/>
  <c r="H1447" i="2"/>
  <c r="H1455" i="2"/>
  <c r="H1463" i="2"/>
  <c r="H1471" i="2"/>
  <c r="H1479" i="2"/>
  <c r="H1483" i="2"/>
  <c r="H1491" i="2"/>
  <c r="H1499" i="2"/>
  <c r="H1507" i="2"/>
  <c r="H1515" i="2"/>
  <c r="H1523" i="2"/>
  <c r="H1531" i="2"/>
  <c r="H1535" i="2"/>
  <c r="H1543" i="2"/>
  <c r="H1551" i="2"/>
  <c r="H1555" i="2"/>
  <c r="H1563" i="2"/>
  <c r="H1571" i="2"/>
  <c r="H1579" i="2"/>
  <c r="H1587" i="2"/>
  <c r="H1595" i="2"/>
  <c r="H1603" i="2"/>
  <c r="H1611" i="2"/>
  <c r="H1619" i="2"/>
  <c r="H1623" i="2"/>
  <c r="H1631" i="2"/>
  <c r="H1639" i="2"/>
  <c r="H1647" i="2"/>
  <c r="H1651" i="2"/>
  <c r="H1659" i="2"/>
  <c r="H1667" i="2"/>
  <c r="H1675" i="2"/>
  <c r="H1683" i="2"/>
  <c r="H1687" i="2"/>
  <c r="H1695" i="2"/>
  <c r="H1703" i="2"/>
  <c r="H1711" i="2"/>
  <c r="H1719" i="2"/>
  <c r="H1723" i="2"/>
  <c r="H1731" i="2"/>
  <c r="H1739" i="2"/>
  <c r="H1747" i="2"/>
  <c r="H1755" i="2"/>
  <c r="H1759" i="2"/>
  <c r="H1767" i="2"/>
  <c r="H1771" i="2"/>
  <c r="H1775" i="2"/>
  <c r="H1779" i="2"/>
  <c r="H1783" i="2"/>
  <c r="H1787" i="2"/>
  <c r="H1795" i="2"/>
  <c r="H567" i="2"/>
  <c r="H575" i="2"/>
  <c r="H587" i="2"/>
  <c r="H595" i="2"/>
  <c r="H603" i="2"/>
  <c r="H611" i="2"/>
  <c r="H619" i="2"/>
  <c r="H623" i="2"/>
  <c r="H627" i="2"/>
  <c r="H631" i="2"/>
  <c r="H635" i="2"/>
  <c r="H639" i="2"/>
  <c r="H643" i="2"/>
  <c r="H647" i="2"/>
  <c r="H655" i="2"/>
  <c r="H663" i="2"/>
  <c r="H675" i="2"/>
  <c r="H683" i="2"/>
  <c r="H691" i="2"/>
  <c r="H703" i="2"/>
  <c r="H711" i="2"/>
  <c r="H719" i="2"/>
  <c r="H727" i="2"/>
  <c r="H735" i="2"/>
  <c r="H747" i="2"/>
  <c r="H755" i="2"/>
  <c r="H763" i="2"/>
  <c r="H771" i="2"/>
  <c r="H783" i="2"/>
  <c r="H791" i="2"/>
  <c r="H799" i="2"/>
  <c r="H811" i="2"/>
  <c r="H819" i="2"/>
  <c r="H827" i="2"/>
  <c r="H839" i="2"/>
  <c r="H851" i="2"/>
  <c r="H859" i="2"/>
  <c r="H867" i="2"/>
  <c r="H879" i="2"/>
  <c r="H887" i="2"/>
  <c r="H895" i="2"/>
  <c r="H907" i="2"/>
  <c r="H915" i="2"/>
  <c r="H923" i="2"/>
  <c r="H935" i="2"/>
  <c r="H943" i="2"/>
  <c r="H955" i="2"/>
  <c r="H963" i="2"/>
  <c r="H971" i="2"/>
  <c r="H979" i="2"/>
  <c r="H991" i="2"/>
  <c r="H999" i="2"/>
  <c r="H1007" i="2"/>
  <c r="H1019" i="2"/>
  <c r="H1027" i="2"/>
  <c r="H1035" i="2"/>
  <c r="H1047" i="2"/>
  <c r="H1055" i="2"/>
  <c r="H1063" i="2"/>
  <c r="H1075" i="2"/>
  <c r="H1083" i="2"/>
  <c r="H1091" i="2"/>
  <c r="H1099" i="2"/>
  <c r="H1111" i="2"/>
  <c r="H1119" i="2"/>
  <c r="H1131" i="2"/>
  <c r="H1147" i="2"/>
  <c r="H1151" i="2"/>
  <c r="H1155" i="2"/>
  <c r="H1159" i="2"/>
  <c r="H1163" i="2"/>
  <c r="H1167" i="2"/>
  <c r="H1171" i="2"/>
  <c r="H1175" i="2"/>
  <c r="H1187" i="2"/>
  <c r="H1195" i="2"/>
  <c r="H1203" i="2"/>
  <c r="H1215" i="2"/>
  <c r="H1223" i="2"/>
  <c r="H1231" i="2"/>
  <c r="H1239" i="2"/>
  <c r="H1251" i="2"/>
  <c r="H1259" i="2"/>
  <c r="H1267" i="2"/>
  <c r="H1279" i="2"/>
  <c r="H1287" i="2"/>
  <c r="H1295" i="2"/>
  <c r="H1307" i="2"/>
  <c r="H1319" i="2"/>
  <c r="H1327" i="2"/>
  <c r="H1339" i="2"/>
  <c r="H1347" i="2"/>
  <c r="H1355" i="2"/>
  <c r="H1367" i="2"/>
  <c r="H1375" i="2"/>
  <c r="H1383" i="2"/>
  <c r="H1395" i="2"/>
  <c r="H1407" i="2"/>
  <c r="H1415" i="2"/>
  <c r="H1423" i="2"/>
  <c r="H1431" i="2"/>
  <c r="H1439" i="2"/>
  <c r="H1451" i="2"/>
  <c r="H1459" i="2"/>
  <c r="H1467" i="2"/>
  <c r="H1475" i="2"/>
  <c r="H1487" i="2"/>
  <c r="H1495" i="2"/>
  <c r="H1503" i="2"/>
  <c r="H1511" i="2"/>
  <c r="H1519" i="2"/>
  <c r="H1527" i="2"/>
  <c r="H1539" i="2"/>
  <c r="H1547" i="2"/>
  <c r="H1559" i="2"/>
  <c r="H1567" i="2"/>
  <c r="H1575" i="2"/>
  <c r="H1583" i="2"/>
  <c r="H1591" i="2"/>
  <c r="H1599" i="2"/>
  <c r="H1607" i="2"/>
  <c r="H1615" i="2"/>
  <c r="H1627" i="2"/>
  <c r="H1635" i="2"/>
  <c r="H1643" i="2"/>
  <c r="H1655" i="2"/>
  <c r="H1663" i="2"/>
  <c r="H1671" i="2"/>
  <c r="H1679" i="2"/>
  <c r="H1691" i="2"/>
  <c r="H1699" i="2"/>
  <c r="H1707" i="2"/>
  <c r="H1715" i="2"/>
  <c r="H1727" i="2"/>
  <c r="H1735" i="2"/>
  <c r="H1743" i="2"/>
  <c r="H1751" i="2"/>
  <c r="H1763" i="2"/>
  <c r="H1791" i="2"/>
  <c r="H1799" i="2"/>
  <c r="H1807" i="2"/>
  <c r="H1815" i="2"/>
  <c r="H1819" i="2"/>
  <c r="H1827" i="2"/>
  <c r="H1835" i="2"/>
  <c r="H1839" i="2"/>
  <c r="H1843" i="2"/>
  <c r="H1847" i="2"/>
  <c r="H1851" i="2"/>
  <c r="H1859" i="2"/>
  <c r="H1863" i="2"/>
  <c r="H1867" i="2"/>
  <c r="H1871" i="2"/>
  <c r="H1875" i="2"/>
  <c r="H1879" i="2"/>
  <c r="H1883" i="2"/>
  <c r="H1887" i="2"/>
  <c r="H1891" i="2"/>
  <c r="H1895" i="2"/>
  <c r="H1899" i="2"/>
  <c r="H1903" i="2"/>
  <c r="H1907" i="2"/>
  <c r="H1911" i="2"/>
  <c r="H1915" i="2"/>
  <c r="H1919" i="2"/>
  <c r="H1923" i="2"/>
  <c r="H1927" i="2"/>
  <c r="H1931" i="2"/>
  <c r="H1935" i="2"/>
  <c r="H1939" i="2"/>
  <c r="H1943" i="2"/>
  <c r="H1947" i="2"/>
  <c r="H1951" i="2"/>
  <c r="H1955" i="2"/>
  <c r="H1959" i="2"/>
  <c r="H1963" i="2"/>
  <c r="H1967" i="2"/>
  <c r="H1971" i="2"/>
  <c r="H1975" i="2"/>
  <c r="H1979" i="2"/>
  <c r="H1983" i="2"/>
  <c r="H1987" i="2"/>
  <c r="H1991" i="2"/>
  <c r="H1995" i="2"/>
  <c r="H1999" i="2"/>
  <c r="H2003" i="2"/>
  <c r="H2007" i="2"/>
  <c r="H2011" i="2"/>
  <c r="H2015" i="2"/>
  <c r="H2019" i="2"/>
  <c r="H2023" i="2"/>
  <c r="H2027" i="2"/>
  <c r="H2031" i="2"/>
  <c r="H2035" i="2"/>
  <c r="H2039" i="2"/>
  <c r="H2043" i="2"/>
  <c r="H2047" i="2"/>
  <c r="H2051" i="2"/>
  <c r="H2055" i="2"/>
  <c r="H2059" i="2"/>
  <c r="H2063" i="2"/>
  <c r="H2067" i="2"/>
  <c r="H2071" i="2"/>
  <c r="H2075" i="2"/>
  <c r="H2079" i="2"/>
  <c r="H2083" i="2"/>
  <c r="H2087" i="2"/>
  <c r="H2091" i="2"/>
  <c r="H2095" i="2"/>
  <c r="H2103" i="2"/>
  <c r="H2107" i="2"/>
  <c r="H2111" i="2"/>
  <c r="H2115" i="2"/>
  <c r="H2119" i="2"/>
  <c r="H2123" i="2"/>
  <c r="H2127" i="2"/>
  <c r="H2131" i="2"/>
  <c r="H2135" i="2"/>
  <c r="H2139" i="2"/>
  <c r="H2143" i="2"/>
  <c r="H2147" i="2"/>
  <c r="H2151" i="2"/>
  <c r="H2155" i="2"/>
  <c r="H2159" i="2"/>
  <c r="H1803" i="2"/>
  <c r="H1811" i="2"/>
  <c r="H1823" i="2"/>
  <c r="H1831" i="2"/>
  <c r="H1855" i="2"/>
  <c r="H2099" i="2"/>
  <c r="H4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H68" i="2"/>
  <c r="H72" i="2"/>
  <c r="H76" i="2"/>
  <c r="H80" i="2"/>
  <c r="H84" i="2"/>
  <c r="H88" i="2"/>
  <c r="H92" i="2"/>
  <c r="H96" i="2"/>
  <c r="H100" i="2"/>
  <c r="H104" i="2"/>
  <c r="H108" i="2"/>
  <c r="H112" i="2"/>
  <c r="H116" i="2"/>
  <c r="H120" i="2"/>
  <c r="H124" i="2"/>
  <c r="H128" i="2"/>
  <c r="H132" i="2"/>
  <c r="H136" i="2"/>
  <c r="H140" i="2"/>
  <c r="H144" i="2"/>
  <c r="H148" i="2"/>
  <c r="H152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204" i="2"/>
  <c r="H208" i="2"/>
  <c r="H212" i="2"/>
  <c r="H216" i="2"/>
  <c r="H220" i="2"/>
  <c r="H224" i="2"/>
  <c r="H228" i="2"/>
  <c r="H232" i="2"/>
  <c r="H236" i="2"/>
  <c r="H240" i="2"/>
  <c r="H244" i="2"/>
  <c r="H248" i="2"/>
  <c r="H252" i="2"/>
  <c r="H256" i="2"/>
  <c r="H260" i="2"/>
  <c r="H264" i="2"/>
  <c r="H268" i="2"/>
  <c r="H272" i="2"/>
  <c r="H276" i="2"/>
  <c r="H280" i="2"/>
  <c r="H284" i="2"/>
  <c r="H288" i="2"/>
  <c r="H292" i="2"/>
  <c r="H296" i="2"/>
  <c r="H300" i="2"/>
  <c r="H304" i="2"/>
  <c r="H308" i="2"/>
  <c r="H312" i="2"/>
  <c r="H316" i="2"/>
  <c r="H320" i="2"/>
  <c r="H324" i="2"/>
  <c r="H328" i="2"/>
  <c r="H332" i="2"/>
  <c r="H336" i="2"/>
  <c r="H340" i="2"/>
  <c r="H344" i="2"/>
  <c r="H348" i="2"/>
  <c r="H352" i="2"/>
  <c r="H356" i="2"/>
  <c r="H360" i="2"/>
  <c r="H364" i="2"/>
  <c r="H368" i="2"/>
  <c r="H372" i="2"/>
  <c r="H376" i="2"/>
  <c r="H380" i="2"/>
  <c r="H384" i="2"/>
  <c r="H388" i="2"/>
  <c r="H392" i="2"/>
  <c r="H396" i="2"/>
  <c r="H400" i="2"/>
  <c r="H404" i="2"/>
  <c r="H408" i="2"/>
  <c r="H412" i="2"/>
  <c r="H416" i="2"/>
  <c r="H420" i="2"/>
  <c r="H424" i="2"/>
  <c r="H428" i="2"/>
  <c r="H432" i="2"/>
  <c r="H436" i="2"/>
  <c r="H440" i="2"/>
  <c r="H444" i="2"/>
  <c r="H448" i="2"/>
  <c r="H452" i="2"/>
  <c r="H456" i="2"/>
  <c r="H460" i="2"/>
  <c r="H464" i="2"/>
  <c r="H468" i="2"/>
  <c r="H472" i="2"/>
  <c r="H476" i="2"/>
  <c r="H480" i="2"/>
  <c r="H484" i="2"/>
  <c r="H488" i="2"/>
  <c r="H492" i="2"/>
  <c r="H496" i="2"/>
  <c r="H500" i="2"/>
  <c r="H504" i="2"/>
  <c r="H508" i="2"/>
  <c r="H512" i="2"/>
  <c r="H516" i="2"/>
  <c r="H520" i="2"/>
  <c r="H524" i="2"/>
  <c r="H528" i="2"/>
  <c r="H532" i="2"/>
  <c r="H536" i="2"/>
  <c r="H540" i="2"/>
  <c r="H544" i="2"/>
  <c r="H548" i="2"/>
  <c r="H552" i="2"/>
  <c r="H556" i="2"/>
  <c r="H560" i="2"/>
  <c r="H564" i="2"/>
  <c r="H568" i="2"/>
  <c r="H572" i="2"/>
  <c r="H576" i="2"/>
  <c r="H580" i="2"/>
  <c r="H584" i="2"/>
  <c r="H588" i="2"/>
  <c r="H592" i="2"/>
  <c r="H596" i="2"/>
  <c r="H600" i="2"/>
  <c r="H604" i="2"/>
  <c r="H608" i="2"/>
  <c r="H612" i="2"/>
  <c r="H616" i="2"/>
  <c r="H620" i="2"/>
  <c r="H624" i="2"/>
  <c r="H628" i="2"/>
  <c r="H632" i="2"/>
  <c r="H636" i="2"/>
  <c r="H640" i="2"/>
  <c r="H644" i="2"/>
  <c r="H648" i="2"/>
  <c r="H652" i="2"/>
  <c r="H656" i="2"/>
  <c r="H660" i="2"/>
  <c r="H664" i="2"/>
  <c r="H668" i="2"/>
  <c r="H672" i="2"/>
  <c r="H676" i="2"/>
  <c r="H680" i="2"/>
  <c r="H684" i="2"/>
  <c r="H688" i="2"/>
  <c r="H692" i="2"/>
  <c r="H696" i="2"/>
  <c r="H700" i="2"/>
  <c r="H704" i="2"/>
  <c r="H708" i="2"/>
  <c r="H712" i="2"/>
  <c r="H716" i="2"/>
  <c r="H720" i="2"/>
  <c r="H724" i="2"/>
  <c r="H728" i="2"/>
  <c r="H732" i="2"/>
  <c r="H736" i="2"/>
  <c r="H740" i="2"/>
  <c r="H744" i="2"/>
  <c r="H748" i="2"/>
  <c r="H752" i="2"/>
  <c r="H756" i="2"/>
  <c r="H760" i="2"/>
  <c r="H764" i="2"/>
  <c r="H768" i="2"/>
  <c r="H772" i="2"/>
  <c r="H776" i="2"/>
  <c r="H780" i="2"/>
  <c r="H784" i="2"/>
  <c r="H788" i="2"/>
  <c r="H792" i="2"/>
  <c r="H796" i="2"/>
  <c r="H800" i="2"/>
  <c r="H804" i="2"/>
  <c r="H808" i="2"/>
  <c r="H812" i="2"/>
  <c r="H816" i="2"/>
  <c r="H820" i="2"/>
  <c r="H824" i="2"/>
  <c r="H828" i="2"/>
  <c r="H832" i="2"/>
  <c r="H836" i="2"/>
  <c r="H840" i="2"/>
  <c r="H844" i="2"/>
  <c r="H848" i="2"/>
  <c r="H852" i="2"/>
  <c r="H856" i="2"/>
  <c r="H860" i="2"/>
  <c r="H864" i="2"/>
  <c r="H868" i="2"/>
  <c r="H872" i="2"/>
  <c r="H876" i="2"/>
  <c r="H880" i="2"/>
  <c r="H884" i="2"/>
  <c r="H888" i="2"/>
  <c r="H892" i="2"/>
  <c r="H896" i="2"/>
  <c r="H900" i="2"/>
  <c r="H904" i="2"/>
  <c r="H908" i="2"/>
  <c r="H912" i="2"/>
  <c r="H916" i="2"/>
  <c r="H920" i="2"/>
  <c r="H924" i="2"/>
  <c r="H928" i="2"/>
  <c r="H932" i="2"/>
  <c r="H936" i="2"/>
  <c r="H940" i="2"/>
  <c r="H944" i="2"/>
  <c r="H948" i="2"/>
  <c r="H952" i="2"/>
  <c r="H956" i="2"/>
  <c r="H960" i="2"/>
  <c r="H964" i="2"/>
  <c r="H968" i="2"/>
  <c r="H972" i="2"/>
  <c r="H976" i="2"/>
  <c r="H980" i="2"/>
  <c r="H984" i="2"/>
  <c r="H988" i="2"/>
  <c r="H992" i="2"/>
  <c r="H996" i="2"/>
  <c r="H1000" i="2"/>
  <c r="H1004" i="2"/>
  <c r="H1008" i="2"/>
  <c r="H1012" i="2"/>
  <c r="H1016" i="2"/>
  <c r="H1020" i="2"/>
  <c r="H1024" i="2"/>
  <c r="H1028" i="2"/>
  <c r="H1032" i="2"/>
  <c r="H1036" i="2"/>
  <c r="H1040" i="2"/>
  <c r="H1044" i="2"/>
  <c r="H1048" i="2"/>
  <c r="H1052" i="2"/>
  <c r="H1056" i="2"/>
  <c r="H1060" i="2"/>
  <c r="H1064" i="2"/>
  <c r="H1068" i="2"/>
  <c r="H1072" i="2"/>
  <c r="H1076" i="2"/>
  <c r="H1080" i="2"/>
  <c r="H1084" i="2"/>
  <c r="H1088" i="2"/>
  <c r="H1092" i="2"/>
  <c r="H1096" i="2"/>
  <c r="H1100" i="2"/>
  <c r="H1104" i="2"/>
  <c r="H1108" i="2"/>
  <c r="H1112" i="2"/>
  <c r="H1116" i="2"/>
  <c r="H1120" i="2"/>
  <c r="H1124" i="2"/>
  <c r="H1128" i="2"/>
  <c r="H1132" i="2"/>
  <c r="H1136" i="2"/>
  <c r="H1140" i="2"/>
  <c r="H1144" i="2"/>
  <c r="H1148" i="2"/>
  <c r="H1152" i="2"/>
  <c r="H1156" i="2"/>
  <c r="H1160" i="2"/>
  <c r="H1164" i="2"/>
  <c r="H1168" i="2"/>
  <c r="H1172" i="2"/>
  <c r="H1176" i="2"/>
  <c r="H1180" i="2"/>
  <c r="H1184" i="2"/>
  <c r="H1188" i="2"/>
  <c r="H1192" i="2"/>
  <c r="H1196" i="2"/>
  <c r="H1200" i="2"/>
  <c r="H1204" i="2"/>
  <c r="H1208" i="2"/>
  <c r="H1212" i="2"/>
  <c r="H1216" i="2"/>
  <c r="H1220" i="2"/>
  <c r="H1224" i="2"/>
  <c r="H1228" i="2"/>
  <c r="H1232" i="2"/>
  <c r="H1236" i="2"/>
  <c r="H1240" i="2"/>
  <c r="H1244" i="2"/>
  <c r="H1248" i="2"/>
  <c r="H1252" i="2"/>
  <c r="H1256" i="2"/>
  <c r="H1260" i="2"/>
  <c r="H1264" i="2"/>
  <c r="H1268" i="2"/>
  <c r="H1272" i="2"/>
  <c r="H1276" i="2"/>
  <c r="H1280" i="2"/>
  <c r="H1284" i="2"/>
  <c r="H1288" i="2"/>
  <c r="H1292" i="2"/>
  <c r="H1296" i="2"/>
  <c r="H1300" i="2"/>
  <c r="H1304" i="2"/>
  <c r="H1308" i="2"/>
  <c r="H1312" i="2"/>
  <c r="H1316" i="2"/>
  <c r="H1320" i="2"/>
  <c r="H1324" i="2"/>
  <c r="H1328" i="2"/>
  <c r="H1332" i="2"/>
  <c r="H1336" i="2"/>
  <c r="H1340" i="2"/>
  <c r="H1344" i="2"/>
  <c r="H1348" i="2"/>
  <c r="H1352" i="2"/>
  <c r="H1356" i="2"/>
  <c r="H1360" i="2"/>
  <c r="H1364" i="2"/>
  <c r="H1368" i="2"/>
  <c r="H1372" i="2"/>
  <c r="H1376" i="2"/>
  <c r="H1380" i="2"/>
  <c r="H1384" i="2"/>
  <c r="H1388" i="2"/>
  <c r="H1392" i="2"/>
  <c r="H1396" i="2"/>
  <c r="H1400" i="2"/>
  <c r="H1404" i="2"/>
  <c r="H1408" i="2"/>
  <c r="H1412" i="2"/>
  <c r="H1416" i="2"/>
  <c r="H1420" i="2"/>
  <c r="H1424" i="2"/>
  <c r="H1428" i="2"/>
  <c r="H1432" i="2"/>
  <c r="H1436" i="2"/>
  <c r="H1440" i="2"/>
  <c r="H1444" i="2"/>
  <c r="H1448" i="2"/>
  <c r="H1452" i="2"/>
  <c r="H1456" i="2"/>
  <c r="H1460" i="2"/>
  <c r="H1464" i="2"/>
  <c r="H1468" i="2"/>
  <c r="H1472" i="2"/>
  <c r="H1476" i="2"/>
  <c r="H1480" i="2"/>
  <c r="H1484" i="2"/>
  <c r="H1488" i="2"/>
  <c r="H1492" i="2"/>
  <c r="H1496" i="2"/>
  <c r="H1500" i="2"/>
  <c r="H1504" i="2"/>
  <c r="H1508" i="2"/>
  <c r="H1512" i="2"/>
  <c r="H1516" i="2"/>
  <c r="H1520" i="2"/>
  <c r="H1524" i="2"/>
  <c r="H1528" i="2"/>
  <c r="H1532" i="2"/>
  <c r="H1536" i="2"/>
  <c r="H1540" i="2"/>
  <c r="H1544" i="2"/>
  <c r="H1548" i="2"/>
  <c r="H1552" i="2"/>
  <c r="H1556" i="2"/>
  <c r="H1560" i="2"/>
  <c r="H1564" i="2"/>
  <c r="H1568" i="2"/>
  <c r="H1572" i="2"/>
  <c r="H1576" i="2"/>
  <c r="H1580" i="2"/>
  <c r="H1584" i="2"/>
  <c r="H1588" i="2"/>
  <c r="H1592" i="2"/>
  <c r="H1596" i="2"/>
  <c r="H1600" i="2"/>
  <c r="H1604" i="2"/>
  <c r="H1608" i="2"/>
  <c r="H1612" i="2"/>
  <c r="H1616" i="2"/>
  <c r="H1620" i="2"/>
  <c r="H1624" i="2"/>
  <c r="H1628" i="2"/>
  <c r="H1632" i="2"/>
  <c r="H1636" i="2"/>
  <c r="H1640" i="2"/>
  <c r="H1644" i="2"/>
  <c r="H1648" i="2"/>
  <c r="H1652" i="2"/>
  <c r="H1656" i="2"/>
  <c r="H1660" i="2"/>
  <c r="H1664" i="2"/>
  <c r="H1668" i="2"/>
  <c r="H1672" i="2"/>
  <c r="H1676" i="2"/>
  <c r="H1680" i="2"/>
  <c r="H1684" i="2"/>
  <c r="H1688" i="2"/>
  <c r="H1692" i="2"/>
  <c r="H1696" i="2"/>
  <c r="H1700" i="2"/>
  <c r="H1704" i="2"/>
  <c r="H1708" i="2"/>
  <c r="H1712" i="2"/>
  <c r="H1716" i="2"/>
  <c r="H1720" i="2"/>
  <c r="H1724" i="2"/>
  <c r="H1728" i="2"/>
  <c r="H1732" i="2"/>
  <c r="H1736" i="2"/>
  <c r="H1740" i="2"/>
  <c r="H1744" i="2"/>
  <c r="H1748" i="2"/>
  <c r="H1752" i="2"/>
  <c r="H1756" i="2"/>
  <c r="H1760" i="2"/>
  <c r="H1764" i="2"/>
  <c r="H1768" i="2"/>
  <c r="H1772" i="2"/>
  <c r="H1776" i="2"/>
  <c r="H1780" i="2"/>
  <c r="H1784" i="2"/>
  <c r="H1788" i="2"/>
  <c r="H1792" i="2"/>
  <c r="H1796" i="2"/>
  <c r="H1800" i="2"/>
  <c r="H1804" i="2"/>
  <c r="H1808" i="2"/>
  <c r="H1812" i="2"/>
  <c r="H1816" i="2"/>
  <c r="H1820" i="2"/>
  <c r="H1824" i="2"/>
  <c r="H1828" i="2"/>
  <c r="H1832" i="2"/>
  <c r="H1836" i="2"/>
  <c r="H1840" i="2"/>
  <c r="H1844" i="2"/>
  <c r="H1848" i="2"/>
  <c r="H1852" i="2"/>
  <c r="H1856" i="2"/>
  <c r="H1860" i="2"/>
  <c r="H1864" i="2"/>
  <c r="H1868" i="2"/>
  <c r="H1872" i="2"/>
  <c r="H1876" i="2"/>
  <c r="H1880" i="2"/>
  <c r="H1884" i="2"/>
  <c r="H1888" i="2"/>
  <c r="H1892" i="2"/>
  <c r="H1896" i="2"/>
  <c r="H1900" i="2"/>
  <c r="H1904" i="2"/>
  <c r="H1908" i="2"/>
  <c r="H1912" i="2"/>
  <c r="H1916" i="2"/>
  <c r="H1920" i="2"/>
  <c r="H1924" i="2"/>
  <c r="H1928" i="2"/>
  <c r="H1932" i="2"/>
  <c r="H1936" i="2"/>
  <c r="H1940" i="2"/>
  <c r="H1944" i="2"/>
  <c r="H1948" i="2"/>
  <c r="H1952" i="2"/>
  <c r="H1956" i="2"/>
  <c r="H1960" i="2"/>
  <c r="H1964" i="2"/>
  <c r="H1968" i="2"/>
  <c r="H1972" i="2"/>
  <c r="H1976" i="2"/>
  <c r="H1980" i="2"/>
  <c r="H1984" i="2"/>
  <c r="H1988" i="2"/>
  <c r="H1992" i="2"/>
  <c r="H1996" i="2"/>
  <c r="H2000" i="2"/>
  <c r="H2004" i="2"/>
  <c r="H2008" i="2"/>
  <c r="H2012" i="2"/>
  <c r="H2016" i="2"/>
  <c r="H2020" i="2"/>
  <c r="H2024" i="2"/>
  <c r="H2028" i="2"/>
  <c r="H2032" i="2"/>
  <c r="H2036" i="2"/>
  <c r="H2040" i="2"/>
  <c r="H2044" i="2"/>
  <c r="H2048" i="2"/>
  <c r="H2052" i="2"/>
  <c r="H2056" i="2"/>
  <c r="H2060" i="2"/>
  <c r="H2064" i="2"/>
  <c r="H2068" i="2"/>
  <c r="H2072" i="2"/>
  <c r="H2076" i="2"/>
  <c r="H2080" i="2"/>
  <c r="H2084" i="2"/>
  <c r="H2088" i="2"/>
  <c r="H2092" i="2"/>
  <c r="H2096" i="2"/>
  <c r="H2100" i="2"/>
  <c r="H2104" i="2"/>
  <c r="H2108" i="2"/>
  <c r="H2112" i="2"/>
  <c r="H2116" i="2"/>
  <c r="H2120" i="2"/>
  <c r="H2124" i="2"/>
  <c r="H2128" i="2"/>
  <c r="H2132" i="2"/>
  <c r="H2136" i="2"/>
  <c r="H2140" i="2"/>
  <c r="H2144" i="2"/>
  <c r="H2148" i="2"/>
  <c r="H2152" i="2"/>
  <c r="H2156" i="2"/>
  <c r="H2160" i="2"/>
  <c r="G3" i="2"/>
  <c r="H3" i="2" s="1"/>
  <c r="K12" i="2" l="1"/>
  <c r="K11" i="2"/>
  <c r="K4" i="2"/>
  <c r="K10" i="2"/>
  <c r="K5" i="2"/>
  <c r="K3" i="2"/>
  <c r="K6" i="2"/>
  <c r="K13" i="2"/>
  <c r="K19" i="2" s="1"/>
  <c r="K7" i="2" l="1"/>
  <c r="K18" i="2"/>
  <c r="K17" i="2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<sst xmlns="http://schemas.openxmlformats.org/spreadsheetml/2006/main" count="18" uniqueCount="18">
  <si>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</si>
  <si>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</si>
  <si>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</si>
  <si>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</si>
  <si>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</si>
  <si>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</si>
  <si>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</si>
  <si>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</si>
  <si>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</si>
  <si>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</si>
  <si>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</si>
  <si>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</si>
  <si>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</si>
  <si>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</si>
  <si>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miu</t>
  </si>
  <si>
    <t>lambda</t>
  </si>
  <si>
    <t>x</t>
  </si>
  <si>
    <t>N(0,1)^2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</si>
</sst>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0AB77508-B5A6-4652-B51C-B98EF9E3BD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0</xdr:col>
      <xdr:colOff>232833</xdr:colOff>
      <xdr:row>17</xdr:row>
      <xdr:rowOff>1</xdr:rowOff>
    </xdr:from>
    <xdr:to>
      <xdr:col>7</xdr:col>
      <xdr:colOff>558525</xdr:colOff>
      <xdr:row>27</xdr:row>
      <xdr:rowOff>169333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833" y="3238501"/>
          <a:ext cx="4686025" cy="2074332"/>
        </a:xfrm>
        <a:prstGeom prst="rect">
          <a:avLst/>
        </a:prstGeom>
      </xdr:spPr>
    </xdr:pic>
    <xdr:clientData/>
  </xdr:twoCellAnchor>
  <xdr:twoCellAnchor>
    <xdr:from>
      <xdr:col>12</xdr:col>
      <xdr:colOff>95250</xdr:colOff>
      <xdr:row>1</xdr:row>
      <xdr:rowOff>14816</xdr:rowOff>
    </xdr:from>
    <xdr:to>
      <xdr:col>18</xdr:col>
      <xdr:colOff>74083</xdr:colOff>
      <xdr:row>15</xdr:row>
      <xdr:rowOff>91016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  <sheetName val="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L2160"/>
  <sheetViews>
    <sheetView tabSelected="1" zoomScale="90" zoomScaleNormal="90" workbookViewId="0">
      <selection activeCell="G8" sqref="G8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8" width="11.42578125" style="2"/>
    <col min="9" max="9" width="4.28515625" style="2" customWidth="1"/>
    <col min="10" max="10" width="11.42578125" style="2"/>
    <col min="11" max="11" width="17.7109375" style="2" bestFit="1" customWidth="1"/>
    <col min="12" max="12" width="18.7109375" style="2" bestFit="1" customWidth="1"/>
    <col min="13" max="14" width="11.42578125" style="2"/>
    <col min="15" max="15" width="11.7109375" style="2" bestFit="1" customWidth="1"/>
    <col min="16" max="16384" width="11.42578125" style="2"/>
  </cols>
  <sheetData>
    <row r="2" spans="2:12" x14ac:dyDescent="0.25">
      <c r="B2" s="1" t="s">
        <v>0</v>
      </c>
      <c r="C2" s="1" t="s">
        <v>1</v>
      </c>
      <c r="E2" s="1" t="s">
        <v>2</v>
      </c>
      <c r="F2" s="1" t="s">
        <v>17</v>
      </c>
      <c r="G2" s="1" t="s">
        <v>16</v>
      </c>
      <c r="H2" s="1" t="s">
        <v>3</v>
      </c>
      <c r="J2" s="1" t="s">
        <v>4</v>
      </c>
      <c r="K2" s="1" t="s">
        <v>5</v>
      </c>
      <c r="L2" s="1" t="s">
        <v>6</v>
      </c>
    </row>
    <row r="3" spans="2:12" x14ac:dyDescent="0.25">
      <c r="B3" s="3" t="s">
        <v>14</v>
      </c>
      <c r="C3" s="4">
        <v>10</v>
      </c>
      <c r="E3" s="3">
        <f t="shared" ref="E3:E67" ca="1" si="0">RAND()</f>
        <v>0.45479979105764479</v>
      </c>
      <c r="F3" s="3">
        <f ca="1">_xlfn.NORM.INV(RAND(),0,1)^2</f>
        <v>1.8943213564892671E-2</v>
      </c>
      <c r="G3" s="3">
        <f ca="1">$C$3+(($C$3^2*F3)/(2*$C$4))-(($C$3)/(2*$C$4))*SQRT(4*$C$3*$C$4*F3+$C$3^2*F3^2)</f>
        <v>9.0729846652179393</v>
      </c>
      <c r="H3" s="3">
        <f ca="1">IF(E3&lt;$C$3/($C$3+G3),G3,$C$3^2/G3)</f>
        <v>9.0729846652179393</v>
      </c>
      <c r="J3" s="3" t="s">
        <v>7</v>
      </c>
      <c r="K3" s="3">
        <f ca="1">AVERAGE(H3:H2160)</f>
        <v>9.8896264324499672</v>
      </c>
      <c r="L3" s="4">
        <f>C3</f>
        <v>10</v>
      </c>
    </row>
    <row r="4" spans="2:12" x14ac:dyDescent="0.25">
      <c r="B4" s="3" t="s">
        <v>15</v>
      </c>
      <c r="C4" s="4">
        <v>20</v>
      </c>
      <c r="E4" s="3">
        <f t="shared" ca="1" si="0"/>
        <v>0.39176210526362054</v>
      </c>
      <c r="F4" s="3">
        <f t="shared" ref="F4:F67" ca="1" si="1">_xlfn.NORM.INV(RAND(),0,1)^2</f>
        <v>0.88000407700073391</v>
      </c>
      <c r="G4" s="3">
        <f t="shared" ref="G4:G67" ca="1" si="2">$C$3+(($C$3^2*F4)/(2*$C$4))-(($C$3)/(2*$C$4))*SQRT(4*$C$3*$C$4*F4+$C$3^2*F4^2)</f>
        <v>5.2114303155061767</v>
      </c>
      <c r="H4" s="3">
        <f t="shared" ref="H4:H67" ca="1" si="3">IF(E4&lt;$C$3/($C$3+G4),G4,$C$3^2/G4)</f>
        <v>5.2114303155061767</v>
      </c>
      <c r="J4" s="3" t="s">
        <v>8</v>
      </c>
      <c r="K4" s="3">
        <f ca="1">_xlfn.VAR.S(H3:H2160)</f>
        <v>50.796547546086551</v>
      </c>
      <c r="L4" s="3">
        <f>C3^3/C4</f>
        <v>50</v>
      </c>
    </row>
    <row r="5" spans="2:12" x14ac:dyDescent="0.25">
      <c r="E5" s="3">
        <f t="shared" ca="1" si="0"/>
        <v>0.46453147695181807</v>
      </c>
      <c r="F5" s="3">
        <f t="shared" ca="1" si="1"/>
        <v>1.0092822778650459</v>
      </c>
      <c r="G5" s="3">
        <f t="shared" ca="1" si="2"/>
        <v>4.9845930324527998</v>
      </c>
      <c r="H5" s="3">
        <f t="shared" ca="1" si="3"/>
        <v>4.9845930324527998</v>
      </c>
      <c r="J5" s="3" t="s">
        <v>9</v>
      </c>
      <c r="K5" s="3">
        <f ca="1">_xlfn.STDEV.S(H3:H2160)</f>
        <v>7.1271696728846399</v>
      </c>
      <c r="L5" s="3">
        <f>SQRT(L4)</f>
        <v>7.0710678118654755</v>
      </c>
    </row>
    <row r="6" spans="2:12" x14ac:dyDescent="0.25">
      <c r="E6" s="3">
        <f t="shared" ca="1" si="0"/>
        <v>0.50306522801833486</v>
      </c>
      <c r="F6" s="3">
        <f t="shared" ca="1" si="1"/>
        <v>12.43984454683935</v>
      </c>
      <c r="G6" s="3">
        <f t="shared" ca="1" si="2"/>
        <v>1.2351152016315154</v>
      </c>
      <c r="H6" s="3">
        <f t="shared" ca="1" si="3"/>
        <v>1.2351152016315154</v>
      </c>
      <c r="J6" s="3" t="s">
        <v>10</v>
      </c>
      <c r="K6" s="3">
        <f ca="1">SKEW(H3:H2160)</f>
        <v>2.4162375320412743</v>
      </c>
      <c r="L6" s="3">
        <f>3*SQRT(C3/C4)</f>
        <v>2.1213203435596428</v>
      </c>
    </row>
    <row r="7" spans="2:12" x14ac:dyDescent="0.25">
      <c r="E7" s="3">
        <f t="shared" ca="1" si="0"/>
        <v>0.31069137310432127</v>
      </c>
      <c r="F7" s="3">
        <f t="shared" ca="1" si="1"/>
        <v>1.8521747650020813E-2</v>
      </c>
      <c r="G7" s="3">
        <f t="shared" ca="1" si="2"/>
        <v>9.0828566657694889</v>
      </c>
      <c r="H7" s="3">
        <f t="shared" ca="1" si="3"/>
        <v>9.0828566657694889</v>
      </c>
      <c r="J7" s="3" t="s">
        <v>11</v>
      </c>
      <c r="K7" s="3">
        <f ca="1">K19/(K5^4)</f>
        <v>12.752290371339864</v>
      </c>
      <c r="L7" s="3">
        <f>15*(C3/C4)+3</f>
        <v>10.5</v>
      </c>
    </row>
    <row r="8" spans="2:12" x14ac:dyDescent="0.25">
      <c r="E8" s="3">
        <f t="shared" ca="1" si="0"/>
        <v>0.35924056925056447</v>
      </c>
      <c r="F8" s="3">
        <f t="shared" ca="1" si="1"/>
        <v>7.5989890668182125E-2</v>
      </c>
      <c r="G8" s="3">
        <f t="shared" ca="1" si="2"/>
        <v>8.231509784379524</v>
      </c>
      <c r="H8" s="3">
        <f t="shared" ca="1" si="3"/>
        <v>8.231509784379524</v>
      </c>
    </row>
    <row r="9" spans="2:12" x14ac:dyDescent="0.25">
      <c r="E9" s="3">
        <f t="shared" ca="1" si="0"/>
        <v>0.14849815796632693</v>
      </c>
      <c r="F9" s="3">
        <f t="shared" ca="1" si="1"/>
        <v>1.512784920150094</v>
      </c>
      <c r="G9" s="3">
        <f t="shared" ca="1" si="2"/>
        <v>4.2981611189414828</v>
      </c>
      <c r="H9" s="3">
        <f t="shared" ca="1" si="3"/>
        <v>4.2981611189414828</v>
      </c>
      <c r="J9" s="5" t="s">
        <v>12</v>
      </c>
      <c r="K9" s="5"/>
    </row>
    <row r="10" spans="2:12" x14ac:dyDescent="0.25">
      <c r="E10" s="3">
        <f t="shared" ca="1" si="0"/>
        <v>0.62677252557751273</v>
      </c>
      <c r="F10" s="3">
        <f t="shared" ca="1" si="1"/>
        <v>4.7445248552809828E-2</v>
      </c>
      <c r="G10" s="3">
        <f t="shared" ca="1" si="2"/>
        <v>8.5738375712762895</v>
      </c>
      <c r="H10" s="3">
        <f t="shared" ca="1" si="3"/>
        <v>11.663388671487759</v>
      </c>
      <c r="J10" s="3"/>
      <c r="K10" s="3">
        <f ca="1">SUMPRODUCT(H3:H2160)/COUNT(H3:H2160)</f>
        <v>9.8896264324499672</v>
      </c>
    </row>
    <row r="11" spans="2:12" x14ac:dyDescent="0.25">
      <c r="E11" s="3">
        <f t="shared" ca="1" si="0"/>
        <v>0.922818731792719</v>
      </c>
      <c r="F11" s="3">
        <f t="shared" ca="1" si="1"/>
        <v>2.9317139438754274</v>
      </c>
      <c r="G11" s="3">
        <f t="shared" ca="1" si="2"/>
        <v>3.17640127547749</v>
      </c>
      <c r="H11" s="3">
        <f t="shared" ca="1" si="3"/>
        <v>31.482168443899639</v>
      </c>
      <c r="J11" s="3"/>
      <c r="K11" s="3">
        <f ca="1">SUMPRODUCT(H3:H2160,H3:H2160)/COUNT(H3:H2160)</f>
        <v>148.57771980423266</v>
      </c>
    </row>
    <row r="12" spans="2:12" x14ac:dyDescent="0.25">
      <c r="E12" s="3">
        <f t="shared" ca="1" si="0"/>
        <v>0.88355143930026303</v>
      </c>
      <c r="F12" s="3">
        <f t="shared" ca="1" si="1"/>
        <v>0.67583116628496975</v>
      </c>
      <c r="G12" s="3">
        <f t="shared" ca="1" si="2"/>
        <v>5.635964792336301</v>
      </c>
      <c r="H12" s="3">
        <f t="shared" ca="1" si="3"/>
        <v>17.743191039088547</v>
      </c>
      <c r="J12" s="3"/>
      <c r="K12" s="3">
        <f ca="1">SUMPRODUCT(H3:H2160,H3:H2160,H3:H2160)/COUNT(H3:H2160)</f>
        <v>3347.1786615058959</v>
      </c>
    </row>
    <row r="13" spans="2:12" x14ac:dyDescent="0.25">
      <c r="E13" s="3">
        <f t="shared" ca="1" si="0"/>
        <v>0.53316670746789852</v>
      </c>
      <c r="F13" s="3">
        <f t="shared" ca="1" si="1"/>
        <v>1.0933309519961265</v>
      </c>
      <c r="G13" s="3">
        <f t="shared" ca="1" si="2"/>
        <v>4.8505850801297514</v>
      </c>
      <c r="H13" s="3">
        <f t="shared" ca="1" si="3"/>
        <v>4.8505850801297514</v>
      </c>
      <c r="J13" s="3"/>
      <c r="K13" s="3">
        <f ca="1">SUMPRODUCT(H3:H2160,H3:H2160,H3:H2160,H3:H2160)/COUNT(H3:H2160)</f>
        <v>106821.66273407626</v>
      </c>
    </row>
    <row r="14" spans="2:12" x14ac:dyDescent="0.25">
      <c r="E14" s="3">
        <f t="shared" ca="1" si="0"/>
        <v>0.54451268081570281</v>
      </c>
      <c r="F14" s="3">
        <f t="shared" ca="1" si="1"/>
        <v>0.1030637648231003</v>
      </c>
      <c r="G14" s="3">
        <f t="shared" ca="1" si="2"/>
        <v>7.9730201377352232</v>
      </c>
      <c r="H14" s="3">
        <f t="shared" ca="1" si="3"/>
        <v>7.9730201377352232</v>
      </c>
    </row>
    <row r="15" spans="2:12" x14ac:dyDescent="0.25">
      <c r="E15" s="3">
        <f t="shared" ca="1" si="0"/>
        <v>0.34642111955573263</v>
      </c>
      <c r="F15" s="3">
        <f t="shared" ca="1" si="1"/>
        <v>0.91970167333217556</v>
      </c>
      <c r="G15" s="3">
        <f t="shared" ca="1" si="2"/>
        <v>5.1388314677240983</v>
      </c>
      <c r="H15" s="3">
        <f t="shared" ca="1" si="3"/>
        <v>5.1388314677240983</v>
      </c>
      <c r="J15" s="5" t="s">
        <v>13</v>
      </c>
      <c r="K15" s="5"/>
    </row>
    <row r="16" spans="2:12" x14ac:dyDescent="0.25">
      <c r="E16" s="3">
        <f t="shared" ca="1" si="0"/>
        <v>0.25545579068256385</v>
      </c>
      <c r="F16" s="3">
        <f t="shared" ca="1" si="1"/>
        <v>1.4737101807139981</v>
      </c>
      <c r="G16" s="3">
        <f t="shared" ca="1" si="2"/>
        <v>4.3430017356194401</v>
      </c>
      <c r="H16" s="3">
        <f t="shared" ca="1" si="3"/>
        <v>4.3430017356194401</v>
      </c>
      <c r="J16" s="3"/>
      <c r="K16" s="3">
        <v>0</v>
      </c>
    </row>
    <row r="17" spans="5:11" x14ac:dyDescent="0.25">
      <c r="E17" s="3">
        <f t="shared" ca="1" si="0"/>
        <v>5.5292317884733211E-2</v>
      </c>
      <c r="F17" s="3">
        <f t="shared" ca="1" si="1"/>
        <v>0.30274601313776894</v>
      </c>
      <c r="G17" s="3">
        <f t="shared" ca="1" si="2"/>
        <v>6.7932624626021632</v>
      </c>
      <c r="H17" s="3">
        <f t="shared" ca="1" si="3"/>
        <v>6.7932624626021632</v>
      </c>
      <c r="J17" s="3"/>
      <c r="K17" s="3">
        <f ca="1">K11-K10^2</f>
        <v>50.773008830819592</v>
      </c>
    </row>
    <row r="18" spans="5:11" x14ac:dyDescent="0.25">
      <c r="E18" s="3">
        <f t="shared" ca="1" si="0"/>
        <v>0.91736251169179239</v>
      </c>
      <c r="F18" s="3">
        <f t="shared" ca="1" si="1"/>
        <v>0.60635873804757034</v>
      </c>
      <c r="G18" s="3">
        <f t="shared" ca="1" si="2"/>
        <v>5.8048654017262322</v>
      </c>
      <c r="H18" s="3">
        <f t="shared" ca="1" si="3"/>
        <v>17.226928288511619</v>
      </c>
      <c r="J18" s="3"/>
      <c r="K18" s="3">
        <f ca="1">K12-3*K10*K11+2*K10^3</f>
        <v>873.54833608023364</v>
      </c>
    </row>
    <row r="19" spans="5:11" x14ac:dyDescent="0.25">
      <c r="E19" s="3">
        <f t="shared" ca="1" si="0"/>
        <v>0.73251942279523563</v>
      </c>
      <c r="F19" s="3">
        <f t="shared" ca="1" si="1"/>
        <v>0.15652850954613934</v>
      </c>
      <c r="G19" s="3">
        <f t="shared" ca="1" si="2"/>
        <v>7.5665101621825563</v>
      </c>
      <c r="H19" s="3">
        <f t="shared" ca="1" si="3"/>
        <v>13.216132385548141</v>
      </c>
      <c r="J19" s="3"/>
      <c r="K19" s="3">
        <f ca="1">K13-4*K10*K12+6*(K10^2)*K11-3*(K10^4)</f>
        <v>32904.597663703156</v>
      </c>
    </row>
    <row r="20" spans="5:11" x14ac:dyDescent="0.25">
      <c r="E20" s="3">
        <f t="shared" ca="1" si="0"/>
        <v>0.58483416926246556</v>
      </c>
      <c r="F20" s="3">
        <f t="shared" ca="1" si="1"/>
        <v>3.1474358375451676</v>
      </c>
      <c r="G20" s="3">
        <f t="shared" ca="1" si="2"/>
        <v>3.0602644328629012</v>
      </c>
      <c r="H20" s="3">
        <f t="shared" ca="1" si="3"/>
        <v>3.0602644328629012</v>
      </c>
    </row>
    <row r="21" spans="5:11" x14ac:dyDescent="0.25">
      <c r="E21" s="3">
        <f t="shared" ca="1" si="0"/>
        <v>0.76141751798242052</v>
      </c>
      <c r="F21" s="3">
        <f t="shared" ca="1" si="1"/>
        <v>1.6128609384679491</v>
      </c>
      <c r="G21" s="3">
        <f t="shared" ca="1" si="2"/>
        <v>4.188306580102596</v>
      </c>
      <c r="H21" s="3">
        <f t="shared" ca="1" si="3"/>
        <v>23.875998112237145</v>
      </c>
    </row>
    <row r="22" spans="5:11" x14ac:dyDescent="0.25">
      <c r="E22" s="3">
        <f t="shared" ca="1" si="0"/>
        <v>0.33375409558131142</v>
      </c>
      <c r="F22" s="3">
        <f t="shared" ca="1" si="1"/>
        <v>2.8600190890792874</v>
      </c>
      <c r="G22" s="3">
        <f t="shared" ca="1" si="2"/>
        <v>3.2172039034764452</v>
      </c>
      <c r="H22" s="3">
        <f t="shared" ca="1" si="3"/>
        <v>3.2172039034764452</v>
      </c>
    </row>
    <row r="23" spans="5:11" x14ac:dyDescent="0.25">
      <c r="E23" s="3">
        <f t="shared" ca="1" si="0"/>
        <v>0.20338318630181973</v>
      </c>
      <c r="F23" s="3">
        <f t="shared" ca="1" si="1"/>
        <v>0.45405434437349307</v>
      </c>
      <c r="G23" s="3">
        <f t="shared" ca="1" si="2"/>
        <v>6.2370494344348684</v>
      </c>
      <c r="H23" s="3">
        <f t="shared" ca="1" si="3"/>
        <v>6.2370494344348684</v>
      </c>
    </row>
    <row r="24" spans="5:11" x14ac:dyDescent="0.25">
      <c r="E24" s="3">
        <f t="shared" ca="1" si="0"/>
        <v>0.73798325134912146</v>
      </c>
      <c r="F24" s="3">
        <f t="shared" ca="1" si="1"/>
        <v>0.14788772670206232</v>
      </c>
      <c r="G24" s="3">
        <f t="shared" ca="1" si="2"/>
        <v>7.6254382254153823</v>
      </c>
      <c r="H24" s="3">
        <f t="shared" ca="1" si="3"/>
        <v>13.114000408094929</v>
      </c>
    </row>
    <row r="25" spans="5:11" x14ac:dyDescent="0.25">
      <c r="E25" s="3">
        <f t="shared" ca="1" si="0"/>
        <v>0.29045422467199711</v>
      </c>
      <c r="F25" s="3">
        <f t="shared" ca="1" si="1"/>
        <v>0.93942873034565633</v>
      </c>
      <c r="G25" s="3">
        <f t="shared" ca="1" si="2"/>
        <v>5.1037649865808712</v>
      </c>
      <c r="H25" s="3">
        <f t="shared" ca="1" si="3"/>
        <v>5.1037649865808712</v>
      </c>
    </row>
    <row r="26" spans="5:11" x14ac:dyDescent="0.25">
      <c r="E26" s="3">
        <f t="shared" ca="1" si="0"/>
        <v>0.93397137978485478</v>
      </c>
      <c r="F26" s="3">
        <f t="shared" ca="1" si="1"/>
        <v>0.61463410120094331</v>
      </c>
      <c r="G26" s="3">
        <f t="shared" ca="1" si="2"/>
        <v>5.7839511346361032</v>
      </c>
      <c r="H26" s="3">
        <f t="shared" ca="1" si="3"/>
        <v>17.289219371368617</v>
      </c>
    </row>
    <row r="27" spans="5:11" x14ac:dyDescent="0.25">
      <c r="E27" s="3">
        <f t="shared" ca="1" si="0"/>
        <v>0.31386572312706573</v>
      </c>
      <c r="F27" s="3">
        <f t="shared" ca="1" si="1"/>
        <v>3.3386628220373495</v>
      </c>
      <c r="G27" s="3">
        <f t="shared" ca="1" si="2"/>
        <v>2.9648553044138559</v>
      </c>
      <c r="H27" s="3">
        <f t="shared" ca="1" si="3"/>
        <v>2.9648553044138559</v>
      </c>
    </row>
    <row r="28" spans="5:11" x14ac:dyDescent="0.25">
      <c r="E28" s="3">
        <f t="shared" ca="1" si="0"/>
        <v>0.54512117204532107</v>
      </c>
      <c r="F28" s="3">
        <f t="shared" ca="1" si="1"/>
        <v>0.15769853065293885</v>
      </c>
      <c r="G28" s="3">
        <f t="shared" ca="1" si="2"/>
        <v>7.5586940526105746</v>
      </c>
      <c r="H28" s="3">
        <f t="shared" ca="1" si="3"/>
        <v>7.5586940526105746</v>
      </c>
    </row>
    <row r="29" spans="5:11" x14ac:dyDescent="0.25">
      <c r="E29" s="3">
        <f t="shared" ca="1" si="0"/>
        <v>2.5282273210395334E-2</v>
      </c>
      <c r="F29" s="3">
        <f t="shared" ca="1" si="1"/>
        <v>0.46220999895237419</v>
      </c>
      <c r="G29" s="3">
        <f t="shared" ca="1" si="2"/>
        <v>6.2112618604523471</v>
      </c>
      <c r="H29" s="3">
        <f t="shared" ca="1" si="3"/>
        <v>6.2112618604523471</v>
      </c>
    </row>
    <row r="30" spans="5:11" x14ac:dyDescent="0.25">
      <c r="E30" s="3">
        <f t="shared" ca="1" si="0"/>
        <v>0.22608549181403848</v>
      </c>
      <c r="F30" s="3">
        <f t="shared" ca="1" si="1"/>
        <v>3.7368727517825211</v>
      </c>
      <c r="G30" s="3">
        <f t="shared" ca="1" si="2"/>
        <v>2.7856121907204212</v>
      </c>
      <c r="H30" s="3">
        <f t="shared" ca="1" si="3"/>
        <v>2.7856121907204212</v>
      </c>
    </row>
    <row r="31" spans="5:11" x14ac:dyDescent="0.25">
      <c r="E31" s="3">
        <f t="shared" ca="1" si="0"/>
        <v>0.93711291707455757</v>
      </c>
      <c r="F31" s="3">
        <f t="shared" ca="1" si="1"/>
        <v>8.8640298107916932E-2</v>
      </c>
      <c r="G31" s="3">
        <f t="shared" ca="1" si="2"/>
        <v>8.1047347136797043</v>
      </c>
      <c r="H31" s="3">
        <f t="shared" ca="1" si="3"/>
        <v>12.33846677685988</v>
      </c>
    </row>
    <row r="32" spans="5:11" x14ac:dyDescent="0.25">
      <c r="E32" s="3">
        <f t="shared" ca="1" si="0"/>
        <v>0.52940427883832819</v>
      </c>
      <c r="F32" s="3">
        <f t="shared" ca="1" si="1"/>
        <v>2.8730881149458756</v>
      </c>
      <c r="G32" s="3">
        <f t="shared" ca="1" si="2"/>
        <v>3.2096792270294667</v>
      </c>
      <c r="H32" s="3">
        <f t="shared" ca="1" si="3"/>
        <v>3.2096792270294667</v>
      </c>
    </row>
    <row r="33" spans="5:8" x14ac:dyDescent="0.25">
      <c r="E33" s="3">
        <f t="shared" ca="1" si="0"/>
        <v>0.8940785644561311</v>
      </c>
      <c r="F33" s="3">
        <f t="shared" ca="1" si="1"/>
        <v>7.7235214192214685E-2</v>
      </c>
      <c r="G33" s="3">
        <f t="shared" ca="1" si="2"/>
        <v>8.2184884054146181</v>
      </c>
      <c r="H33" s="3">
        <f t="shared" ca="1" si="3"/>
        <v>12.167687665546454</v>
      </c>
    </row>
    <row r="34" spans="5:8" x14ac:dyDescent="0.25">
      <c r="E34" s="3">
        <f t="shared" ca="1" si="0"/>
        <v>0.87968905866281566</v>
      </c>
      <c r="F34" s="3">
        <f t="shared" ca="1" si="1"/>
        <v>0.42930862192995034</v>
      </c>
      <c r="G34" s="3">
        <f t="shared" ca="1" si="2"/>
        <v>6.3175021189823726</v>
      </c>
      <c r="H34" s="3">
        <f t="shared" ca="1" si="3"/>
        <v>15.829040990667378</v>
      </c>
    </row>
    <row r="35" spans="5:8" x14ac:dyDescent="0.25">
      <c r="E35" s="3">
        <f t="shared" ca="1" si="0"/>
        <v>0.84262024294202675</v>
      </c>
      <c r="F35" s="3">
        <f t="shared" ca="1" si="1"/>
        <v>1.5846506260469151</v>
      </c>
      <c r="G35" s="3">
        <f t="shared" ca="1" si="2"/>
        <v>4.2185769222288378</v>
      </c>
      <c r="H35" s="3">
        <f t="shared" ca="1" si="3"/>
        <v>23.704676208005736</v>
      </c>
    </row>
    <row r="36" spans="5:8" x14ac:dyDescent="0.25">
      <c r="E36" s="3">
        <f t="shared" ca="1" si="0"/>
        <v>0.79268294518021554</v>
      </c>
      <c r="F36" s="3">
        <f t="shared" ca="1" si="1"/>
        <v>0.70703054633073059</v>
      </c>
      <c r="G36" s="3">
        <f t="shared" ca="1" si="2"/>
        <v>5.5646856263758968</v>
      </c>
      <c r="H36" s="3">
        <f t="shared" ca="1" si="3"/>
        <v>17.970467105277756</v>
      </c>
    </row>
    <row r="37" spans="5:8" x14ac:dyDescent="0.25">
      <c r="E37" s="3">
        <f t="shared" ca="1" si="0"/>
        <v>1.2331148506554479E-2</v>
      </c>
      <c r="F37" s="3">
        <f t="shared" ca="1" si="1"/>
        <v>0.17182802790144952</v>
      </c>
      <c r="G37" s="3">
        <f t="shared" ca="1" si="2"/>
        <v>7.4671501400507783</v>
      </c>
      <c r="H37" s="3">
        <f t="shared" ca="1" si="3"/>
        <v>7.4671501400507783</v>
      </c>
    </row>
    <row r="38" spans="5:8" x14ac:dyDescent="0.25">
      <c r="E38" s="3">
        <f t="shared" ca="1" si="0"/>
        <v>0.32507269806834826</v>
      </c>
      <c r="F38" s="3">
        <f t="shared" ca="1" si="1"/>
        <v>1.5261365701924687</v>
      </c>
      <c r="G38" s="3">
        <f t="shared" ca="1" si="2"/>
        <v>4.2830983157710474</v>
      </c>
      <c r="H38" s="3">
        <f t="shared" ca="1" si="3"/>
        <v>4.2830983157710474</v>
      </c>
    </row>
    <row r="39" spans="5:8" x14ac:dyDescent="0.25">
      <c r="E39" s="3">
        <f t="shared" ca="1" si="0"/>
        <v>0.71271814771548603</v>
      </c>
      <c r="F39" s="3">
        <f t="shared" ca="1" si="1"/>
        <v>1.3564182962757627</v>
      </c>
      <c r="G39" s="3">
        <f t="shared" ca="1" si="2"/>
        <v>4.4848621568395934</v>
      </c>
      <c r="H39" s="3">
        <f t="shared" ca="1" si="3"/>
        <v>22.29722932453922</v>
      </c>
    </row>
    <row r="40" spans="5:8" x14ac:dyDescent="0.25">
      <c r="E40" s="3">
        <f t="shared" ca="1" si="0"/>
        <v>0.85322261808629507</v>
      </c>
      <c r="F40" s="3">
        <f t="shared" ca="1" si="1"/>
        <v>4.7159151613915861E-3</v>
      </c>
      <c r="G40" s="3">
        <f t="shared" ca="1" si="2"/>
        <v>9.5260586306071939</v>
      </c>
      <c r="H40" s="3">
        <f t="shared" ca="1" si="3"/>
        <v>10.497520945199764</v>
      </c>
    </row>
    <row r="41" spans="5:8" x14ac:dyDescent="0.25">
      <c r="E41" s="3">
        <f t="shared" ca="1" si="0"/>
        <v>0.27000758816331505</v>
      </c>
      <c r="F41" s="3">
        <f t="shared" ca="1" si="1"/>
        <v>0.35837990662156199</v>
      </c>
      <c r="G41" s="3">
        <f t="shared" ca="1" si="2"/>
        <v>6.5690893210037942</v>
      </c>
      <c r="H41" s="3">
        <f t="shared" ca="1" si="3"/>
        <v>6.5690893210037942</v>
      </c>
    </row>
    <row r="42" spans="5:8" x14ac:dyDescent="0.25">
      <c r="E42" s="3">
        <f t="shared" ca="1" si="0"/>
        <v>6.0375994351884676E-2</v>
      </c>
      <c r="F42" s="3">
        <f t="shared" ca="1" si="1"/>
        <v>0.32775311938984403</v>
      </c>
      <c r="G42" s="3">
        <f t="shared" ca="1" si="2"/>
        <v>6.6891232255266475</v>
      </c>
      <c r="H42" s="3">
        <f t="shared" ca="1" si="3"/>
        <v>6.6891232255266475</v>
      </c>
    </row>
    <row r="43" spans="5:8" x14ac:dyDescent="0.25">
      <c r="E43" s="3">
        <f t="shared" ca="1" si="0"/>
        <v>0.22923214109067092</v>
      </c>
      <c r="F43" s="3">
        <f t="shared" ca="1" si="1"/>
        <v>7.4637578191785542E-2</v>
      </c>
      <c r="G43" s="3">
        <f t="shared" ca="1" si="2"/>
        <v>8.2457961172451917</v>
      </c>
      <c r="H43" s="3">
        <f t="shared" ca="1" si="3"/>
        <v>8.2457961172451917</v>
      </c>
    </row>
    <row r="44" spans="5:8" x14ac:dyDescent="0.25">
      <c r="E44" s="3">
        <f t="shared" ca="1" si="0"/>
        <v>0.14166404833136537</v>
      </c>
      <c r="F44" s="3">
        <f t="shared" ca="1" si="1"/>
        <v>0.16522510455353059</v>
      </c>
      <c r="G44" s="3">
        <f t="shared" ca="1" si="2"/>
        <v>7.5092934743159709</v>
      </c>
      <c r="H44" s="3">
        <f t="shared" ca="1" si="3"/>
        <v>7.5092934743159709</v>
      </c>
    </row>
    <row r="45" spans="5:8" x14ac:dyDescent="0.25">
      <c r="E45" s="3">
        <f t="shared" ca="1" si="0"/>
        <v>6.5111263021773724E-2</v>
      </c>
      <c r="F45" s="3">
        <f t="shared" ca="1" si="1"/>
        <v>0.74214029117323566</v>
      </c>
      <c r="G45" s="3">
        <f t="shared" ca="1" si="2"/>
        <v>5.4875142914105854</v>
      </c>
      <c r="H45" s="3">
        <f t="shared" ca="1" si="3"/>
        <v>5.4875142914105854</v>
      </c>
    </row>
    <row r="46" spans="5:8" x14ac:dyDescent="0.25">
      <c r="E46" s="3">
        <f t="shared" ca="1" si="0"/>
        <v>0.22123325635340441</v>
      </c>
      <c r="F46" s="3">
        <f t="shared" ca="1" si="1"/>
        <v>0.18466249632521764</v>
      </c>
      <c r="G46" s="3">
        <f t="shared" ca="1" si="2"/>
        <v>7.3881807974521383</v>
      </c>
      <c r="H46" s="3">
        <f t="shared" ca="1" si="3"/>
        <v>7.3881807974521383</v>
      </c>
    </row>
    <row r="47" spans="5:8" x14ac:dyDescent="0.25">
      <c r="E47" s="3">
        <f t="shared" ca="1" si="0"/>
        <v>0.96273629172353792</v>
      </c>
      <c r="F47" s="3">
        <f t="shared" ca="1" si="1"/>
        <v>1.5186890800715565E-3</v>
      </c>
      <c r="G47" s="3">
        <f t="shared" ca="1" si="2"/>
        <v>9.7282084988827595</v>
      </c>
      <c r="H47" s="3">
        <f t="shared" ca="1" si="3"/>
        <v>10.279384946517599</v>
      </c>
    </row>
    <row r="48" spans="5:8" x14ac:dyDescent="0.25">
      <c r="E48" s="3">
        <f t="shared" ca="1" si="0"/>
        <v>0.99616842156329288</v>
      </c>
      <c r="F48" s="3">
        <f t="shared" ca="1" si="1"/>
        <v>4.8489340059186301E-2</v>
      </c>
      <c r="G48" s="3">
        <f t="shared" ca="1" si="2"/>
        <v>8.5594416421041011</v>
      </c>
      <c r="H48" s="3">
        <f t="shared" ca="1" si="3"/>
        <v>11.68300505819183</v>
      </c>
    </row>
    <row r="49" spans="5:8" x14ac:dyDescent="0.25">
      <c r="E49" s="3">
        <f t="shared" ca="1" si="0"/>
        <v>1.3292213466869596E-2</v>
      </c>
      <c r="F49" s="3">
        <f t="shared" ca="1" si="1"/>
        <v>0.14733916897384317</v>
      </c>
      <c r="G49" s="3">
        <f t="shared" ca="1" si="2"/>
        <v>7.6292534296041676</v>
      </c>
      <c r="H49" s="3">
        <f t="shared" ca="1" si="3"/>
        <v>7.6292534296041676</v>
      </c>
    </row>
    <row r="50" spans="5:8" x14ac:dyDescent="0.25">
      <c r="E50" s="3">
        <f t="shared" ca="1" si="0"/>
        <v>0.942957638295573</v>
      </c>
      <c r="F50" s="3">
        <f t="shared" ca="1" si="1"/>
        <v>4.1106796435214594</v>
      </c>
      <c r="G50" s="3">
        <f t="shared" ca="1" si="2"/>
        <v>2.63740981617741</v>
      </c>
      <c r="H50" s="3">
        <f t="shared" ca="1" si="3"/>
        <v>37.915988401429885</v>
      </c>
    </row>
    <row r="51" spans="5:8" x14ac:dyDescent="0.25">
      <c r="E51" s="3">
        <f t="shared" ca="1" si="0"/>
        <v>0.56660492732599665</v>
      </c>
      <c r="F51" s="3">
        <f t="shared" ca="1" si="1"/>
        <v>0.35927625027449467</v>
      </c>
      <c r="G51" s="3">
        <f t="shared" ca="1" si="2"/>
        <v>6.5656903182661246</v>
      </c>
      <c r="H51" s="3">
        <f t="shared" ca="1" si="3"/>
        <v>6.5656903182661246</v>
      </c>
    </row>
    <row r="52" spans="5:8" x14ac:dyDescent="0.25">
      <c r="E52" s="3">
        <f t="shared" ca="1" si="0"/>
        <v>7.0879053836621408E-2</v>
      </c>
      <c r="F52" s="3">
        <f t="shared" ca="1" si="1"/>
        <v>2.537810265209221E-2</v>
      </c>
      <c r="G52" s="3">
        <f t="shared" ca="1" si="2"/>
        <v>8.935203069334662</v>
      </c>
      <c r="H52" s="3">
        <f t="shared" ca="1" si="3"/>
        <v>8.935203069334662</v>
      </c>
    </row>
    <row r="53" spans="5:8" x14ac:dyDescent="0.25">
      <c r="E53" s="3">
        <f t="shared" ca="1" si="0"/>
        <v>0.87021039003690825</v>
      </c>
      <c r="F53" s="3">
        <f t="shared" ca="1" si="1"/>
        <v>3.3071363620936025</v>
      </c>
      <c r="G53" s="3">
        <f t="shared" ca="1" si="2"/>
        <v>2.9801330541877675</v>
      </c>
      <c r="H53" s="3">
        <f t="shared" ca="1" si="3"/>
        <v>33.555548756280245</v>
      </c>
    </row>
    <row r="54" spans="5:8" x14ac:dyDescent="0.25">
      <c r="E54" s="3">
        <f t="shared" ca="1" si="0"/>
        <v>9.3543091118058364E-2</v>
      </c>
      <c r="F54" s="3">
        <f t="shared" ca="1" si="1"/>
        <v>0.28992800065518792</v>
      </c>
      <c r="G54" s="3">
        <f t="shared" ca="1" si="2"/>
        <v>6.8490279448405635</v>
      </c>
      <c r="H54" s="3">
        <f t="shared" ca="1" si="3"/>
        <v>6.8490279448405635</v>
      </c>
    </row>
    <row r="55" spans="5:8" x14ac:dyDescent="0.25">
      <c r="E55" s="3">
        <f t="shared" ca="1" si="0"/>
        <v>0.25610875529684951</v>
      </c>
      <c r="F55" s="3">
        <f t="shared" ca="1" si="1"/>
        <v>0.40996297807590221</v>
      </c>
      <c r="G55" s="3">
        <f t="shared" ca="1" si="2"/>
        <v>6.3828621874396223</v>
      </c>
      <c r="H55" s="3">
        <f t="shared" ca="1" si="3"/>
        <v>6.3828621874396223</v>
      </c>
    </row>
    <row r="56" spans="5:8" x14ac:dyDescent="0.25">
      <c r="E56" s="3">
        <f t="shared" ca="1" si="0"/>
        <v>0.61139223280006483</v>
      </c>
      <c r="F56" s="3">
        <f t="shared" ca="1" si="1"/>
        <v>0.44913874721709296</v>
      </c>
      <c r="G56" s="3">
        <f t="shared" ca="1" si="2"/>
        <v>6.2527624283304162</v>
      </c>
      <c r="H56" s="3">
        <f t="shared" ca="1" si="3"/>
        <v>6.2527624283304162</v>
      </c>
    </row>
    <row r="57" spans="5:8" x14ac:dyDescent="0.25">
      <c r="E57" s="3">
        <f t="shared" ca="1" si="0"/>
        <v>0.62990206806351534</v>
      </c>
      <c r="F57" s="3">
        <f t="shared" ca="1" si="1"/>
        <v>2.5095567998511052</v>
      </c>
      <c r="G57" s="3">
        <f t="shared" ca="1" si="2"/>
        <v>3.4349060266021496</v>
      </c>
      <c r="H57" s="3">
        <f t="shared" ca="1" si="3"/>
        <v>3.4349060266021496</v>
      </c>
    </row>
    <row r="58" spans="5:8" x14ac:dyDescent="0.25">
      <c r="E58" s="3">
        <f t="shared" ca="1" si="0"/>
        <v>0.72375453992261407</v>
      </c>
      <c r="F58" s="3">
        <f t="shared" ca="1" si="1"/>
        <v>0.57037909954613197</v>
      </c>
      <c r="G58" s="3">
        <f t="shared" ca="1" si="2"/>
        <v>5.8985358807483266</v>
      </c>
      <c r="H58" s="3">
        <f t="shared" ca="1" si="3"/>
        <v>16.953359616982333</v>
      </c>
    </row>
    <row r="59" spans="5:8" x14ac:dyDescent="0.25">
      <c r="E59" s="3">
        <f t="shared" ca="1" si="0"/>
        <v>0.99661582176658237</v>
      </c>
      <c r="F59" s="3">
        <f t="shared" ca="1" si="1"/>
        <v>3.4395855040410171E-2</v>
      </c>
      <c r="G59" s="3">
        <f t="shared" ca="1" si="2"/>
        <v>8.7717647824886047</v>
      </c>
      <c r="H59" s="3">
        <f t="shared" ca="1" si="3"/>
        <v>11.400214492713445</v>
      </c>
    </row>
    <row r="60" spans="5:8" x14ac:dyDescent="0.25">
      <c r="E60" s="3">
        <f t="shared" ca="1" si="0"/>
        <v>8.6178709407647158E-3</v>
      </c>
      <c r="F60" s="3">
        <f t="shared" ca="1" si="1"/>
        <v>2.4361712187253328</v>
      </c>
      <c r="G60" s="3">
        <f t="shared" ca="1" si="2"/>
        <v>3.484799354452246</v>
      </c>
      <c r="H60" s="3">
        <f t="shared" ca="1" si="3"/>
        <v>3.484799354452246</v>
      </c>
    </row>
    <row r="61" spans="5:8" x14ac:dyDescent="0.25">
      <c r="E61" s="3">
        <f t="shared" ca="1" si="0"/>
        <v>0.50343660109548871</v>
      </c>
      <c r="F61" s="3">
        <f t="shared" ca="1" si="1"/>
        <v>0.88335260464310472</v>
      </c>
      <c r="G61" s="3">
        <f t="shared" ca="1" si="2"/>
        <v>5.205198011729566</v>
      </c>
      <c r="H61" s="3">
        <f t="shared" ca="1" si="3"/>
        <v>5.205198011729566</v>
      </c>
    </row>
    <row r="62" spans="5:8" x14ac:dyDescent="0.25">
      <c r="E62" s="3">
        <f t="shared" ca="1" si="0"/>
        <v>0.32960792511014947</v>
      </c>
      <c r="F62" s="3">
        <f t="shared" ca="1" si="1"/>
        <v>2.1062935255923425</v>
      </c>
      <c r="G62" s="3">
        <f t="shared" ca="1" si="2"/>
        <v>3.7313231710689916</v>
      </c>
      <c r="H62" s="3">
        <f t="shared" ca="1" si="3"/>
        <v>3.7313231710689916</v>
      </c>
    </row>
    <row r="63" spans="5:8" x14ac:dyDescent="0.25">
      <c r="E63" s="3">
        <f t="shared" ca="1" si="0"/>
        <v>0.74451437896642136</v>
      </c>
      <c r="F63" s="3">
        <f t="shared" ca="1" si="1"/>
        <v>0.11413840543917328</v>
      </c>
      <c r="G63" s="3">
        <f t="shared" ca="1" si="2"/>
        <v>7.8794485470722098</v>
      </c>
      <c r="H63" s="3">
        <f t="shared" ca="1" si="3"/>
        <v>12.691243480123656</v>
      </c>
    </row>
    <row r="64" spans="5:8" x14ac:dyDescent="0.25">
      <c r="E64" s="3">
        <f t="shared" ca="1" si="0"/>
        <v>0.78509883313106177</v>
      </c>
      <c r="F64" s="3">
        <f t="shared" ca="1" si="1"/>
        <v>0.25063295972365024</v>
      </c>
      <c r="G64" s="3">
        <f t="shared" ca="1" si="2"/>
        <v>7.0315506206865095</v>
      </c>
      <c r="H64" s="3">
        <f t="shared" ca="1" si="3"/>
        <v>14.221614177931741</v>
      </c>
    </row>
    <row r="65" spans="5:8" x14ac:dyDescent="0.25">
      <c r="E65" s="3">
        <f t="shared" ca="1" si="0"/>
        <v>3.4407489972482441E-2</v>
      </c>
      <c r="F65" s="3">
        <f t="shared" ca="1" si="1"/>
        <v>0.65772052283163029</v>
      </c>
      <c r="G65" s="3">
        <f t="shared" ca="1" si="2"/>
        <v>5.6785865192230993</v>
      </c>
      <c r="H65" s="3">
        <f t="shared" ca="1" si="3"/>
        <v>5.6785865192230993</v>
      </c>
    </row>
    <row r="66" spans="5:8" x14ac:dyDescent="0.25">
      <c r="E66" s="3">
        <f t="shared" ca="1" si="0"/>
        <v>7.4591731246272497E-2</v>
      </c>
      <c r="F66" s="3">
        <f t="shared" ca="1" si="1"/>
        <v>0.1725202923162103</v>
      </c>
      <c r="G66" s="3">
        <f t="shared" ca="1" si="2"/>
        <v>7.4627935409405568</v>
      </c>
      <c r="H66" s="3">
        <f t="shared" ca="1" si="3"/>
        <v>7.4627935409405568</v>
      </c>
    </row>
    <row r="67" spans="5:8" x14ac:dyDescent="0.25">
      <c r="E67" s="3">
        <f t="shared" ca="1" si="0"/>
        <v>0.10188050533799287</v>
      </c>
      <c r="F67" s="3">
        <f t="shared" ca="1" si="1"/>
        <v>0.23784699174651031</v>
      </c>
      <c r="G67" s="3">
        <f t="shared" ca="1" si="2"/>
        <v>7.0952004516181653</v>
      </c>
      <c r="H67" s="3">
        <f t="shared" ca="1" si="3"/>
        <v>7.0952004516181653</v>
      </c>
    </row>
    <row r="68" spans="5:8" x14ac:dyDescent="0.25">
      <c r="E68" s="3">
        <f t="shared" ref="E68:E131" ca="1" si="4">RAND()</f>
        <v>0.92399528261543795</v>
      </c>
      <c r="F68" s="3">
        <f t="shared" ref="F68:F131" ca="1" si="5">_xlfn.NORM.INV(RAND(),0,1)^2</f>
        <v>0.15247007537812712</v>
      </c>
      <c r="G68" s="3">
        <f t="shared" ref="G68:G131" ca="1" si="6">$C$3+(($C$3^2*F68)/(2*$C$4))-(($C$3)/(2*$C$4))*SQRT(4*$C$3*$C$4*F68+$C$3^2*F68^2)</f>
        <v>7.5939187787849711</v>
      </c>
      <c r="H68" s="3">
        <f t="shared" ref="H68:H131" ca="1" si="7">IF(E68&lt;$C$3/($C$3+G68),G68,$C$3^2/G68)</f>
        <v>13.168431598105665</v>
      </c>
    </row>
    <row r="69" spans="5:8" x14ac:dyDescent="0.25">
      <c r="E69" s="3">
        <f t="shared" ca="1" si="4"/>
        <v>0.52615877465486671</v>
      </c>
      <c r="F69" s="3">
        <f t="shared" ca="1" si="5"/>
        <v>7.3867169424757751E-3</v>
      </c>
      <c r="G69" s="3">
        <f t="shared" ca="1" si="6"/>
        <v>9.410456208941957</v>
      </c>
      <c r="H69" s="3">
        <f t="shared" ca="1" si="7"/>
        <v>10.626477375770422</v>
      </c>
    </row>
    <row r="70" spans="5:8" x14ac:dyDescent="0.25">
      <c r="E70" s="3">
        <f t="shared" ca="1" si="4"/>
        <v>0.89568064077734333</v>
      </c>
      <c r="F70" s="3">
        <f t="shared" ca="1" si="5"/>
        <v>0.12648992747210921</v>
      </c>
      <c r="G70" s="3">
        <f t="shared" ca="1" si="6"/>
        <v>7.7815661612759222</v>
      </c>
      <c r="H70" s="3">
        <f t="shared" ca="1" si="7"/>
        <v>12.850883476084624</v>
      </c>
    </row>
    <row r="71" spans="5:8" x14ac:dyDescent="0.25">
      <c r="E71" s="3">
        <f t="shared" ca="1" si="4"/>
        <v>0.90174560531210224</v>
      </c>
      <c r="F71" s="3">
        <f t="shared" ca="1" si="5"/>
        <v>2.4329719165814403</v>
      </c>
      <c r="G71" s="3">
        <f t="shared" ca="1" si="6"/>
        <v>3.4870120533619282</v>
      </c>
      <c r="H71" s="3">
        <f t="shared" ca="1" si="7"/>
        <v>28.677847529545282</v>
      </c>
    </row>
    <row r="72" spans="5:8" x14ac:dyDescent="0.25">
      <c r="E72" s="3">
        <f t="shared" ca="1" si="4"/>
        <v>0.1733244736853532</v>
      </c>
      <c r="F72" s="3">
        <f t="shared" ca="1" si="5"/>
        <v>2.4655823147610025</v>
      </c>
      <c r="G72" s="3">
        <f t="shared" ca="1" si="6"/>
        <v>3.4646067216575069</v>
      </c>
      <c r="H72" s="3">
        <f t="shared" ca="1" si="7"/>
        <v>3.4646067216575069</v>
      </c>
    </row>
    <row r="73" spans="5:8" x14ac:dyDescent="0.25">
      <c r="E73" s="3">
        <f t="shared" ca="1" si="4"/>
        <v>0.92015210197542319</v>
      </c>
      <c r="F73" s="3">
        <f t="shared" ca="1" si="5"/>
        <v>0.10791276869198221</v>
      </c>
      <c r="G73" s="3">
        <f t="shared" ca="1" si="6"/>
        <v>7.9313164591046412</v>
      </c>
      <c r="H73" s="3">
        <f t="shared" ca="1" si="7"/>
        <v>12.60824738435527</v>
      </c>
    </row>
    <row r="74" spans="5:8" x14ac:dyDescent="0.25">
      <c r="E74" s="3">
        <f t="shared" ca="1" si="4"/>
        <v>5.9976759474732355E-2</v>
      </c>
      <c r="F74" s="3">
        <f t="shared" ca="1" si="5"/>
        <v>1.5053617773121466</v>
      </c>
      <c r="G74" s="3">
        <f t="shared" ca="1" si="6"/>
        <v>4.306591985093954</v>
      </c>
      <c r="H74" s="3">
        <f t="shared" ca="1" si="7"/>
        <v>4.306591985093954</v>
      </c>
    </row>
    <row r="75" spans="5:8" x14ac:dyDescent="0.25">
      <c r="E75" s="3">
        <f t="shared" ca="1" si="4"/>
        <v>0.22249551909949139</v>
      </c>
      <c r="F75" s="3">
        <f t="shared" ca="1" si="5"/>
        <v>0.66029161512485346</v>
      </c>
      <c r="G75" s="3">
        <f t="shared" ca="1" si="6"/>
        <v>5.6724778627176278</v>
      </c>
      <c r="H75" s="3">
        <f t="shared" ca="1" si="7"/>
        <v>5.6724778627176278</v>
      </c>
    </row>
    <row r="76" spans="5:8" x14ac:dyDescent="0.25">
      <c r="E76" s="3">
        <f t="shared" ca="1" si="4"/>
        <v>0.83169056919212214</v>
      </c>
      <c r="F76" s="3">
        <f t="shared" ca="1" si="5"/>
        <v>2.6513464397262498E-2</v>
      </c>
      <c r="G76" s="3">
        <f t="shared" ca="1" si="6"/>
        <v>8.9129984648782568</v>
      </c>
      <c r="H76" s="3">
        <f t="shared" ca="1" si="7"/>
        <v>11.219568857108056</v>
      </c>
    </row>
    <row r="77" spans="5:8" x14ac:dyDescent="0.25">
      <c r="E77" s="3">
        <f t="shared" ca="1" si="4"/>
        <v>0.26633719693506164</v>
      </c>
      <c r="F77" s="3">
        <f t="shared" ca="1" si="5"/>
        <v>0.6863258714482855</v>
      </c>
      <c r="G77" s="3">
        <f t="shared" ca="1" si="6"/>
        <v>5.611692007525007</v>
      </c>
      <c r="H77" s="3">
        <f t="shared" ca="1" si="7"/>
        <v>5.611692007525007</v>
      </c>
    </row>
    <row r="78" spans="5:8" x14ac:dyDescent="0.25">
      <c r="E78" s="3">
        <f t="shared" ca="1" si="4"/>
        <v>0.97832242386477453</v>
      </c>
      <c r="F78" s="3">
        <f t="shared" ca="1" si="5"/>
        <v>0.27162496861471874</v>
      </c>
      <c r="G78" s="3">
        <f t="shared" ca="1" si="6"/>
        <v>6.9317468219269429</v>
      </c>
      <c r="H78" s="3">
        <f t="shared" ca="1" si="7"/>
        <v>14.426378021146652</v>
      </c>
    </row>
    <row r="79" spans="5:8" x14ac:dyDescent="0.25">
      <c r="E79" s="3">
        <f t="shared" ca="1" si="4"/>
        <v>0.6669110199227648</v>
      </c>
      <c r="F79" s="3">
        <f t="shared" ca="1" si="5"/>
        <v>0.56192379487810074</v>
      </c>
      <c r="G79" s="3">
        <f t="shared" ca="1" si="6"/>
        <v>5.9212267679122803</v>
      </c>
      <c r="H79" s="3">
        <f t="shared" ca="1" si="7"/>
        <v>16.888392206478223</v>
      </c>
    </row>
    <row r="80" spans="5:8" x14ac:dyDescent="0.25">
      <c r="E80" s="3">
        <f t="shared" ca="1" si="4"/>
        <v>0.4551097720287115</v>
      </c>
      <c r="F80" s="3">
        <f t="shared" ca="1" si="5"/>
        <v>2.1035076130838464</v>
      </c>
      <c r="G80" s="3">
        <f t="shared" ca="1" si="6"/>
        <v>3.7335778241622304</v>
      </c>
      <c r="H80" s="3">
        <f t="shared" ca="1" si="7"/>
        <v>3.7335778241622304</v>
      </c>
    </row>
    <row r="81" spans="5:8" x14ac:dyDescent="0.25">
      <c r="E81" s="3">
        <f t="shared" ca="1" si="4"/>
        <v>0.8880832357026911</v>
      </c>
      <c r="F81" s="3">
        <f t="shared" ca="1" si="5"/>
        <v>1.1004862464258465</v>
      </c>
      <c r="G81" s="3">
        <f t="shared" ca="1" si="6"/>
        <v>4.8396102361578226</v>
      </c>
      <c r="H81" s="3">
        <f t="shared" ca="1" si="7"/>
        <v>20.662820995971408</v>
      </c>
    </row>
    <row r="82" spans="5:8" x14ac:dyDescent="0.25">
      <c r="E82" s="3">
        <f t="shared" ca="1" si="4"/>
        <v>0.65478496240460426</v>
      </c>
      <c r="F82" s="3">
        <f t="shared" ca="1" si="5"/>
        <v>0.31468107547156099</v>
      </c>
      <c r="G82" s="3">
        <f t="shared" ca="1" si="6"/>
        <v>6.7428239944111494</v>
      </c>
      <c r="H82" s="3">
        <f t="shared" ca="1" si="7"/>
        <v>14.830581382946656</v>
      </c>
    </row>
    <row r="83" spans="5:8" x14ac:dyDescent="0.25">
      <c r="E83" s="3">
        <f t="shared" ca="1" si="4"/>
        <v>0.29344562691780529</v>
      </c>
      <c r="F83" s="3">
        <f t="shared" ca="1" si="5"/>
        <v>0.13421752253160754</v>
      </c>
      <c r="G83" s="3">
        <f t="shared" ca="1" si="6"/>
        <v>7.7233673627199462</v>
      </c>
      <c r="H83" s="3">
        <f t="shared" ca="1" si="7"/>
        <v>7.7233673627199462</v>
      </c>
    </row>
    <row r="84" spans="5:8" x14ac:dyDescent="0.25">
      <c r="E84" s="3">
        <f t="shared" ca="1" si="4"/>
        <v>0.20828755142397914</v>
      </c>
      <c r="F84" s="3">
        <f t="shared" ca="1" si="5"/>
        <v>4.3584452017185971</v>
      </c>
      <c r="G84" s="3">
        <f t="shared" ca="1" si="6"/>
        <v>2.5481556605394218</v>
      </c>
      <c r="H84" s="3">
        <f t="shared" ca="1" si="7"/>
        <v>2.5481556605394218</v>
      </c>
    </row>
    <row r="85" spans="5:8" x14ac:dyDescent="0.25">
      <c r="E85" s="3">
        <f t="shared" ca="1" si="4"/>
        <v>0.2624804101336573</v>
      </c>
      <c r="F85" s="3">
        <f t="shared" ca="1" si="5"/>
        <v>0.4882290294679964</v>
      </c>
      <c r="G85" s="3">
        <f t="shared" ca="1" si="6"/>
        <v>6.1312456161052475</v>
      </c>
      <c r="H85" s="3">
        <f t="shared" ca="1" si="7"/>
        <v>6.1312456161052475</v>
      </c>
    </row>
    <row r="86" spans="5:8" x14ac:dyDescent="0.25">
      <c r="E86" s="3">
        <f t="shared" ca="1" si="4"/>
        <v>0.71120887092168483</v>
      </c>
      <c r="F86" s="3">
        <f t="shared" ca="1" si="5"/>
        <v>2.2136916249005253E-3</v>
      </c>
      <c r="G86" s="3">
        <f t="shared" ca="1" si="6"/>
        <v>9.6727952789281559</v>
      </c>
      <c r="H86" s="3">
        <f t="shared" ca="1" si="7"/>
        <v>10.338273179196348</v>
      </c>
    </row>
    <row r="87" spans="5:8" x14ac:dyDescent="0.25">
      <c r="E87" s="3">
        <f t="shared" ca="1" si="4"/>
        <v>0.53182245462458644</v>
      </c>
      <c r="F87" s="3">
        <f t="shared" ca="1" si="5"/>
        <v>0.61583717333771548</v>
      </c>
      <c r="G87" s="3">
        <f t="shared" ca="1" si="6"/>
        <v>5.7809294540906651</v>
      </c>
      <c r="H87" s="3">
        <f t="shared" ca="1" si="7"/>
        <v>5.7809294540906651</v>
      </c>
    </row>
    <row r="88" spans="5:8" x14ac:dyDescent="0.25">
      <c r="E88" s="3">
        <f t="shared" ca="1" si="4"/>
        <v>0.81205622820402401</v>
      </c>
      <c r="F88" s="3">
        <f t="shared" ca="1" si="5"/>
        <v>0.47724019088344138</v>
      </c>
      <c r="G88" s="3">
        <f t="shared" ca="1" si="6"/>
        <v>6.1646316950754709</v>
      </c>
      <c r="H88" s="3">
        <f t="shared" ca="1" si="7"/>
        <v>16.221569259341738</v>
      </c>
    </row>
    <row r="89" spans="5:8" x14ac:dyDescent="0.25">
      <c r="E89" s="3">
        <f t="shared" ca="1" si="4"/>
        <v>0.35702582755621226</v>
      </c>
      <c r="F89" s="3">
        <f t="shared" ca="1" si="5"/>
        <v>3.1101852078728425</v>
      </c>
      <c r="G89" s="3">
        <f t="shared" ca="1" si="6"/>
        <v>3.07964437749391</v>
      </c>
      <c r="H89" s="3">
        <f t="shared" ca="1" si="7"/>
        <v>3.07964437749391</v>
      </c>
    </row>
    <row r="90" spans="5:8" x14ac:dyDescent="0.25">
      <c r="E90" s="3">
        <f t="shared" ca="1" si="4"/>
        <v>0.86977400423519635</v>
      </c>
      <c r="F90" s="3">
        <f t="shared" ca="1" si="5"/>
        <v>0.29719381992083965</v>
      </c>
      <c r="G90" s="3">
        <f t="shared" ca="1" si="6"/>
        <v>6.8172085708029648</v>
      </c>
      <c r="H90" s="3">
        <f t="shared" ca="1" si="7"/>
        <v>14.668760528801233</v>
      </c>
    </row>
    <row r="91" spans="5:8" x14ac:dyDescent="0.25">
      <c r="E91" s="3">
        <f t="shared" ca="1" si="4"/>
        <v>0.11525576242256341</v>
      </c>
      <c r="F91" s="3">
        <f t="shared" ca="1" si="5"/>
        <v>7.9364179424198419E-2</v>
      </c>
      <c r="G91" s="3">
        <f t="shared" ca="1" si="6"/>
        <v>8.1965174251179604</v>
      </c>
      <c r="H91" s="3">
        <f t="shared" ca="1" si="7"/>
        <v>8.1965174251179604</v>
      </c>
    </row>
    <row r="92" spans="5:8" x14ac:dyDescent="0.25">
      <c r="E92" s="3">
        <f t="shared" ca="1" si="4"/>
        <v>0.14442585780958828</v>
      </c>
      <c r="F92" s="3">
        <f t="shared" ca="1" si="5"/>
        <v>0.73439122541263346</v>
      </c>
      <c r="G92" s="3">
        <f t="shared" ca="1" si="6"/>
        <v>5.5042818673768084</v>
      </c>
      <c r="H92" s="3">
        <f t="shared" ca="1" si="7"/>
        <v>5.5042818673768084</v>
      </c>
    </row>
    <row r="93" spans="5:8" x14ac:dyDescent="0.25">
      <c r="E93" s="3">
        <f t="shared" ca="1" si="4"/>
        <v>0.56538682951003183</v>
      </c>
      <c r="F93" s="3">
        <f t="shared" ca="1" si="5"/>
        <v>0.25315840858555183</v>
      </c>
      <c r="G93" s="3">
        <f t="shared" ca="1" si="6"/>
        <v>7.0192444329370618</v>
      </c>
      <c r="H93" s="3">
        <f t="shared" ca="1" si="7"/>
        <v>7.0192444329370618</v>
      </c>
    </row>
    <row r="94" spans="5:8" x14ac:dyDescent="0.25">
      <c r="E94" s="3">
        <f t="shared" ca="1" si="4"/>
        <v>0.34239777471090549</v>
      </c>
      <c r="F94" s="3">
        <f t="shared" ca="1" si="5"/>
        <v>7.0282400910716651</v>
      </c>
      <c r="G94" s="3">
        <f t="shared" ca="1" si="6"/>
        <v>1.8774494494172167</v>
      </c>
      <c r="H94" s="3">
        <f t="shared" ca="1" si="7"/>
        <v>1.8774494494172167</v>
      </c>
    </row>
    <row r="95" spans="5:8" x14ac:dyDescent="0.25">
      <c r="E95" s="3">
        <f t="shared" ca="1" si="4"/>
        <v>0.21890998422123831</v>
      </c>
      <c r="F95" s="3">
        <f t="shared" ca="1" si="5"/>
        <v>0.60506970995208742</v>
      </c>
      <c r="G95" s="3">
        <f t="shared" ca="1" si="6"/>
        <v>5.8081437105402598</v>
      </c>
      <c r="H95" s="3">
        <f t="shared" ca="1" si="7"/>
        <v>5.8081437105402598</v>
      </c>
    </row>
    <row r="96" spans="5:8" x14ac:dyDescent="0.25">
      <c r="E96" s="3">
        <f t="shared" ca="1" si="4"/>
        <v>0.4933653764000786</v>
      </c>
      <c r="F96" s="3">
        <f t="shared" ca="1" si="5"/>
        <v>1.3712643584547813E-2</v>
      </c>
      <c r="G96" s="3">
        <f t="shared" ca="1" si="6"/>
        <v>9.2055431653373461</v>
      </c>
      <c r="H96" s="3">
        <f t="shared" ca="1" si="7"/>
        <v>9.2055431653373461</v>
      </c>
    </row>
    <row r="97" spans="5:8" x14ac:dyDescent="0.25">
      <c r="E97" s="3">
        <f t="shared" ca="1" si="4"/>
        <v>0.33924916362919511</v>
      </c>
      <c r="F97" s="3">
        <f t="shared" ca="1" si="5"/>
        <v>4.020898736695889</v>
      </c>
      <c r="G97" s="3">
        <f t="shared" ca="1" si="6"/>
        <v>2.6714354854750049</v>
      </c>
      <c r="H97" s="3">
        <f t="shared" ca="1" si="7"/>
        <v>2.6714354854750049</v>
      </c>
    </row>
    <row r="98" spans="5:8" x14ac:dyDescent="0.25">
      <c r="E98" s="3">
        <f t="shared" ca="1" si="4"/>
        <v>0.65512043718220314</v>
      </c>
      <c r="F98" s="3">
        <f t="shared" ca="1" si="5"/>
        <v>2.3315160866988621E-2</v>
      </c>
      <c r="G98" s="3">
        <f t="shared" ca="1" si="6"/>
        <v>8.9770129496745739</v>
      </c>
      <c r="H98" s="3">
        <f t="shared" ca="1" si="7"/>
        <v>11.139562854660369</v>
      </c>
    </row>
    <row r="99" spans="5:8" x14ac:dyDescent="0.25">
      <c r="E99" s="3">
        <f t="shared" ca="1" si="4"/>
        <v>0.2165762052407727</v>
      </c>
      <c r="F99" s="3">
        <f t="shared" ca="1" si="5"/>
        <v>0.27070767794301959</v>
      </c>
      <c r="G99" s="3">
        <f t="shared" ca="1" si="6"/>
        <v>6.9359938153059897</v>
      </c>
      <c r="H99" s="3">
        <f t="shared" ca="1" si="7"/>
        <v>6.9359938153059897</v>
      </c>
    </row>
    <row r="100" spans="5:8" x14ac:dyDescent="0.25">
      <c r="E100" s="3">
        <f t="shared" ca="1" si="4"/>
        <v>0.52547897790018205</v>
      </c>
      <c r="F100" s="3">
        <f t="shared" ca="1" si="5"/>
        <v>0.12220219197303087</v>
      </c>
      <c r="G100" s="3">
        <f t="shared" ca="1" si="6"/>
        <v>7.8148342457227358</v>
      </c>
      <c r="H100" s="3">
        <f t="shared" ca="1" si="7"/>
        <v>7.8148342457227358</v>
      </c>
    </row>
    <row r="101" spans="5:8" x14ac:dyDescent="0.25">
      <c r="E101" s="3">
        <f t="shared" ca="1" si="4"/>
        <v>0.74165476806214292</v>
      </c>
      <c r="F101" s="3">
        <f t="shared" ca="1" si="5"/>
        <v>2.7776403425398488</v>
      </c>
      <c r="G101" s="3">
        <f t="shared" ca="1" si="6"/>
        <v>3.2655572997370239</v>
      </c>
      <c r="H101" s="3">
        <f t="shared" ca="1" si="7"/>
        <v>3.2655572997370239</v>
      </c>
    </row>
    <row r="102" spans="5:8" x14ac:dyDescent="0.25">
      <c r="E102" s="3">
        <f t="shared" ca="1" si="4"/>
        <v>0.21617094648822321</v>
      </c>
      <c r="F102" s="3">
        <f t="shared" ca="1" si="5"/>
        <v>0.13415332933405238</v>
      </c>
      <c r="G102" s="3">
        <f t="shared" ca="1" si="6"/>
        <v>7.7238419316903553</v>
      </c>
      <c r="H102" s="3">
        <f t="shared" ca="1" si="7"/>
        <v>7.7238419316903553</v>
      </c>
    </row>
    <row r="103" spans="5:8" x14ac:dyDescent="0.25">
      <c r="E103" s="3">
        <f t="shared" ca="1" si="4"/>
        <v>0.4835239981758529</v>
      </c>
      <c r="F103" s="3">
        <f t="shared" ca="1" si="5"/>
        <v>0.29783086981049706</v>
      </c>
      <c r="G103" s="3">
        <f t="shared" ca="1" si="6"/>
        <v>6.8144450317923191</v>
      </c>
      <c r="H103" s="3">
        <f t="shared" ca="1" si="7"/>
        <v>6.8144450317923191</v>
      </c>
    </row>
    <row r="104" spans="5:8" x14ac:dyDescent="0.25">
      <c r="E104" s="3">
        <f t="shared" ca="1" si="4"/>
        <v>0.34691349515957182</v>
      </c>
      <c r="F104" s="3">
        <f t="shared" ca="1" si="5"/>
        <v>0.10367413217310847</v>
      </c>
      <c r="G104" s="3">
        <f t="shared" ca="1" si="6"/>
        <v>7.9677046641021629</v>
      </c>
      <c r="H104" s="3">
        <f t="shared" ca="1" si="7"/>
        <v>7.9677046641021629</v>
      </c>
    </row>
    <row r="105" spans="5:8" x14ac:dyDescent="0.25">
      <c r="E105" s="3">
        <f t="shared" ca="1" si="4"/>
        <v>0.78939809763089797</v>
      </c>
      <c r="F105" s="3">
        <f t="shared" ca="1" si="5"/>
        <v>2.5701289765694479</v>
      </c>
      <c r="G105" s="3">
        <f t="shared" ca="1" si="6"/>
        <v>3.3949265416539447</v>
      </c>
      <c r="H105" s="3">
        <f t="shared" ca="1" si="7"/>
        <v>29.45571834119329</v>
      </c>
    </row>
    <row r="106" spans="5:8" x14ac:dyDescent="0.25">
      <c r="E106" s="3">
        <f t="shared" ca="1" si="4"/>
        <v>0.23876124810468025</v>
      </c>
      <c r="F106" s="3">
        <f t="shared" ca="1" si="5"/>
        <v>1.4476394744634519E-2</v>
      </c>
      <c r="G106" s="3">
        <f t="shared" ca="1" si="6"/>
        <v>9.1846456124030418</v>
      </c>
      <c r="H106" s="3">
        <f t="shared" ca="1" si="7"/>
        <v>9.1846456124030418</v>
      </c>
    </row>
    <row r="107" spans="5:8" x14ac:dyDescent="0.25">
      <c r="E107" s="3">
        <f t="shared" ca="1" si="4"/>
        <v>0.20618539636085798</v>
      </c>
      <c r="F107" s="3">
        <f t="shared" ca="1" si="5"/>
        <v>1.7346385056861639E-2</v>
      </c>
      <c r="G107" s="3">
        <f t="shared" ca="1" si="6"/>
        <v>9.111057076296559</v>
      </c>
      <c r="H107" s="3">
        <f t="shared" ca="1" si="7"/>
        <v>9.111057076296559</v>
      </c>
    </row>
    <row r="108" spans="5:8" x14ac:dyDescent="0.25">
      <c r="E108" s="3">
        <f t="shared" ca="1" si="4"/>
        <v>0.21897439543826736</v>
      </c>
      <c r="F108" s="3">
        <f t="shared" ca="1" si="5"/>
        <v>1.0713262383248265</v>
      </c>
      <c r="G108" s="3">
        <f t="shared" ca="1" si="6"/>
        <v>4.8847486109833946</v>
      </c>
      <c r="H108" s="3">
        <f t="shared" ca="1" si="7"/>
        <v>4.8847486109833946</v>
      </c>
    </row>
    <row r="109" spans="5:8" x14ac:dyDescent="0.25">
      <c r="E109" s="3">
        <f t="shared" ca="1" si="4"/>
        <v>0.63883659644104074</v>
      </c>
      <c r="F109" s="3">
        <f t="shared" ca="1" si="5"/>
        <v>9.7914308131834054E-4</v>
      </c>
      <c r="G109" s="3">
        <f t="shared" ca="1" si="6"/>
        <v>9.7811716816850609</v>
      </c>
      <c r="H109" s="3">
        <f t="shared" ca="1" si="7"/>
        <v>10.223724033721531</v>
      </c>
    </row>
    <row r="110" spans="5:8" x14ac:dyDescent="0.25">
      <c r="E110" s="3">
        <f t="shared" ca="1" si="4"/>
        <v>0.36497206603292565</v>
      </c>
      <c r="F110" s="3">
        <f t="shared" ca="1" si="5"/>
        <v>1.5967311149404506</v>
      </c>
      <c r="G110" s="3">
        <f t="shared" ca="1" si="6"/>
        <v>4.2055493920217195</v>
      </c>
      <c r="H110" s="3">
        <f t="shared" ca="1" si="7"/>
        <v>4.2055493920217195</v>
      </c>
    </row>
    <row r="111" spans="5:8" x14ac:dyDescent="0.25">
      <c r="E111" s="3">
        <f t="shared" ca="1" si="4"/>
        <v>0.62600052435529141</v>
      </c>
      <c r="F111" s="3">
        <f t="shared" ca="1" si="5"/>
        <v>2.1853949889090649</v>
      </c>
      <c r="G111" s="3">
        <f t="shared" ca="1" si="6"/>
        <v>3.6685968494167831</v>
      </c>
      <c r="H111" s="3">
        <f t="shared" ca="1" si="7"/>
        <v>3.6685968494167831</v>
      </c>
    </row>
    <row r="112" spans="5:8" x14ac:dyDescent="0.25">
      <c r="E112" s="3">
        <f t="shared" ca="1" si="4"/>
        <v>0.34974037063090391</v>
      </c>
      <c r="F112" s="3">
        <f t="shared" ca="1" si="5"/>
        <v>0.47088994964378567</v>
      </c>
      <c r="G112" s="3">
        <f t="shared" ca="1" si="6"/>
        <v>6.1841941425385754</v>
      </c>
      <c r="H112" s="3">
        <f t="shared" ca="1" si="7"/>
        <v>6.1841941425385754</v>
      </c>
    </row>
    <row r="113" spans="5:8" x14ac:dyDescent="0.25">
      <c r="E113" s="3">
        <f t="shared" ca="1" si="4"/>
        <v>0.28149621264842228</v>
      </c>
      <c r="F113" s="3">
        <f t="shared" ca="1" si="5"/>
        <v>5.4655817128357919E-3</v>
      </c>
      <c r="G113" s="3">
        <f t="shared" ca="1" si="6"/>
        <v>9.4907243886644039</v>
      </c>
      <c r="H113" s="3">
        <f t="shared" ca="1" si="7"/>
        <v>9.4907243886644039</v>
      </c>
    </row>
    <row r="114" spans="5:8" x14ac:dyDescent="0.25">
      <c r="E114" s="3">
        <f t="shared" ca="1" si="4"/>
        <v>0.42875817937924621</v>
      </c>
      <c r="F114" s="3">
        <f t="shared" ca="1" si="5"/>
        <v>0.70821131583587804</v>
      </c>
      <c r="G114" s="3">
        <f t="shared" ca="1" si="6"/>
        <v>5.562039245061122</v>
      </c>
      <c r="H114" s="3">
        <f t="shared" ca="1" si="7"/>
        <v>5.562039245061122</v>
      </c>
    </row>
    <row r="115" spans="5:8" x14ac:dyDescent="0.25">
      <c r="E115" s="3">
        <f t="shared" ca="1" si="4"/>
        <v>0.32401817820265</v>
      </c>
      <c r="F115" s="3">
        <f t="shared" ca="1" si="5"/>
        <v>1.6922827464363985</v>
      </c>
      <c r="G115" s="3">
        <f t="shared" ca="1" si="6"/>
        <v>4.1058356121633963</v>
      </c>
      <c r="H115" s="3">
        <f t="shared" ca="1" si="7"/>
        <v>4.1058356121633963</v>
      </c>
    </row>
    <row r="116" spans="5:8" x14ac:dyDescent="0.25">
      <c r="E116" s="3">
        <f t="shared" ca="1" si="4"/>
        <v>0.2625253353495075</v>
      </c>
      <c r="F116" s="3">
        <f t="shared" ca="1" si="5"/>
        <v>0.18195310440415471</v>
      </c>
      <c r="G116" s="3">
        <f t="shared" ca="1" si="6"/>
        <v>7.404542854299633</v>
      </c>
      <c r="H116" s="3">
        <f t="shared" ca="1" si="7"/>
        <v>7.404542854299633</v>
      </c>
    </row>
    <row r="117" spans="5:8" x14ac:dyDescent="0.25">
      <c r="E117" s="3">
        <f t="shared" ca="1" si="4"/>
        <v>0.51224801911458506</v>
      </c>
      <c r="F117" s="3">
        <f t="shared" ca="1" si="5"/>
        <v>0.50568849929445048</v>
      </c>
      <c r="G117" s="3">
        <f t="shared" ca="1" si="6"/>
        <v>6.0793702060928476</v>
      </c>
      <c r="H117" s="3">
        <f t="shared" ca="1" si="7"/>
        <v>6.0793702060928476</v>
      </c>
    </row>
    <row r="118" spans="5:8" x14ac:dyDescent="0.25">
      <c r="E118" s="3">
        <f t="shared" ca="1" si="4"/>
        <v>0.44018650705510498</v>
      </c>
      <c r="F118" s="3">
        <f t="shared" ca="1" si="5"/>
        <v>0.54114231778434785</v>
      </c>
      <c r="G118" s="3">
        <f t="shared" ca="1" si="6"/>
        <v>5.9781618785412167</v>
      </c>
      <c r="H118" s="3">
        <f t="shared" ca="1" si="7"/>
        <v>5.9781618785412167</v>
      </c>
    </row>
    <row r="119" spans="5:8" x14ac:dyDescent="0.25">
      <c r="E119" s="3">
        <f t="shared" ca="1" si="4"/>
        <v>0.66977329264284924</v>
      </c>
      <c r="F119" s="3">
        <f t="shared" ca="1" si="5"/>
        <v>0.68120520014747543</v>
      </c>
      <c r="G119" s="3">
        <f t="shared" ca="1" si="6"/>
        <v>5.623497124347101</v>
      </c>
      <c r="H119" s="3">
        <f t="shared" ca="1" si="7"/>
        <v>17.782528876390277</v>
      </c>
    </row>
    <row r="120" spans="5:8" x14ac:dyDescent="0.25">
      <c r="E120" s="3">
        <f t="shared" ca="1" si="4"/>
        <v>9.8066508031231514E-2</v>
      </c>
      <c r="F120" s="3">
        <f t="shared" ca="1" si="5"/>
        <v>1.5827172545166397</v>
      </c>
      <c r="G120" s="3">
        <f t="shared" ca="1" si="6"/>
        <v>4.2206709796403032</v>
      </c>
      <c r="H120" s="3">
        <f t="shared" ca="1" si="7"/>
        <v>4.2206709796403032</v>
      </c>
    </row>
    <row r="121" spans="5:8" x14ac:dyDescent="0.25">
      <c r="E121" s="3">
        <f t="shared" ca="1" si="4"/>
        <v>0.62455652770823822</v>
      </c>
      <c r="F121" s="3">
        <f t="shared" ca="1" si="5"/>
        <v>3.6274035154895273E-3</v>
      </c>
      <c r="G121" s="3">
        <f t="shared" ca="1" si="6"/>
        <v>9.5830961932256962</v>
      </c>
      <c r="H121" s="3">
        <f t="shared" ca="1" si="7"/>
        <v>10.435040824351752</v>
      </c>
    </row>
    <row r="122" spans="5:8" x14ac:dyDescent="0.25">
      <c r="E122" s="3">
        <f t="shared" ca="1" si="4"/>
        <v>0.45706512447814562</v>
      </c>
      <c r="F122" s="3">
        <f t="shared" ca="1" si="5"/>
        <v>2.230784575105099</v>
      </c>
      <c r="G122" s="3">
        <f t="shared" ca="1" si="6"/>
        <v>3.6336902094288739</v>
      </c>
      <c r="H122" s="3">
        <f t="shared" ca="1" si="7"/>
        <v>3.6336902094288739</v>
      </c>
    </row>
    <row r="123" spans="5:8" x14ac:dyDescent="0.25">
      <c r="E123" s="3">
        <f t="shared" ca="1" si="4"/>
        <v>0.63936402899232914</v>
      </c>
      <c r="F123" s="3">
        <f t="shared" ca="1" si="5"/>
        <v>2.4147188331773402</v>
      </c>
      <c r="G123" s="3">
        <f t="shared" ca="1" si="6"/>
        <v>3.4996977103013549</v>
      </c>
      <c r="H123" s="3">
        <f t="shared" ca="1" si="7"/>
        <v>3.4996977103013549</v>
      </c>
    </row>
    <row r="124" spans="5:8" x14ac:dyDescent="0.25">
      <c r="E124" s="3">
        <f t="shared" ca="1" si="4"/>
        <v>0.37196558394976331</v>
      </c>
      <c r="F124" s="3">
        <f t="shared" ca="1" si="5"/>
        <v>5.5043256724073917</v>
      </c>
      <c r="G124" s="3">
        <f t="shared" ca="1" si="6"/>
        <v>2.2067822949678124</v>
      </c>
      <c r="H124" s="3">
        <f t="shared" ca="1" si="7"/>
        <v>2.2067822949678124</v>
      </c>
    </row>
    <row r="125" spans="5:8" x14ac:dyDescent="0.25">
      <c r="E125" s="3">
        <f t="shared" ca="1" si="4"/>
        <v>0.87577467345752358</v>
      </c>
      <c r="F125" s="3">
        <f t="shared" ca="1" si="5"/>
        <v>2.3532001974965149</v>
      </c>
      <c r="G125" s="3">
        <f t="shared" ca="1" si="6"/>
        <v>3.5432393662240305</v>
      </c>
      <c r="H125" s="3">
        <f t="shared" ca="1" si="7"/>
        <v>28.222761621258542</v>
      </c>
    </row>
    <row r="126" spans="5:8" x14ac:dyDescent="0.25">
      <c r="E126" s="3">
        <f t="shared" ca="1" si="4"/>
        <v>0.20390647051393895</v>
      </c>
      <c r="F126" s="3">
        <f t="shared" ca="1" si="5"/>
        <v>0.20773414885562527</v>
      </c>
      <c r="G126" s="3">
        <f t="shared" ca="1" si="6"/>
        <v>7.2549186292068608</v>
      </c>
      <c r="H126" s="3">
        <f t="shared" ca="1" si="7"/>
        <v>7.2549186292068608</v>
      </c>
    </row>
    <row r="127" spans="5:8" x14ac:dyDescent="0.25">
      <c r="E127" s="3">
        <f t="shared" ca="1" si="4"/>
        <v>0.17557991613016832</v>
      </c>
      <c r="F127" s="3">
        <f t="shared" ca="1" si="5"/>
        <v>0.35075208456699031</v>
      </c>
      <c r="G127" s="3">
        <f t="shared" ca="1" si="6"/>
        <v>6.5982679207880626</v>
      </c>
      <c r="H127" s="3">
        <f t="shared" ca="1" si="7"/>
        <v>6.5982679207880626</v>
      </c>
    </row>
    <row r="128" spans="5:8" x14ac:dyDescent="0.25">
      <c r="E128" s="3">
        <f t="shared" ca="1" si="4"/>
        <v>0.60604000024856386</v>
      </c>
      <c r="F128" s="3">
        <f t="shared" ca="1" si="5"/>
        <v>1.6344355672846009E-2</v>
      </c>
      <c r="G128" s="3">
        <f t="shared" ca="1" si="6"/>
        <v>9.135936916736334</v>
      </c>
      <c r="H128" s="3">
        <f t="shared" ca="1" si="7"/>
        <v>10.945784861627896</v>
      </c>
    </row>
    <row r="129" spans="5:8" x14ac:dyDescent="0.25">
      <c r="E129" s="3">
        <f t="shared" ca="1" si="4"/>
        <v>0.88533333120423119</v>
      </c>
      <c r="F129" s="3">
        <f t="shared" ca="1" si="5"/>
        <v>2.8833473438975268E-2</v>
      </c>
      <c r="G129" s="3">
        <f t="shared" ca="1" si="6"/>
        <v>8.869224702091401</v>
      </c>
      <c r="H129" s="3">
        <f t="shared" ca="1" si="7"/>
        <v>11.274942665103476</v>
      </c>
    </row>
    <row r="130" spans="5:8" x14ac:dyDescent="0.25">
      <c r="E130" s="3">
        <f t="shared" ca="1" si="4"/>
        <v>0.5729354170275347</v>
      </c>
      <c r="F130" s="3">
        <f t="shared" ca="1" si="5"/>
        <v>1.1387938737467549</v>
      </c>
      <c r="G130" s="3">
        <f t="shared" ca="1" si="6"/>
        <v>4.7819356776740349</v>
      </c>
      <c r="H130" s="3">
        <f t="shared" ca="1" si="7"/>
        <v>4.7819356776740349</v>
      </c>
    </row>
    <row r="131" spans="5:8" x14ac:dyDescent="0.25">
      <c r="E131" s="3">
        <f t="shared" ca="1" si="4"/>
        <v>0.76025071210166817</v>
      </c>
      <c r="F131" s="3">
        <f t="shared" ca="1" si="5"/>
        <v>2.1381553795255721</v>
      </c>
      <c r="G131" s="3">
        <f t="shared" ca="1" si="6"/>
        <v>3.7057601624384588</v>
      </c>
      <c r="H131" s="3">
        <f t="shared" ca="1" si="7"/>
        <v>26.985016735189401</v>
      </c>
    </row>
    <row r="132" spans="5:8" x14ac:dyDescent="0.25">
      <c r="E132" s="3">
        <f t="shared" ref="E132:E195" ca="1" si="8">RAND()</f>
        <v>0.5264539471638755</v>
      </c>
      <c r="F132" s="3">
        <f t="shared" ref="F132:F195" ca="1" si="9">_xlfn.NORM.INV(RAND(),0,1)^2</f>
        <v>5.6361182844244326E-3</v>
      </c>
      <c r="G132" s="3">
        <f t="shared" ref="G132:G195" ca="1" si="10">$C$3+(($C$3^2*F132)/(2*$C$4))-(($C$3)/(2*$C$4))*SQRT(4*$C$3*$C$4*F132+$C$3^2*F132^2)</f>
        <v>9.4830493832999299</v>
      </c>
      <c r="H132" s="3">
        <f t="shared" ref="H132:H195" ca="1" si="11">IF(E132&lt;$C$3/($C$3+G132),G132,$C$3^2/G132)</f>
        <v>10.545131208122193</v>
      </c>
    </row>
    <row r="133" spans="5:8" x14ac:dyDescent="0.25">
      <c r="E133" s="3">
        <f t="shared" ca="1" si="8"/>
        <v>0.60591643820837504</v>
      </c>
      <c r="F133" s="3">
        <f t="shared" ca="1" si="9"/>
        <v>1.4616048597332696</v>
      </c>
      <c r="G133" s="3">
        <f t="shared" ca="1" si="10"/>
        <v>4.357128382492915</v>
      </c>
      <c r="H133" s="3">
        <f t="shared" ca="1" si="11"/>
        <v>4.357128382492915</v>
      </c>
    </row>
    <row r="134" spans="5:8" x14ac:dyDescent="0.25">
      <c r="E134" s="3">
        <f t="shared" ca="1" si="8"/>
        <v>0.53853503819053727</v>
      </c>
      <c r="F134" s="3">
        <f t="shared" ca="1" si="9"/>
        <v>0.43078416308105844</v>
      </c>
      <c r="G134" s="3">
        <f t="shared" ca="1" si="10"/>
        <v>6.3126082089444591</v>
      </c>
      <c r="H134" s="3">
        <f t="shared" ca="1" si="11"/>
        <v>6.3126082089444591</v>
      </c>
    </row>
    <row r="135" spans="5:8" x14ac:dyDescent="0.25">
      <c r="E135" s="3">
        <f t="shared" ca="1" si="8"/>
        <v>0.39857854913709168</v>
      </c>
      <c r="F135" s="3">
        <f t="shared" ca="1" si="9"/>
        <v>2.1269580978700353</v>
      </c>
      <c r="G135" s="3">
        <f t="shared" ca="1" si="10"/>
        <v>3.7146974083270692</v>
      </c>
      <c r="H135" s="3">
        <f t="shared" ca="1" si="11"/>
        <v>3.7146974083270692</v>
      </c>
    </row>
    <row r="136" spans="5:8" x14ac:dyDescent="0.25">
      <c r="E136" s="3">
        <f t="shared" ca="1" si="8"/>
        <v>3.9102270037475462E-3</v>
      </c>
      <c r="F136" s="3">
        <f t="shared" ca="1" si="9"/>
        <v>1.3592026450076409</v>
      </c>
      <c r="G136" s="3">
        <f t="shared" ca="1" si="10"/>
        <v>4.4813603153339567</v>
      </c>
      <c r="H136" s="3">
        <f t="shared" ca="1" si="11"/>
        <v>4.4813603153339567</v>
      </c>
    </row>
    <row r="137" spans="5:8" x14ac:dyDescent="0.25">
      <c r="E137" s="3">
        <f t="shared" ca="1" si="8"/>
        <v>0.11655919416136995</v>
      </c>
      <c r="F137" s="3">
        <f t="shared" ca="1" si="9"/>
        <v>2.5554928399759813</v>
      </c>
      <c r="G137" s="3">
        <f t="shared" ca="1" si="10"/>
        <v>3.4044901180758522</v>
      </c>
      <c r="H137" s="3">
        <f t="shared" ca="1" si="11"/>
        <v>3.4044901180758522</v>
      </c>
    </row>
    <row r="138" spans="5:8" x14ac:dyDescent="0.25">
      <c r="E138" s="3">
        <f t="shared" ca="1" si="8"/>
        <v>0.65399483887309062</v>
      </c>
      <c r="F138" s="3">
        <f t="shared" ca="1" si="9"/>
        <v>0.55932766853105598</v>
      </c>
      <c r="G138" s="3">
        <f t="shared" ca="1" si="10"/>
        <v>5.9282478800687022</v>
      </c>
      <c r="H138" s="3">
        <f t="shared" ca="1" si="11"/>
        <v>16.868390462586579</v>
      </c>
    </row>
    <row r="139" spans="5:8" x14ac:dyDescent="0.25">
      <c r="E139" s="3">
        <f t="shared" ca="1" si="8"/>
        <v>0.92624069366028416</v>
      </c>
      <c r="F139" s="3">
        <f t="shared" ca="1" si="9"/>
        <v>0.47159686052522043</v>
      </c>
      <c r="G139" s="3">
        <f t="shared" ca="1" si="10"/>
        <v>6.1820065080358155</v>
      </c>
      <c r="H139" s="3">
        <f t="shared" ca="1" si="11"/>
        <v>16.175977794590288</v>
      </c>
    </row>
    <row r="140" spans="5:8" x14ac:dyDescent="0.25">
      <c r="E140" s="3">
        <f t="shared" ca="1" si="8"/>
        <v>0.56452816948526019</v>
      </c>
      <c r="F140" s="3">
        <f t="shared" ca="1" si="9"/>
        <v>1.2452502662983405</v>
      </c>
      <c r="G140" s="3">
        <f t="shared" ca="1" si="10"/>
        <v>4.6305514853662562</v>
      </c>
      <c r="H140" s="3">
        <f t="shared" ca="1" si="11"/>
        <v>4.6305514853662562</v>
      </c>
    </row>
    <row r="141" spans="5:8" x14ac:dyDescent="0.25">
      <c r="E141" s="3">
        <f t="shared" ca="1" si="8"/>
        <v>0.87050812582264503</v>
      </c>
      <c r="F141" s="3">
        <f t="shared" ca="1" si="9"/>
        <v>3.8011866547670785E-3</v>
      </c>
      <c r="G141" s="3">
        <f t="shared" ca="1" si="10"/>
        <v>9.5734414582309864</v>
      </c>
      <c r="H141" s="3">
        <f t="shared" ca="1" si="11"/>
        <v>10.445564475042849</v>
      </c>
    </row>
    <row r="142" spans="5:8" x14ac:dyDescent="0.25">
      <c r="E142" s="3">
        <f t="shared" ca="1" si="8"/>
        <v>0.37652002324059719</v>
      </c>
      <c r="F142" s="3">
        <f t="shared" ca="1" si="9"/>
        <v>0.59916530158070069</v>
      </c>
      <c r="G142" s="3">
        <f t="shared" ca="1" si="10"/>
        <v>5.823231835986566</v>
      </c>
      <c r="H142" s="3">
        <f t="shared" ca="1" si="11"/>
        <v>5.823231835986566</v>
      </c>
    </row>
    <row r="143" spans="5:8" x14ac:dyDescent="0.25">
      <c r="E143" s="3">
        <f t="shared" ca="1" si="8"/>
        <v>0.72325049992781376</v>
      </c>
      <c r="F143" s="3">
        <f t="shared" ca="1" si="9"/>
        <v>1.1482665640500103</v>
      </c>
      <c r="G143" s="3">
        <f t="shared" ca="1" si="10"/>
        <v>4.7679474935686432</v>
      </c>
      <c r="H143" s="3">
        <f t="shared" ca="1" si="11"/>
        <v>20.973385326681413</v>
      </c>
    </row>
    <row r="144" spans="5:8" x14ac:dyDescent="0.25">
      <c r="E144" s="3">
        <f t="shared" ca="1" si="8"/>
        <v>0.29814350209229323</v>
      </c>
      <c r="F144" s="3">
        <f t="shared" ca="1" si="9"/>
        <v>0.83621563902447482</v>
      </c>
      <c r="G144" s="3">
        <f t="shared" ca="1" si="10"/>
        <v>5.2948687355103852</v>
      </c>
      <c r="H144" s="3">
        <f t="shared" ca="1" si="11"/>
        <v>5.2948687355103852</v>
      </c>
    </row>
    <row r="145" spans="5:8" x14ac:dyDescent="0.25">
      <c r="E145" s="3">
        <f t="shared" ca="1" si="8"/>
        <v>0.2239577956107357</v>
      </c>
      <c r="F145" s="3">
        <f t="shared" ca="1" si="9"/>
        <v>0.53604971354564068</v>
      </c>
      <c r="G145" s="3">
        <f t="shared" ca="1" si="10"/>
        <v>5.9923753393562995</v>
      </c>
      <c r="H145" s="3">
        <f t="shared" ca="1" si="11"/>
        <v>5.9923753393562995</v>
      </c>
    </row>
    <row r="146" spans="5:8" x14ac:dyDescent="0.25">
      <c r="E146" s="3">
        <f t="shared" ca="1" si="8"/>
        <v>0.49089090240040512</v>
      </c>
      <c r="F146" s="3">
        <f t="shared" ca="1" si="9"/>
        <v>0.65551167376960329</v>
      </c>
      <c r="G146" s="3">
        <f t="shared" ca="1" si="10"/>
        <v>5.6838500577440287</v>
      </c>
      <c r="H146" s="3">
        <f t="shared" ca="1" si="11"/>
        <v>5.6838500577440287</v>
      </c>
    </row>
    <row r="147" spans="5:8" x14ac:dyDescent="0.25">
      <c r="E147" s="3">
        <f t="shared" ca="1" si="8"/>
        <v>0.59560873927119029</v>
      </c>
      <c r="F147" s="3">
        <f t="shared" ca="1" si="9"/>
        <v>0.62789736270762275</v>
      </c>
      <c r="G147" s="3">
        <f t="shared" ca="1" si="10"/>
        <v>5.7508979458141036</v>
      </c>
      <c r="H147" s="3">
        <f t="shared" ca="1" si="11"/>
        <v>5.7508979458141036</v>
      </c>
    </row>
    <row r="148" spans="5:8" x14ac:dyDescent="0.25">
      <c r="E148" s="3">
        <f t="shared" ca="1" si="8"/>
        <v>0.42355032249896496</v>
      </c>
      <c r="F148" s="3">
        <f t="shared" ca="1" si="9"/>
        <v>3.0931671867948193E-2</v>
      </c>
      <c r="G148" s="3">
        <f t="shared" ca="1" si="10"/>
        <v>8.8313101607837918</v>
      </c>
      <c r="H148" s="3">
        <f t="shared" ca="1" si="11"/>
        <v>8.8313101607837918</v>
      </c>
    </row>
    <row r="149" spans="5:8" x14ac:dyDescent="0.25">
      <c r="E149" s="3">
        <f t="shared" ca="1" si="8"/>
        <v>0.11313441892031961</v>
      </c>
      <c r="F149" s="3">
        <f t="shared" ca="1" si="9"/>
        <v>0.62726824906646461</v>
      </c>
      <c r="G149" s="3">
        <f t="shared" ca="1" si="10"/>
        <v>5.7524529923890171</v>
      </c>
      <c r="H149" s="3">
        <f t="shared" ca="1" si="11"/>
        <v>5.7524529923890171</v>
      </c>
    </row>
    <row r="150" spans="5:8" x14ac:dyDescent="0.25">
      <c r="E150" s="3">
        <f t="shared" ca="1" si="8"/>
        <v>0.39445407874447369</v>
      </c>
      <c r="F150" s="3">
        <f t="shared" ca="1" si="9"/>
        <v>0.13970933773394956</v>
      </c>
      <c r="G150" s="3">
        <f t="shared" ca="1" si="10"/>
        <v>7.6832915822516545</v>
      </c>
      <c r="H150" s="3">
        <f t="shared" ca="1" si="11"/>
        <v>7.6832915822516545</v>
      </c>
    </row>
    <row r="151" spans="5:8" x14ac:dyDescent="0.25">
      <c r="E151" s="3">
        <f t="shared" ca="1" si="8"/>
        <v>9.8872683509245607E-2</v>
      </c>
      <c r="F151" s="3">
        <f t="shared" ca="1" si="9"/>
        <v>0.2520321737859173</v>
      </c>
      <c r="G151" s="3">
        <f t="shared" ca="1" si="10"/>
        <v>7.0247219164819814</v>
      </c>
      <c r="H151" s="3">
        <f t="shared" ca="1" si="11"/>
        <v>7.0247219164819814</v>
      </c>
    </row>
    <row r="152" spans="5:8" x14ac:dyDescent="0.25">
      <c r="E152" s="3">
        <f t="shared" ca="1" si="8"/>
        <v>0.21152950333841014</v>
      </c>
      <c r="F152" s="3">
        <f t="shared" ca="1" si="9"/>
        <v>0.12031134188934299</v>
      </c>
      <c r="G152" s="3">
        <f t="shared" ca="1" si="10"/>
        <v>7.8297391577179276</v>
      </c>
      <c r="H152" s="3">
        <f t="shared" ca="1" si="11"/>
        <v>7.8297391577179276</v>
      </c>
    </row>
    <row r="153" spans="5:8" x14ac:dyDescent="0.25">
      <c r="E153" s="3">
        <f t="shared" ca="1" si="8"/>
        <v>0.60448146595942731</v>
      </c>
      <c r="F153" s="3">
        <f t="shared" ca="1" si="9"/>
        <v>0.26087730323161396</v>
      </c>
      <c r="G153" s="3">
        <f t="shared" ca="1" si="10"/>
        <v>6.9821494971049987</v>
      </c>
      <c r="H153" s="3">
        <f t="shared" ca="1" si="11"/>
        <v>14.322237019053071</v>
      </c>
    </row>
    <row r="154" spans="5:8" x14ac:dyDescent="0.25">
      <c r="E154" s="3">
        <f t="shared" ca="1" si="8"/>
        <v>0.41233881570626874</v>
      </c>
      <c r="F154" s="3">
        <f t="shared" ca="1" si="9"/>
        <v>2.3571382624291513</v>
      </c>
      <c r="G154" s="3">
        <f t="shared" ca="1" si="10"/>
        <v>3.5404150026446022</v>
      </c>
      <c r="H154" s="3">
        <f t="shared" ca="1" si="11"/>
        <v>3.5404150026446022</v>
      </c>
    </row>
    <row r="155" spans="5:8" x14ac:dyDescent="0.25">
      <c r="E155" s="3">
        <f t="shared" ca="1" si="8"/>
        <v>0.68969932281839452</v>
      </c>
      <c r="F155" s="3">
        <f t="shared" ca="1" si="9"/>
        <v>0.53671047391172755</v>
      </c>
      <c r="G155" s="3">
        <f t="shared" ca="1" si="10"/>
        <v>5.9905252071454598</v>
      </c>
      <c r="H155" s="3">
        <f t="shared" ca="1" si="11"/>
        <v>16.693027162413181</v>
      </c>
    </row>
    <row r="156" spans="5:8" x14ac:dyDescent="0.25">
      <c r="E156" s="3">
        <f t="shared" ca="1" si="8"/>
        <v>0.40176797445379975</v>
      </c>
      <c r="F156" s="3">
        <f t="shared" ca="1" si="9"/>
        <v>0.20373898978398067</v>
      </c>
      <c r="G156" s="3">
        <f t="shared" ca="1" si="10"/>
        <v>7.2772607895243882</v>
      </c>
      <c r="H156" s="3">
        <f t="shared" ca="1" si="11"/>
        <v>7.2772607895243882</v>
      </c>
    </row>
    <row r="157" spans="5:8" x14ac:dyDescent="0.25">
      <c r="E157" s="3">
        <f t="shared" ca="1" si="8"/>
        <v>0.26359956120629868</v>
      </c>
      <c r="F157" s="3">
        <f t="shared" ca="1" si="9"/>
        <v>0.60282177939306969</v>
      </c>
      <c r="G157" s="3">
        <f t="shared" ca="1" si="10"/>
        <v>5.8138741351301357</v>
      </c>
      <c r="H157" s="3">
        <f t="shared" ca="1" si="11"/>
        <v>5.8138741351301357</v>
      </c>
    </row>
    <row r="158" spans="5:8" x14ac:dyDescent="0.25">
      <c r="E158" s="3">
        <f t="shared" ca="1" si="8"/>
        <v>0.34028733719691395</v>
      </c>
      <c r="F158" s="3">
        <f t="shared" ca="1" si="9"/>
        <v>0.32368938219285193</v>
      </c>
      <c r="G158" s="3">
        <f t="shared" ca="1" si="10"/>
        <v>6.7056504135411146</v>
      </c>
      <c r="H158" s="3">
        <f t="shared" ca="1" si="11"/>
        <v>6.7056504135411146</v>
      </c>
    </row>
    <row r="159" spans="5:8" x14ac:dyDescent="0.25">
      <c r="E159" s="3">
        <f t="shared" ca="1" si="8"/>
        <v>0.28142161251601838</v>
      </c>
      <c r="F159" s="3">
        <f t="shared" ca="1" si="9"/>
        <v>3.442936439654138E-2</v>
      </c>
      <c r="G159" s="3">
        <f t="shared" ca="1" si="10"/>
        <v>8.7712057933557404</v>
      </c>
      <c r="H159" s="3">
        <f t="shared" ca="1" si="11"/>
        <v>8.7712057933557404</v>
      </c>
    </row>
    <row r="160" spans="5:8" x14ac:dyDescent="0.25">
      <c r="E160" s="3">
        <f t="shared" ca="1" si="8"/>
        <v>0.43958191795593815</v>
      </c>
      <c r="F160" s="3">
        <f t="shared" ca="1" si="9"/>
        <v>6.2338294345037813E-2</v>
      </c>
      <c r="G160" s="3">
        <f t="shared" ca="1" si="10"/>
        <v>8.3835019174575862</v>
      </c>
      <c r="H160" s="3">
        <f t="shared" ca="1" si="11"/>
        <v>8.3835019174575862</v>
      </c>
    </row>
    <row r="161" spans="5:8" x14ac:dyDescent="0.25">
      <c r="E161" s="3">
        <f t="shared" ca="1" si="8"/>
        <v>0.4770703797320911</v>
      </c>
      <c r="F161" s="3">
        <f t="shared" ca="1" si="9"/>
        <v>1.7529116197138253</v>
      </c>
      <c r="G161" s="3">
        <f t="shared" ca="1" si="10"/>
        <v>4.0454540700421617</v>
      </c>
      <c r="H161" s="3">
        <f t="shared" ca="1" si="11"/>
        <v>4.0454540700421617</v>
      </c>
    </row>
    <row r="162" spans="5:8" x14ac:dyDescent="0.25">
      <c r="E162" s="3">
        <f t="shared" ca="1" si="8"/>
        <v>0.39756621930587477</v>
      </c>
      <c r="F162" s="3">
        <f t="shared" ca="1" si="9"/>
        <v>4.8064583397950424E-2</v>
      </c>
      <c r="G162" s="3">
        <f t="shared" ca="1" si="10"/>
        <v>8.5652762710919159</v>
      </c>
      <c r="H162" s="3">
        <f t="shared" ca="1" si="11"/>
        <v>8.5652762710919159</v>
      </c>
    </row>
    <row r="163" spans="5:8" x14ac:dyDescent="0.25">
      <c r="E163" s="3">
        <f t="shared" ca="1" si="8"/>
        <v>0.88317999273243597</v>
      </c>
      <c r="F163" s="3">
        <f t="shared" ca="1" si="9"/>
        <v>11.27775097819325</v>
      </c>
      <c r="G163" s="3">
        <f t="shared" ca="1" si="10"/>
        <v>1.3323309959433232</v>
      </c>
      <c r="H163" s="3">
        <f t="shared" ca="1" si="11"/>
        <v>75.056423895022832</v>
      </c>
    </row>
    <row r="164" spans="5:8" x14ac:dyDescent="0.25">
      <c r="E164" s="3">
        <f t="shared" ca="1" si="8"/>
        <v>0.26470106911131552</v>
      </c>
      <c r="F164" s="3">
        <f t="shared" ca="1" si="9"/>
        <v>5.4198584732855828</v>
      </c>
      <c r="G164" s="3">
        <f t="shared" ca="1" si="10"/>
        <v>2.228627554767435</v>
      </c>
      <c r="H164" s="3">
        <f t="shared" ca="1" si="11"/>
        <v>2.228627554767435</v>
      </c>
    </row>
    <row r="165" spans="5:8" x14ac:dyDescent="0.25">
      <c r="E165" s="3">
        <f t="shared" ca="1" si="8"/>
        <v>0.79787305630994754</v>
      </c>
      <c r="F165" s="3">
        <f t="shared" ca="1" si="9"/>
        <v>0.20016853817075089</v>
      </c>
      <c r="G165" s="3">
        <f t="shared" ca="1" si="10"/>
        <v>7.2974776319819483</v>
      </c>
      <c r="H165" s="3">
        <f t="shared" ca="1" si="11"/>
        <v>13.703365058871807</v>
      </c>
    </row>
    <row r="166" spans="5:8" x14ac:dyDescent="0.25">
      <c r="E166" s="3">
        <f t="shared" ca="1" si="8"/>
        <v>1.3866263784948818E-2</v>
      </c>
      <c r="F166" s="3">
        <f t="shared" ca="1" si="9"/>
        <v>2.0427772697254893E-2</v>
      </c>
      <c r="G166" s="3">
        <f t="shared" ca="1" si="10"/>
        <v>9.0391422003073423</v>
      </c>
      <c r="H166" s="3">
        <f t="shared" ca="1" si="11"/>
        <v>9.0391422003073423</v>
      </c>
    </row>
    <row r="167" spans="5:8" x14ac:dyDescent="0.25">
      <c r="E167" s="3">
        <f t="shared" ca="1" si="8"/>
        <v>3.0225169950650721E-2</v>
      </c>
      <c r="F167" s="3">
        <f t="shared" ca="1" si="9"/>
        <v>4.4019635570916721E-4</v>
      </c>
      <c r="G167" s="3">
        <f t="shared" ca="1" si="10"/>
        <v>9.8527393475071339</v>
      </c>
      <c r="H167" s="3">
        <f t="shared" ca="1" si="11"/>
        <v>9.8527393475071339</v>
      </c>
    </row>
    <row r="168" spans="5:8" x14ac:dyDescent="0.25">
      <c r="E168" s="3">
        <f t="shared" ca="1" si="8"/>
        <v>0.6519510913700951</v>
      </c>
      <c r="F168" s="3">
        <f t="shared" ca="1" si="9"/>
        <v>2.4769570995799009E-3</v>
      </c>
      <c r="G168" s="3">
        <f t="shared" ca="1" si="10"/>
        <v>9.654217676743734</v>
      </c>
      <c r="H168" s="3">
        <f t="shared" ca="1" si="11"/>
        <v>10.358167108754165</v>
      </c>
    </row>
    <row r="169" spans="5:8" x14ac:dyDescent="0.25">
      <c r="E169" s="3">
        <f t="shared" ca="1" si="8"/>
        <v>0.70656488556056696</v>
      </c>
      <c r="F169" s="3">
        <f t="shared" ca="1" si="9"/>
        <v>2.2747350403552646</v>
      </c>
      <c r="G169" s="3">
        <f t="shared" ca="1" si="10"/>
        <v>3.6006109806133839</v>
      </c>
      <c r="H169" s="3">
        <f t="shared" ca="1" si="11"/>
        <v>3.6006109806133839</v>
      </c>
    </row>
    <row r="170" spans="5:8" x14ac:dyDescent="0.25">
      <c r="E170" s="3">
        <f t="shared" ca="1" si="8"/>
        <v>0.24570018304295915</v>
      </c>
      <c r="F170" s="3">
        <f t="shared" ca="1" si="9"/>
        <v>1.0101301993682525E-5</v>
      </c>
      <c r="G170" s="3">
        <f t="shared" ca="1" si="10"/>
        <v>9.9775515856101382</v>
      </c>
      <c r="H170" s="3">
        <f t="shared" ca="1" si="11"/>
        <v>9.9775515856101382</v>
      </c>
    </row>
    <row r="171" spans="5:8" x14ac:dyDescent="0.25">
      <c r="E171" s="3">
        <f t="shared" ca="1" si="8"/>
        <v>0.21000821259928704</v>
      </c>
      <c r="F171" s="3">
        <f t="shared" ca="1" si="9"/>
        <v>0.11065060206491686</v>
      </c>
      <c r="G171" s="3">
        <f t="shared" ca="1" si="10"/>
        <v>7.908282711156839</v>
      </c>
      <c r="H171" s="3">
        <f t="shared" ca="1" si="11"/>
        <v>7.908282711156839</v>
      </c>
    </row>
    <row r="172" spans="5:8" x14ac:dyDescent="0.25">
      <c r="E172" s="3">
        <f t="shared" ca="1" si="8"/>
        <v>0.45522158308305849</v>
      </c>
      <c r="F172" s="3">
        <f t="shared" ca="1" si="9"/>
        <v>0.59897338953364432</v>
      </c>
      <c r="G172" s="3">
        <f t="shared" ca="1" si="10"/>
        <v>5.8237242386651893</v>
      </c>
      <c r="H172" s="3">
        <f t="shared" ca="1" si="11"/>
        <v>5.8237242386651893</v>
      </c>
    </row>
    <row r="173" spans="5:8" x14ac:dyDescent="0.25">
      <c r="E173" s="3">
        <f t="shared" ca="1" si="8"/>
        <v>0.777986061645214</v>
      </c>
      <c r="F173" s="3">
        <f t="shared" ca="1" si="9"/>
        <v>2.6707955012395517</v>
      </c>
      <c r="G173" s="3">
        <f t="shared" ca="1" si="10"/>
        <v>3.3307550569962014</v>
      </c>
      <c r="H173" s="3">
        <f t="shared" ca="1" si="11"/>
        <v>30.023222449201565</v>
      </c>
    </row>
    <row r="174" spans="5:8" x14ac:dyDescent="0.25">
      <c r="E174" s="3">
        <f t="shared" ca="1" si="8"/>
        <v>0.49325990075420534</v>
      </c>
      <c r="F174" s="3">
        <f t="shared" ca="1" si="9"/>
        <v>4.0074643880867518</v>
      </c>
      <c r="G174" s="3">
        <f t="shared" ca="1" si="10"/>
        <v>2.6766084088709583</v>
      </c>
      <c r="H174" s="3">
        <f t="shared" ca="1" si="11"/>
        <v>2.6766084088709583</v>
      </c>
    </row>
    <row r="175" spans="5:8" x14ac:dyDescent="0.25">
      <c r="E175" s="3">
        <f t="shared" ca="1" si="8"/>
        <v>0.65792505018073244</v>
      </c>
      <c r="F175" s="3">
        <f t="shared" ca="1" si="9"/>
        <v>3.3396640405287041E-3</v>
      </c>
      <c r="G175" s="3">
        <f t="shared" ca="1" si="10"/>
        <v>9.5996280932344025</v>
      </c>
      <c r="H175" s="3">
        <f t="shared" ca="1" si="11"/>
        <v>10.41707022696824</v>
      </c>
    </row>
    <row r="176" spans="5:8" x14ac:dyDescent="0.25">
      <c r="E176" s="3">
        <f t="shared" ca="1" si="8"/>
        <v>6.3624878165642329E-3</v>
      </c>
      <c r="F176" s="3">
        <f t="shared" ca="1" si="9"/>
        <v>0.10873156801897567</v>
      </c>
      <c r="G176" s="3">
        <f t="shared" ca="1" si="10"/>
        <v>7.9243900256940751</v>
      </c>
      <c r="H176" s="3">
        <f t="shared" ca="1" si="11"/>
        <v>7.9243900256940751</v>
      </c>
    </row>
    <row r="177" spans="5:8" x14ac:dyDescent="0.25">
      <c r="E177" s="3">
        <f t="shared" ca="1" si="8"/>
        <v>0.99768220325349966</v>
      </c>
      <c r="F177" s="3">
        <f t="shared" ca="1" si="9"/>
        <v>1.407818551423903</v>
      </c>
      <c r="G177" s="3">
        <f t="shared" ca="1" si="10"/>
        <v>4.4212974106523486</v>
      </c>
      <c r="H177" s="3">
        <f t="shared" ca="1" si="11"/>
        <v>22.617795346467162</v>
      </c>
    </row>
    <row r="178" spans="5:8" x14ac:dyDescent="0.25">
      <c r="E178" s="3">
        <f t="shared" ca="1" si="8"/>
        <v>0.41155500971359815</v>
      </c>
      <c r="F178" s="3">
        <f t="shared" ca="1" si="9"/>
        <v>2.9424361882749824E-2</v>
      </c>
      <c r="G178" s="3">
        <f t="shared" ca="1" si="10"/>
        <v>8.8583945371510637</v>
      </c>
      <c r="H178" s="3">
        <f t="shared" ca="1" si="11"/>
        <v>8.8583945371510637</v>
      </c>
    </row>
    <row r="179" spans="5:8" x14ac:dyDescent="0.25">
      <c r="E179" s="3">
        <f t="shared" ca="1" si="8"/>
        <v>0.73669973192788984</v>
      </c>
      <c r="F179" s="3">
        <f t="shared" ca="1" si="9"/>
        <v>0.45243069433409555</v>
      </c>
      <c r="G179" s="3">
        <f t="shared" ca="1" si="10"/>
        <v>6.2422252041304276</v>
      </c>
      <c r="H179" s="3">
        <f t="shared" ca="1" si="11"/>
        <v>16.019928267540049</v>
      </c>
    </row>
    <row r="180" spans="5:8" x14ac:dyDescent="0.25">
      <c r="E180" s="3">
        <f t="shared" ca="1" si="8"/>
        <v>0.6073393435521951</v>
      </c>
      <c r="F180" s="3">
        <f t="shared" ca="1" si="9"/>
        <v>0.32944821480847947</v>
      </c>
      <c r="G180" s="3">
        <f t="shared" ca="1" si="10"/>
        <v>6.6822727456099225</v>
      </c>
      <c r="H180" s="3">
        <f t="shared" ca="1" si="11"/>
        <v>14.964968328432475</v>
      </c>
    </row>
    <row r="181" spans="5:8" x14ac:dyDescent="0.25">
      <c r="E181" s="3">
        <f t="shared" ca="1" si="8"/>
        <v>0.26612143067593996</v>
      </c>
      <c r="F181" s="3">
        <f t="shared" ca="1" si="9"/>
        <v>5.2764139731371236</v>
      </c>
      <c r="G181" s="3">
        <f t="shared" ca="1" si="10"/>
        <v>2.2667882019247401</v>
      </c>
      <c r="H181" s="3">
        <f t="shared" ca="1" si="11"/>
        <v>2.2667882019247401</v>
      </c>
    </row>
    <row r="182" spans="5:8" x14ac:dyDescent="0.25">
      <c r="E182" s="3">
        <f t="shared" ca="1" si="8"/>
        <v>0.73397552333646021</v>
      </c>
      <c r="F182" s="3">
        <f t="shared" ca="1" si="9"/>
        <v>0.10551423287978795</v>
      </c>
      <c r="G182" s="3">
        <f t="shared" ca="1" si="10"/>
        <v>7.9517962921365353</v>
      </c>
      <c r="H182" s="3">
        <f t="shared" ca="1" si="11"/>
        <v>12.575774872262405</v>
      </c>
    </row>
    <row r="183" spans="5:8" x14ac:dyDescent="0.25">
      <c r="E183" s="3">
        <f t="shared" ca="1" si="8"/>
        <v>0.73100803505554179</v>
      </c>
      <c r="F183" s="3">
        <f t="shared" ca="1" si="9"/>
        <v>0.4339484836829533</v>
      </c>
      <c r="G183" s="3">
        <f t="shared" ca="1" si="10"/>
        <v>6.3021554822678496</v>
      </c>
      <c r="H183" s="3">
        <f t="shared" ca="1" si="11"/>
        <v>15.867586936146916</v>
      </c>
    </row>
    <row r="184" spans="5:8" x14ac:dyDescent="0.25">
      <c r="E184" s="3">
        <f t="shared" ca="1" si="8"/>
        <v>0.60845155008542973</v>
      </c>
      <c r="F184" s="3">
        <f t="shared" ca="1" si="9"/>
        <v>0.43718142506350383</v>
      </c>
      <c r="G184" s="3">
        <f t="shared" ca="1" si="10"/>
        <v>6.2915351531360422</v>
      </c>
      <c r="H184" s="3">
        <f t="shared" ca="1" si="11"/>
        <v>6.2915351531360422</v>
      </c>
    </row>
    <row r="185" spans="5:8" x14ac:dyDescent="0.25">
      <c r="E185" s="3">
        <f t="shared" ca="1" si="8"/>
        <v>0.54958045482349671</v>
      </c>
      <c r="F185" s="3">
        <f t="shared" ca="1" si="9"/>
        <v>9.1258634816312827E-4</v>
      </c>
      <c r="G185" s="3">
        <f t="shared" ca="1" si="10"/>
        <v>9.7886590829264044</v>
      </c>
      <c r="H185" s="3">
        <f t="shared" ca="1" si="11"/>
        <v>10.215903848814412</v>
      </c>
    </row>
    <row r="186" spans="5:8" x14ac:dyDescent="0.25">
      <c r="E186" s="3">
        <f t="shared" ca="1" si="8"/>
        <v>0.16248028911748891</v>
      </c>
      <c r="F186" s="3">
        <f t="shared" ca="1" si="9"/>
        <v>0.33502493837847708</v>
      </c>
      <c r="G186" s="3">
        <f t="shared" ca="1" si="10"/>
        <v>6.6599125757678994</v>
      </c>
      <c r="H186" s="3">
        <f t="shared" ca="1" si="11"/>
        <v>6.6599125757678994</v>
      </c>
    </row>
    <row r="187" spans="5:8" x14ac:dyDescent="0.25">
      <c r="E187" s="3">
        <f t="shared" ca="1" si="8"/>
        <v>0.63895857498705355</v>
      </c>
      <c r="F187" s="3">
        <f t="shared" ca="1" si="9"/>
        <v>2.2784351199678059</v>
      </c>
      <c r="G187" s="3">
        <f t="shared" ca="1" si="10"/>
        <v>3.5978576722197495</v>
      </c>
      <c r="H187" s="3">
        <f t="shared" ca="1" si="11"/>
        <v>3.5978576722197495</v>
      </c>
    </row>
    <row r="188" spans="5:8" x14ac:dyDescent="0.25">
      <c r="E188" s="3">
        <f t="shared" ca="1" si="8"/>
        <v>0.18707342118196235</v>
      </c>
      <c r="F188" s="3">
        <f t="shared" ca="1" si="9"/>
        <v>5.1513683201397254E-3</v>
      </c>
      <c r="G188" s="3">
        <f t="shared" ca="1" si="10"/>
        <v>9.5052030622006853</v>
      </c>
      <c r="H188" s="3">
        <f t="shared" ca="1" si="11"/>
        <v>9.5052030622006853</v>
      </c>
    </row>
    <row r="189" spans="5:8" x14ac:dyDescent="0.25">
      <c r="E189" s="3">
        <f t="shared" ca="1" si="8"/>
        <v>1.3370262548390133E-2</v>
      </c>
      <c r="F189" s="3">
        <f t="shared" ca="1" si="9"/>
        <v>0.61139305220723306</v>
      </c>
      <c r="G189" s="3">
        <f t="shared" ca="1" si="10"/>
        <v>5.7921151595346263</v>
      </c>
      <c r="H189" s="3">
        <f t="shared" ca="1" si="11"/>
        <v>5.7921151595346263</v>
      </c>
    </row>
    <row r="190" spans="5:8" x14ac:dyDescent="0.25">
      <c r="E190" s="3">
        <f t="shared" ca="1" si="8"/>
        <v>0.21561598570289531</v>
      </c>
      <c r="F190" s="3">
        <f t="shared" ca="1" si="9"/>
        <v>0.46080634537786752</v>
      </c>
      <c r="G190" s="3">
        <f t="shared" ca="1" si="10"/>
        <v>6.2156753344169626</v>
      </c>
      <c r="H190" s="3">
        <f t="shared" ca="1" si="11"/>
        <v>6.2156753344169626</v>
      </c>
    </row>
    <row r="191" spans="5:8" x14ac:dyDescent="0.25">
      <c r="E191" s="3">
        <f t="shared" ca="1" si="8"/>
        <v>0.50181067322743056</v>
      </c>
      <c r="F191" s="3">
        <f t="shared" ca="1" si="9"/>
        <v>0.12589808189792542</v>
      </c>
      <c r="G191" s="3">
        <f t="shared" ca="1" si="10"/>
        <v>7.7861154100128669</v>
      </c>
      <c r="H191" s="3">
        <f t="shared" ca="1" si="11"/>
        <v>7.7861154100128669</v>
      </c>
    </row>
    <row r="192" spans="5:8" x14ac:dyDescent="0.25">
      <c r="E192" s="3">
        <f t="shared" ca="1" si="8"/>
        <v>0.28205874581606383</v>
      </c>
      <c r="F192" s="3">
        <f t="shared" ca="1" si="9"/>
        <v>0.28816649125673471</v>
      </c>
      <c r="G192" s="3">
        <f t="shared" ca="1" si="10"/>
        <v>6.8568266918936018</v>
      </c>
      <c r="H192" s="3">
        <f t="shared" ca="1" si="11"/>
        <v>6.8568266918936018</v>
      </c>
    </row>
    <row r="193" spans="5:8" x14ac:dyDescent="0.25">
      <c r="E193" s="3">
        <f t="shared" ca="1" si="8"/>
        <v>0.1822275007535169</v>
      </c>
      <c r="F193" s="3">
        <f t="shared" ca="1" si="9"/>
        <v>5.7563914106168221</v>
      </c>
      <c r="G193" s="3">
        <f t="shared" ca="1" si="10"/>
        <v>2.1441847467131154</v>
      </c>
      <c r="H193" s="3">
        <f t="shared" ca="1" si="11"/>
        <v>2.1441847467131154</v>
      </c>
    </row>
    <row r="194" spans="5:8" x14ac:dyDescent="0.25">
      <c r="E194" s="3">
        <f t="shared" ca="1" si="8"/>
        <v>0.74734858858111897</v>
      </c>
      <c r="F194" s="3">
        <f t="shared" ca="1" si="9"/>
        <v>1.4576518532495945E-2</v>
      </c>
      <c r="G194" s="3">
        <f t="shared" ca="1" si="10"/>
        <v>9.1819508664824916</v>
      </c>
      <c r="H194" s="3">
        <f t="shared" ca="1" si="11"/>
        <v>10.890931726179987</v>
      </c>
    </row>
    <row r="195" spans="5:8" x14ac:dyDescent="0.25">
      <c r="E195" s="3">
        <f t="shared" ca="1" si="8"/>
        <v>0.43616339800736115</v>
      </c>
      <c r="F195" s="3">
        <f t="shared" ca="1" si="9"/>
        <v>2.1973159085058245</v>
      </c>
      <c r="G195" s="3">
        <f t="shared" ca="1" si="10"/>
        <v>3.6593543338721837</v>
      </c>
      <c r="H195" s="3">
        <f t="shared" ca="1" si="11"/>
        <v>3.6593543338721837</v>
      </c>
    </row>
    <row r="196" spans="5:8" x14ac:dyDescent="0.25">
      <c r="E196" s="3">
        <f t="shared" ref="E196:E259" ca="1" si="12">RAND()</f>
        <v>0.23921801716630364</v>
      </c>
      <c r="F196" s="3">
        <f t="shared" ref="F196:F259" ca="1" si="13">_xlfn.NORM.INV(RAND(),0,1)^2</f>
        <v>1.0563028040374092</v>
      </c>
      <c r="G196" s="3">
        <f t="shared" ref="G196:G259" ca="1" si="14">$C$3+(($C$3^2*F196)/(2*$C$4))-(($C$3)/(2*$C$4))*SQRT(4*$C$3*$C$4*F196+$C$3^2*F196^2)</f>
        <v>4.9084392600118223</v>
      </c>
      <c r="H196" s="3">
        <f t="shared" ref="H196:H259" ca="1" si="15">IF(E196&lt;$C$3/($C$3+G196),G196,$C$3^2/G196)</f>
        <v>4.9084392600118223</v>
      </c>
    </row>
    <row r="197" spans="5:8" x14ac:dyDescent="0.25">
      <c r="E197" s="3">
        <f t="shared" ca="1" si="12"/>
        <v>0.79674196507664963</v>
      </c>
      <c r="F197" s="3">
        <f t="shared" ca="1" si="13"/>
        <v>1.5052818203799438</v>
      </c>
      <c r="G197" s="3">
        <f t="shared" ca="1" si="14"/>
        <v>4.3066830175694744</v>
      </c>
      <c r="H197" s="3">
        <f t="shared" ca="1" si="15"/>
        <v>23.21972608433024</v>
      </c>
    </row>
    <row r="198" spans="5:8" x14ac:dyDescent="0.25">
      <c r="E198" s="3">
        <f t="shared" ca="1" si="12"/>
        <v>0.51196327070883441</v>
      </c>
      <c r="F198" s="3">
        <f t="shared" ca="1" si="13"/>
        <v>0.76930455176609824</v>
      </c>
      <c r="G198" s="3">
        <f t="shared" ca="1" si="14"/>
        <v>5.429867665658537</v>
      </c>
      <c r="H198" s="3">
        <f t="shared" ca="1" si="15"/>
        <v>5.429867665658537</v>
      </c>
    </row>
    <row r="199" spans="5:8" x14ac:dyDescent="0.25">
      <c r="E199" s="3">
        <f t="shared" ca="1" si="12"/>
        <v>0.24820210612320825</v>
      </c>
      <c r="F199" s="3">
        <f t="shared" ca="1" si="13"/>
        <v>0.15234804930022208</v>
      </c>
      <c r="G199" s="3">
        <f t="shared" ca="1" si="14"/>
        <v>7.5947501481245734</v>
      </c>
      <c r="H199" s="3">
        <f t="shared" ca="1" si="15"/>
        <v>7.5947501481245734</v>
      </c>
    </row>
    <row r="200" spans="5:8" x14ac:dyDescent="0.25">
      <c r="E200" s="3">
        <f t="shared" ca="1" si="12"/>
        <v>0.17201261624374609</v>
      </c>
      <c r="F200" s="3">
        <f t="shared" ca="1" si="13"/>
        <v>2.7553041526035691E-2</v>
      </c>
      <c r="G200" s="3">
        <f t="shared" ca="1" si="14"/>
        <v>8.8931288500851124</v>
      </c>
      <c r="H200" s="3">
        <f t="shared" ca="1" si="15"/>
        <v>8.8931288500851124</v>
      </c>
    </row>
    <row r="201" spans="5:8" x14ac:dyDescent="0.25">
      <c r="E201" s="3">
        <f t="shared" ca="1" si="12"/>
        <v>0.45583489486574791</v>
      </c>
      <c r="F201" s="3">
        <f t="shared" ca="1" si="13"/>
        <v>1.1140479955859621E-3</v>
      </c>
      <c r="G201" s="3">
        <f t="shared" ca="1" si="14"/>
        <v>9.7667551289440748</v>
      </c>
      <c r="H201" s="3">
        <f t="shared" ca="1" si="15"/>
        <v>9.7667551289440748</v>
      </c>
    </row>
    <row r="202" spans="5:8" x14ac:dyDescent="0.25">
      <c r="E202" s="3">
        <f t="shared" ca="1" si="12"/>
        <v>0.68890942970609248</v>
      </c>
      <c r="F202" s="3">
        <f t="shared" ca="1" si="13"/>
        <v>2.1765027258349972</v>
      </c>
      <c r="G202" s="3">
        <f t="shared" ca="1" si="14"/>
        <v>3.6755264074242948</v>
      </c>
      <c r="H202" s="3">
        <f t="shared" ca="1" si="15"/>
        <v>3.6755264074242948</v>
      </c>
    </row>
    <row r="203" spans="5:8" x14ac:dyDescent="0.25">
      <c r="E203" s="3">
        <f t="shared" ca="1" si="12"/>
        <v>0.43943420065150085</v>
      </c>
      <c r="F203" s="3">
        <f t="shared" ca="1" si="13"/>
        <v>0.54184231149287343</v>
      </c>
      <c r="G203" s="3">
        <f t="shared" ca="1" si="14"/>
        <v>5.9762163924550711</v>
      </c>
      <c r="H203" s="3">
        <f t="shared" ca="1" si="15"/>
        <v>5.9762163924550711</v>
      </c>
    </row>
    <row r="204" spans="5:8" x14ac:dyDescent="0.25">
      <c r="E204" s="3">
        <f t="shared" ca="1" si="12"/>
        <v>0.64214394298965261</v>
      </c>
      <c r="F204" s="3">
        <f t="shared" ca="1" si="13"/>
        <v>4.2634232073810549E-2</v>
      </c>
      <c r="G204" s="3">
        <f t="shared" ca="1" si="14"/>
        <v>8.64266205431516</v>
      </c>
      <c r="H204" s="3">
        <f t="shared" ca="1" si="15"/>
        <v>11.570509106053892</v>
      </c>
    </row>
    <row r="205" spans="5:8" x14ac:dyDescent="0.25">
      <c r="E205" s="3">
        <f t="shared" ca="1" si="12"/>
        <v>5.3287038487697114E-2</v>
      </c>
      <c r="F205" s="3">
        <f t="shared" ca="1" si="13"/>
        <v>8.9576993019389262E-2</v>
      </c>
      <c r="G205" s="3">
        <f t="shared" ca="1" si="14"/>
        <v>8.0957977773041527</v>
      </c>
      <c r="H205" s="3">
        <f t="shared" ca="1" si="15"/>
        <v>8.0957977773041527</v>
      </c>
    </row>
    <row r="206" spans="5:8" x14ac:dyDescent="0.25">
      <c r="E206" s="3">
        <f t="shared" ca="1" si="12"/>
        <v>0.49890648717715003</v>
      </c>
      <c r="F206" s="3">
        <f t="shared" ca="1" si="13"/>
        <v>3.5430007040203839</v>
      </c>
      <c r="G206" s="3">
        <f t="shared" ca="1" si="14"/>
        <v>2.8698386215455365</v>
      </c>
      <c r="H206" s="3">
        <f t="shared" ca="1" si="15"/>
        <v>2.8698386215455365</v>
      </c>
    </row>
    <row r="207" spans="5:8" x14ac:dyDescent="0.25">
      <c r="E207" s="3">
        <f t="shared" ca="1" si="12"/>
        <v>0.24442854734242081</v>
      </c>
      <c r="F207" s="3">
        <f t="shared" ca="1" si="13"/>
        <v>1.3618416007753949E-4</v>
      </c>
      <c r="G207" s="3">
        <f t="shared" ca="1" si="14"/>
        <v>9.9178218327021952</v>
      </c>
      <c r="H207" s="3">
        <f t="shared" ca="1" si="15"/>
        <v>9.9178218327021952</v>
      </c>
    </row>
    <row r="208" spans="5:8" x14ac:dyDescent="0.25">
      <c r="E208" s="3">
        <f t="shared" ca="1" si="12"/>
        <v>0.63301733057920084</v>
      </c>
      <c r="F208" s="3">
        <f t="shared" ca="1" si="13"/>
        <v>1.5525013012528484</v>
      </c>
      <c r="G208" s="3">
        <f t="shared" ca="1" si="14"/>
        <v>4.2537306290303682</v>
      </c>
      <c r="H208" s="3">
        <f t="shared" ca="1" si="15"/>
        <v>4.2537306290303682</v>
      </c>
    </row>
    <row r="209" spans="5:8" x14ac:dyDescent="0.25">
      <c r="E209" s="3">
        <f t="shared" ca="1" si="12"/>
        <v>0.94052576205503258</v>
      </c>
      <c r="F209" s="3">
        <f t="shared" ca="1" si="13"/>
        <v>4.4973182199303574E-2</v>
      </c>
      <c r="G209" s="3">
        <f t="shared" ca="1" si="14"/>
        <v>8.6086709133362511</v>
      </c>
      <c r="H209" s="3">
        <f t="shared" ca="1" si="15"/>
        <v>11.616194997660267</v>
      </c>
    </row>
    <row r="210" spans="5:8" x14ac:dyDescent="0.25">
      <c r="E210" s="3">
        <f t="shared" ca="1" si="12"/>
        <v>0.36560497666369707</v>
      </c>
      <c r="F210" s="3">
        <f t="shared" ca="1" si="13"/>
        <v>0.46538551772175779</v>
      </c>
      <c r="G210" s="3">
        <f t="shared" ca="1" si="14"/>
        <v>6.2013146745433749</v>
      </c>
      <c r="H210" s="3">
        <f t="shared" ca="1" si="15"/>
        <v>6.2013146745433749</v>
      </c>
    </row>
    <row r="211" spans="5:8" x14ac:dyDescent="0.25">
      <c r="E211" s="3">
        <f t="shared" ca="1" si="12"/>
        <v>0.11428511325716584</v>
      </c>
      <c r="F211" s="3">
        <f t="shared" ca="1" si="13"/>
        <v>5.3067687977679681</v>
      </c>
      <c r="G211" s="3">
        <f t="shared" ca="1" si="14"/>
        <v>2.258598427451961</v>
      </c>
      <c r="H211" s="3">
        <f t="shared" ca="1" si="15"/>
        <v>2.258598427451961</v>
      </c>
    </row>
    <row r="212" spans="5:8" x14ac:dyDescent="0.25">
      <c r="E212" s="3">
        <f t="shared" ca="1" si="12"/>
        <v>0.99191802341408386</v>
      </c>
      <c r="F212" s="3">
        <f t="shared" ca="1" si="13"/>
        <v>0.76474571980010253</v>
      </c>
      <c r="G212" s="3">
        <f t="shared" ca="1" si="14"/>
        <v>5.4394218633167775</v>
      </c>
      <c r="H212" s="3">
        <f t="shared" ca="1" si="15"/>
        <v>18.384306735683733</v>
      </c>
    </row>
    <row r="213" spans="5:8" x14ac:dyDescent="0.25">
      <c r="E213" s="3">
        <f t="shared" ca="1" si="12"/>
        <v>0.27665106875794543</v>
      </c>
      <c r="F213" s="3">
        <f t="shared" ca="1" si="13"/>
        <v>0.4624537347134367</v>
      </c>
      <c r="G213" s="3">
        <f t="shared" ca="1" si="14"/>
        <v>6.2104965275256312</v>
      </c>
      <c r="H213" s="3">
        <f t="shared" ca="1" si="15"/>
        <v>6.2104965275256312</v>
      </c>
    </row>
    <row r="214" spans="5:8" x14ac:dyDescent="0.25">
      <c r="E214" s="3">
        <f t="shared" ca="1" si="12"/>
        <v>0.40548619471008474</v>
      </c>
      <c r="F214" s="3">
        <f t="shared" ca="1" si="13"/>
        <v>1.1516022652745903E-2</v>
      </c>
      <c r="G214" s="3">
        <f t="shared" ca="1" si="14"/>
        <v>9.2694284826776894</v>
      </c>
      <c r="H214" s="3">
        <f t="shared" ca="1" si="15"/>
        <v>9.2694284826776894</v>
      </c>
    </row>
    <row r="215" spans="5:8" x14ac:dyDescent="0.25">
      <c r="E215" s="3">
        <f t="shared" ca="1" si="12"/>
        <v>9.3724276779780791E-2</v>
      </c>
      <c r="F215" s="3">
        <f t="shared" ca="1" si="13"/>
        <v>0.27442560431428786</v>
      </c>
      <c r="G215" s="3">
        <f t="shared" ca="1" si="14"/>
        <v>6.918841686232815</v>
      </c>
      <c r="H215" s="3">
        <f t="shared" ca="1" si="15"/>
        <v>6.918841686232815</v>
      </c>
    </row>
    <row r="216" spans="5:8" x14ac:dyDescent="0.25">
      <c r="E216" s="3">
        <f t="shared" ca="1" si="12"/>
        <v>0.75939755463387881</v>
      </c>
      <c r="F216" s="3">
        <f t="shared" ca="1" si="13"/>
        <v>1.0097964478413823</v>
      </c>
      <c r="G216" s="3">
        <f t="shared" ca="1" si="14"/>
        <v>4.9837432916340152</v>
      </c>
      <c r="H216" s="3">
        <f t="shared" ca="1" si="15"/>
        <v>20.065238947572897</v>
      </c>
    </row>
    <row r="217" spans="5:8" x14ac:dyDescent="0.25">
      <c r="E217" s="3">
        <f t="shared" ca="1" si="12"/>
        <v>8.1262282300723854E-2</v>
      </c>
      <c r="F217" s="3">
        <f t="shared" ca="1" si="13"/>
        <v>3.4593698843931639E-2</v>
      </c>
      <c r="G217" s="3">
        <f t="shared" ca="1" si="14"/>
        <v>8.7684688954561647</v>
      </c>
      <c r="H217" s="3">
        <f t="shared" ca="1" si="15"/>
        <v>8.7684688954561647</v>
      </c>
    </row>
    <row r="218" spans="5:8" x14ac:dyDescent="0.25">
      <c r="E218" s="3">
        <f t="shared" ca="1" si="12"/>
        <v>0.71838261712494467</v>
      </c>
      <c r="F218" s="3">
        <f t="shared" ca="1" si="13"/>
        <v>2.3557828002109811</v>
      </c>
      <c r="G218" s="3">
        <f t="shared" ca="1" si="14"/>
        <v>3.5413865532222992</v>
      </c>
      <c r="H218" s="3">
        <f t="shared" ca="1" si="15"/>
        <v>3.5413865532222992</v>
      </c>
    </row>
    <row r="219" spans="5:8" x14ac:dyDescent="0.25">
      <c r="E219" s="3">
        <f t="shared" ca="1" si="12"/>
        <v>0.22038279005710948</v>
      </c>
      <c r="F219" s="3">
        <f t="shared" ca="1" si="13"/>
        <v>0.29035981834492608</v>
      </c>
      <c r="G219" s="3">
        <f t="shared" ca="1" si="14"/>
        <v>6.8471212500674365</v>
      </c>
      <c r="H219" s="3">
        <f t="shared" ca="1" si="15"/>
        <v>6.8471212500674365</v>
      </c>
    </row>
    <row r="220" spans="5:8" x14ac:dyDescent="0.25">
      <c r="E220" s="3">
        <f t="shared" ca="1" si="12"/>
        <v>0.35835358714163346</v>
      </c>
      <c r="F220" s="3">
        <f t="shared" ca="1" si="13"/>
        <v>2.3343239990448947</v>
      </c>
      <c r="G220" s="3">
        <f t="shared" ca="1" si="14"/>
        <v>3.5568491995448497</v>
      </c>
      <c r="H220" s="3">
        <f t="shared" ca="1" si="15"/>
        <v>3.5568491995448497</v>
      </c>
    </row>
    <row r="221" spans="5:8" x14ac:dyDescent="0.25">
      <c r="E221" s="3">
        <f t="shared" ca="1" si="12"/>
        <v>0.84543161673498002</v>
      </c>
      <c r="F221" s="3">
        <f t="shared" ca="1" si="13"/>
        <v>0.30764562405140533</v>
      </c>
      <c r="G221" s="3">
        <f t="shared" ca="1" si="14"/>
        <v>6.7723881951162994</v>
      </c>
      <c r="H221" s="3">
        <f t="shared" ca="1" si="15"/>
        <v>14.765839925140726</v>
      </c>
    </row>
    <row r="222" spans="5:8" x14ac:dyDescent="0.25">
      <c r="E222" s="3">
        <f t="shared" ca="1" si="12"/>
        <v>0.62854783828356708</v>
      </c>
      <c r="F222" s="3">
        <f t="shared" ca="1" si="13"/>
        <v>0.21101257358311376</v>
      </c>
      <c r="G222" s="3">
        <f t="shared" ca="1" si="14"/>
        <v>7.2367992824496676</v>
      </c>
      <c r="H222" s="3">
        <f t="shared" ca="1" si="15"/>
        <v>13.8182635854659</v>
      </c>
    </row>
    <row r="223" spans="5:8" x14ac:dyDescent="0.25">
      <c r="E223" s="3">
        <f t="shared" ca="1" si="12"/>
        <v>0.46482469098541501</v>
      </c>
      <c r="F223" s="3">
        <f t="shared" ca="1" si="13"/>
        <v>0.49761262719213606</v>
      </c>
      <c r="G223" s="3">
        <f t="shared" ca="1" si="14"/>
        <v>6.1031905957523112</v>
      </c>
      <c r="H223" s="3">
        <f t="shared" ca="1" si="15"/>
        <v>6.1031905957523112</v>
      </c>
    </row>
    <row r="224" spans="5:8" x14ac:dyDescent="0.25">
      <c r="E224" s="3">
        <f t="shared" ca="1" si="12"/>
        <v>0.26267753973113828</v>
      </c>
      <c r="F224" s="3">
        <f t="shared" ca="1" si="13"/>
        <v>0.46849091269243703</v>
      </c>
      <c r="G224" s="3">
        <f t="shared" ca="1" si="14"/>
        <v>6.1916370395431812</v>
      </c>
      <c r="H224" s="3">
        <f t="shared" ca="1" si="15"/>
        <v>6.1916370395431812</v>
      </c>
    </row>
    <row r="225" spans="5:8" x14ac:dyDescent="0.25">
      <c r="E225" s="3">
        <f t="shared" ca="1" si="12"/>
        <v>0.99488499460408431</v>
      </c>
      <c r="F225" s="3">
        <f t="shared" ca="1" si="13"/>
        <v>2.4192851354540292</v>
      </c>
      <c r="G225" s="3">
        <f t="shared" ca="1" si="14"/>
        <v>3.4965143354789543</v>
      </c>
      <c r="H225" s="3">
        <f t="shared" ca="1" si="15"/>
        <v>28.599911341791181</v>
      </c>
    </row>
    <row r="226" spans="5:8" x14ac:dyDescent="0.25">
      <c r="E226" s="3">
        <f t="shared" ca="1" si="12"/>
        <v>0.56035188073270092</v>
      </c>
      <c r="F226" s="3">
        <f t="shared" ca="1" si="13"/>
        <v>6.3063894056820864</v>
      </c>
      <c r="G226" s="3">
        <f t="shared" ca="1" si="14"/>
        <v>2.0197024146257156</v>
      </c>
      <c r="H226" s="3">
        <f t="shared" ca="1" si="15"/>
        <v>2.0197024146257156</v>
      </c>
    </row>
    <row r="227" spans="5:8" x14ac:dyDescent="0.25">
      <c r="E227" s="3">
        <f t="shared" ca="1" si="12"/>
        <v>0.82464552022290527</v>
      </c>
      <c r="F227" s="3">
        <f t="shared" ca="1" si="13"/>
        <v>9.4174127747813655E-2</v>
      </c>
      <c r="G227" s="3">
        <f t="shared" ca="1" si="14"/>
        <v>8.0527451954634124</v>
      </c>
      <c r="H227" s="3">
        <f t="shared" ca="1" si="15"/>
        <v>12.418125443275656</v>
      </c>
    </row>
    <row r="228" spans="5:8" x14ac:dyDescent="0.25">
      <c r="E228" s="3">
        <f t="shared" ca="1" si="12"/>
        <v>0.29399743675754031</v>
      </c>
      <c r="F228" s="3">
        <f t="shared" ca="1" si="13"/>
        <v>1.2912576989716298</v>
      </c>
      <c r="G228" s="3">
        <f t="shared" ca="1" si="14"/>
        <v>4.5688255542066738</v>
      </c>
      <c r="H228" s="3">
        <f t="shared" ca="1" si="15"/>
        <v>4.5688255542066738</v>
      </c>
    </row>
    <row r="229" spans="5:8" x14ac:dyDescent="0.25">
      <c r="E229" s="3">
        <f t="shared" ca="1" si="12"/>
        <v>0.59405276192375622</v>
      </c>
      <c r="F229" s="3">
        <f t="shared" ca="1" si="13"/>
        <v>2.2871522079482354</v>
      </c>
      <c r="G229" s="3">
        <f t="shared" ca="1" si="14"/>
        <v>3.5913901769507817</v>
      </c>
      <c r="H229" s="3">
        <f t="shared" ca="1" si="15"/>
        <v>3.5913901769507817</v>
      </c>
    </row>
    <row r="230" spans="5:8" x14ac:dyDescent="0.25">
      <c r="E230" s="3">
        <f t="shared" ca="1" si="12"/>
        <v>0.33221055571391855</v>
      </c>
      <c r="F230" s="3">
        <f t="shared" ca="1" si="13"/>
        <v>1.8382765152722633</v>
      </c>
      <c r="G230" s="3">
        <f t="shared" ca="1" si="14"/>
        <v>3.9639367678828563</v>
      </c>
      <c r="H230" s="3">
        <f t="shared" ca="1" si="15"/>
        <v>3.9639367678828563</v>
      </c>
    </row>
    <row r="231" spans="5:8" x14ac:dyDescent="0.25">
      <c r="E231" s="3">
        <f t="shared" ca="1" si="12"/>
        <v>0.90865741442294512</v>
      </c>
      <c r="F231" s="3">
        <f t="shared" ca="1" si="13"/>
        <v>1.4601677446054104</v>
      </c>
      <c r="G231" s="3">
        <f t="shared" ca="1" si="14"/>
        <v>4.3588130017292634</v>
      </c>
      <c r="H231" s="3">
        <f t="shared" ca="1" si="15"/>
        <v>22.942025721297792</v>
      </c>
    </row>
    <row r="232" spans="5:8" x14ac:dyDescent="0.25">
      <c r="E232" s="3">
        <f t="shared" ca="1" si="12"/>
        <v>0.66426634987533428</v>
      </c>
      <c r="F232" s="3">
        <f t="shared" ca="1" si="13"/>
        <v>0.89398894841642995</v>
      </c>
      <c r="G232" s="3">
        <f t="shared" ca="1" si="14"/>
        <v>5.1855362999685477</v>
      </c>
      <c r="H232" s="3">
        <f t="shared" ca="1" si="15"/>
        <v>19.284408442113602</v>
      </c>
    </row>
    <row r="233" spans="5:8" x14ac:dyDescent="0.25">
      <c r="E233" s="3">
        <f t="shared" ca="1" si="12"/>
        <v>0.736033523214632</v>
      </c>
      <c r="F233" s="3">
        <f t="shared" ca="1" si="13"/>
        <v>0.20184200306225672</v>
      </c>
      <c r="G233" s="3">
        <f t="shared" ca="1" si="14"/>
        <v>7.2879722392370905</v>
      </c>
      <c r="H233" s="3">
        <f t="shared" ca="1" si="15"/>
        <v>13.721237776074194</v>
      </c>
    </row>
    <row r="234" spans="5:8" x14ac:dyDescent="0.25">
      <c r="E234" s="3">
        <f t="shared" ca="1" si="12"/>
        <v>0.446611313510209</v>
      </c>
      <c r="F234" s="3">
        <f t="shared" ca="1" si="13"/>
        <v>1.2879427911086904E-2</v>
      </c>
      <c r="G234" s="3">
        <f t="shared" ca="1" si="14"/>
        <v>9.2290745796927016</v>
      </c>
      <c r="H234" s="3">
        <f t="shared" ca="1" si="15"/>
        <v>9.2290745796927016</v>
      </c>
    </row>
    <row r="235" spans="5:8" x14ac:dyDescent="0.25">
      <c r="E235" s="3">
        <f t="shared" ca="1" si="12"/>
        <v>0.99268144379662238</v>
      </c>
      <c r="F235" s="3">
        <f t="shared" ca="1" si="13"/>
        <v>0.82434611482715159</v>
      </c>
      <c r="G235" s="3">
        <f t="shared" ca="1" si="14"/>
        <v>5.3181305694033201</v>
      </c>
      <c r="H235" s="3">
        <f t="shared" ca="1" si="15"/>
        <v>18.803600004732438</v>
      </c>
    </row>
    <row r="236" spans="5:8" x14ac:dyDescent="0.25">
      <c r="E236" s="3">
        <f t="shared" ca="1" si="12"/>
        <v>0.35229825859876973</v>
      </c>
      <c r="F236" s="3">
        <f t="shared" ca="1" si="13"/>
        <v>1.113976194997313</v>
      </c>
      <c r="G236" s="3">
        <f t="shared" ca="1" si="14"/>
        <v>4.8190944389718222</v>
      </c>
      <c r="H236" s="3">
        <f t="shared" ca="1" si="15"/>
        <v>4.8190944389718222</v>
      </c>
    </row>
    <row r="237" spans="5:8" x14ac:dyDescent="0.25">
      <c r="E237" s="3">
        <f t="shared" ca="1" si="12"/>
        <v>0.82164802371685386</v>
      </c>
      <c r="F237" s="3">
        <f t="shared" ca="1" si="13"/>
        <v>0.80542968331016718</v>
      </c>
      <c r="G237" s="3">
        <f t="shared" ca="1" si="14"/>
        <v>5.3557994105115041</v>
      </c>
      <c r="H237" s="3">
        <f t="shared" ca="1" si="15"/>
        <v>18.671349006039328</v>
      </c>
    </row>
    <row r="238" spans="5:8" x14ac:dyDescent="0.25">
      <c r="E238" s="3">
        <f t="shared" ca="1" si="12"/>
        <v>0.48026209312732415</v>
      </c>
      <c r="F238" s="3">
        <f t="shared" ca="1" si="13"/>
        <v>0.47556743277144486</v>
      </c>
      <c r="G238" s="3">
        <f t="shared" ca="1" si="14"/>
        <v>6.1697653632046219</v>
      </c>
      <c r="H238" s="3">
        <f t="shared" ca="1" si="15"/>
        <v>6.1697653632046219</v>
      </c>
    </row>
    <row r="239" spans="5:8" x14ac:dyDescent="0.25">
      <c r="E239" s="3">
        <f t="shared" ca="1" si="12"/>
        <v>0.82720363485524395</v>
      </c>
      <c r="F239" s="3">
        <f t="shared" ca="1" si="13"/>
        <v>8.9464974668149511E-2</v>
      </c>
      <c r="G239" s="3">
        <f t="shared" ca="1" si="14"/>
        <v>8.0968635230481176</v>
      </c>
      <c r="H239" s="3">
        <f t="shared" ca="1" si="15"/>
        <v>12.35046135029263</v>
      </c>
    </row>
    <row r="240" spans="5:8" x14ac:dyDescent="0.25">
      <c r="E240" s="3">
        <f t="shared" ca="1" si="12"/>
        <v>0.8677012055162906</v>
      </c>
      <c r="F240" s="3">
        <f t="shared" ca="1" si="13"/>
        <v>4.5068664529048856</v>
      </c>
      <c r="G240" s="3">
        <f t="shared" ca="1" si="14"/>
        <v>2.4977134152211313</v>
      </c>
      <c r="H240" s="3">
        <f t="shared" ca="1" si="15"/>
        <v>40.036618849303274</v>
      </c>
    </row>
    <row r="241" spans="5:8" x14ac:dyDescent="0.25">
      <c r="E241" s="3">
        <f t="shared" ca="1" si="12"/>
        <v>0.13547672508520658</v>
      </c>
      <c r="F241" s="3">
        <f t="shared" ca="1" si="13"/>
        <v>1.6557526357939896</v>
      </c>
      <c r="G241" s="3">
        <f t="shared" ca="1" si="14"/>
        <v>4.143276761449874</v>
      </c>
      <c r="H241" s="3">
        <f t="shared" ca="1" si="15"/>
        <v>4.143276761449874</v>
      </c>
    </row>
    <row r="242" spans="5:8" x14ac:dyDescent="0.25">
      <c r="E242" s="3">
        <f t="shared" ca="1" si="12"/>
        <v>0.3170660838817454</v>
      </c>
      <c r="F242" s="3">
        <f t="shared" ca="1" si="13"/>
        <v>0.10899387129643212</v>
      </c>
      <c r="G242" s="3">
        <f t="shared" ca="1" si="14"/>
        <v>7.9221780036350289</v>
      </c>
      <c r="H242" s="3">
        <f t="shared" ca="1" si="15"/>
        <v>7.9221780036350289</v>
      </c>
    </row>
    <row r="243" spans="5:8" x14ac:dyDescent="0.25">
      <c r="E243" s="3">
        <f t="shared" ca="1" si="12"/>
        <v>0.79523851446699223</v>
      </c>
      <c r="F243" s="3">
        <f t="shared" ca="1" si="13"/>
        <v>2.2304509472394076</v>
      </c>
      <c r="G243" s="3">
        <f t="shared" ca="1" si="14"/>
        <v>3.6339439920475662</v>
      </c>
      <c r="H243" s="3">
        <f t="shared" ca="1" si="15"/>
        <v>27.518310744149481</v>
      </c>
    </row>
    <row r="244" spans="5:8" x14ac:dyDescent="0.25">
      <c r="E244" s="3">
        <f t="shared" ca="1" si="12"/>
        <v>8.1572165313600786E-2</v>
      </c>
      <c r="F244" s="3">
        <f t="shared" ca="1" si="13"/>
        <v>8.8223329615462018E-2</v>
      </c>
      <c r="G244" s="3">
        <f t="shared" ca="1" si="14"/>
        <v>8.1087315188588747</v>
      </c>
      <c r="H244" s="3">
        <f t="shared" ca="1" si="15"/>
        <v>8.1087315188588747</v>
      </c>
    </row>
    <row r="245" spans="5:8" x14ac:dyDescent="0.25">
      <c r="E245" s="3">
        <f t="shared" ca="1" si="12"/>
        <v>0.97667406228717835</v>
      </c>
      <c r="F245" s="3">
        <f t="shared" ca="1" si="13"/>
        <v>2.3345996511936913</v>
      </c>
      <c r="G245" s="3">
        <f t="shared" ca="1" si="14"/>
        <v>3.5566495918276377</v>
      </c>
      <c r="H245" s="3">
        <f t="shared" ca="1" si="15"/>
        <v>28.116348664140823</v>
      </c>
    </row>
    <row r="246" spans="5:8" x14ac:dyDescent="0.25">
      <c r="E246" s="3">
        <f t="shared" ca="1" si="12"/>
        <v>0.68222215110604556</v>
      </c>
      <c r="F246" s="3">
        <f t="shared" ca="1" si="13"/>
        <v>2.5436468928413656E-3</v>
      </c>
      <c r="G246" s="3">
        <f t="shared" ca="1" si="14"/>
        <v>9.6496760884600015</v>
      </c>
      <c r="H246" s="3">
        <f t="shared" ca="1" si="15"/>
        <v>10.363042146004206</v>
      </c>
    </row>
    <row r="247" spans="5:8" x14ac:dyDescent="0.25">
      <c r="E247" s="3">
        <f t="shared" ca="1" si="12"/>
        <v>0.5819292397359036</v>
      </c>
      <c r="F247" s="3">
        <f t="shared" ca="1" si="13"/>
        <v>0.77965559161538256</v>
      </c>
      <c r="G247" s="3">
        <f t="shared" ca="1" si="14"/>
        <v>5.4083498568930102</v>
      </c>
      <c r="H247" s="3">
        <f t="shared" ca="1" si="15"/>
        <v>5.4083498568930102</v>
      </c>
    </row>
    <row r="248" spans="5:8" x14ac:dyDescent="0.25">
      <c r="E248" s="3">
        <f t="shared" ca="1" si="12"/>
        <v>0.52165384288402084</v>
      </c>
      <c r="F248" s="3">
        <f t="shared" ca="1" si="13"/>
        <v>7.8719496830671781E-2</v>
      </c>
      <c r="G248" s="3">
        <f t="shared" ca="1" si="14"/>
        <v>8.203132624990733</v>
      </c>
      <c r="H248" s="3">
        <f t="shared" ca="1" si="15"/>
        <v>8.203132624990733</v>
      </c>
    </row>
    <row r="249" spans="5:8" x14ac:dyDescent="0.25">
      <c r="E249" s="3">
        <f t="shared" ca="1" si="12"/>
        <v>0.17268712900350036</v>
      </c>
      <c r="F249" s="3">
        <f t="shared" ca="1" si="13"/>
        <v>2.6853757977958557E-3</v>
      </c>
      <c r="G249" s="3">
        <f t="shared" ca="1" si="14"/>
        <v>9.6402248855673047</v>
      </c>
      <c r="H249" s="3">
        <f t="shared" ca="1" si="15"/>
        <v>9.6402248855673047</v>
      </c>
    </row>
    <row r="250" spans="5:8" x14ac:dyDescent="0.25">
      <c r="E250" s="3">
        <f t="shared" ca="1" si="12"/>
        <v>0.98161083578990327</v>
      </c>
      <c r="F250" s="3">
        <f t="shared" ca="1" si="13"/>
        <v>4.4695127704264124</v>
      </c>
      <c r="G250" s="3">
        <f t="shared" ca="1" si="14"/>
        <v>2.5102066776684069</v>
      </c>
      <c r="H250" s="3">
        <f t="shared" ca="1" si="15"/>
        <v>39.837357174463619</v>
      </c>
    </row>
    <row r="251" spans="5:8" x14ac:dyDescent="0.25">
      <c r="E251" s="3">
        <f t="shared" ca="1" si="12"/>
        <v>0.69165905752986045</v>
      </c>
      <c r="F251" s="3">
        <f t="shared" ca="1" si="13"/>
        <v>0.20288446796722459</v>
      </c>
      <c r="G251" s="3">
        <f t="shared" ca="1" si="14"/>
        <v>7.2820775960562161</v>
      </c>
      <c r="H251" s="3">
        <f t="shared" ca="1" si="15"/>
        <v>13.732344743779906</v>
      </c>
    </row>
    <row r="252" spans="5:8" x14ac:dyDescent="0.25">
      <c r="E252" s="3">
        <f t="shared" ca="1" si="12"/>
        <v>0.52576667986714765</v>
      </c>
      <c r="F252" s="3">
        <f t="shared" ca="1" si="13"/>
        <v>1.0440332877378333</v>
      </c>
      <c r="G252" s="3">
        <f t="shared" ca="1" si="14"/>
        <v>4.9280132640007857</v>
      </c>
      <c r="H252" s="3">
        <f t="shared" ca="1" si="15"/>
        <v>4.9280132640007857</v>
      </c>
    </row>
    <row r="253" spans="5:8" x14ac:dyDescent="0.25">
      <c r="E253" s="3">
        <f t="shared" ca="1" si="12"/>
        <v>0.13514833715039543</v>
      </c>
      <c r="F253" s="3">
        <f t="shared" ca="1" si="13"/>
        <v>3.0857878414492008</v>
      </c>
      <c r="G253" s="3">
        <f t="shared" ca="1" si="14"/>
        <v>3.0924850140509257</v>
      </c>
      <c r="H253" s="3">
        <f t="shared" ca="1" si="15"/>
        <v>3.0924850140509257</v>
      </c>
    </row>
    <row r="254" spans="5:8" x14ac:dyDescent="0.25">
      <c r="E254" s="3">
        <f t="shared" ca="1" si="12"/>
        <v>0.99099042110258861</v>
      </c>
      <c r="F254" s="3">
        <f t="shared" ca="1" si="13"/>
        <v>3.4049930835477353E-2</v>
      </c>
      <c r="G254" s="3">
        <f t="shared" ca="1" si="14"/>
        <v>8.7775534990301622</v>
      </c>
      <c r="H254" s="3">
        <f t="shared" ca="1" si="15"/>
        <v>11.392696155147226</v>
      </c>
    </row>
    <row r="255" spans="5:8" x14ac:dyDescent="0.25">
      <c r="E255" s="3">
        <f t="shared" ca="1" si="12"/>
        <v>5.2412160512916306E-2</v>
      </c>
      <c r="F255" s="3">
        <f t="shared" ca="1" si="13"/>
        <v>8.6555528834637116E-2</v>
      </c>
      <c r="G255" s="3">
        <f t="shared" ca="1" si="14"/>
        <v>8.1248342413845069</v>
      </c>
      <c r="H255" s="3">
        <f t="shared" ca="1" si="15"/>
        <v>8.1248342413845069</v>
      </c>
    </row>
    <row r="256" spans="5:8" x14ac:dyDescent="0.25">
      <c r="E256" s="3">
        <f t="shared" ca="1" si="12"/>
        <v>0.58271578680655767</v>
      </c>
      <c r="F256" s="3">
        <f t="shared" ca="1" si="13"/>
        <v>0.27266185055674952</v>
      </c>
      <c r="G256" s="3">
        <f t="shared" ca="1" si="14"/>
        <v>6.9269581596293577</v>
      </c>
      <c r="H256" s="3">
        <f t="shared" ca="1" si="15"/>
        <v>6.9269581596293577</v>
      </c>
    </row>
    <row r="257" spans="5:8" x14ac:dyDescent="0.25">
      <c r="E257" s="3">
        <f t="shared" ca="1" si="12"/>
        <v>0.7223231747499993</v>
      </c>
      <c r="F257" s="3">
        <f t="shared" ca="1" si="13"/>
        <v>1.4493914864878297</v>
      </c>
      <c r="G257" s="3">
        <f t="shared" ca="1" si="14"/>
        <v>4.3714966403999433</v>
      </c>
      <c r="H257" s="3">
        <f t="shared" ca="1" si="15"/>
        <v>22.875460792039203</v>
      </c>
    </row>
    <row r="258" spans="5:8" x14ac:dyDescent="0.25">
      <c r="E258" s="3">
        <f t="shared" ca="1" si="12"/>
        <v>0.92238009249562658</v>
      </c>
      <c r="F258" s="3">
        <f t="shared" ca="1" si="13"/>
        <v>4.007309783322979E-4</v>
      </c>
      <c r="G258" s="3">
        <f t="shared" ca="1" si="14"/>
        <v>9.8594477650709003</v>
      </c>
      <c r="H258" s="3">
        <f t="shared" ca="1" si="15"/>
        <v>10.142555889820761</v>
      </c>
    </row>
    <row r="259" spans="5:8" x14ac:dyDescent="0.25">
      <c r="E259" s="3">
        <f t="shared" ca="1" si="12"/>
        <v>0.85829961419808354</v>
      </c>
      <c r="F259" s="3">
        <f t="shared" ca="1" si="13"/>
        <v>2.5528908343786516E-2</v>
      </c>
      <c r="G259" s="3">
        <f t="shared" ca="1" si="14"/>
        <v>8.9322222092445056</v>
      </c>
      <c r="H259" s="3">
        <f t="shared" ca="1" si="15"/>
        <v>11.195422332474427</v>
      </c>
    </row>
    <row r="260" spans="5:8" x14ac:dyDescent="0.25">
      <c r="E260" s="3">
        <f t="shared" ref="E260:E323" ca="1" si="16">RAND()</f>
        <v>0.66123061073481382</v>
      </c>
      <c r="F260" s="3">
        <f t="shared" ref="F260:F323" ca="1" si="17">_xlfn.NORM.INV(RAND(),0,1)^2</f>
        <v>2.1159945631350492E-2</v>
      </c>
      <c r="G260" s="3">
        <f t="shared" ref="G260:G323" ca="1" si="18">$C$3+(($C$3^2*F260)/(2*$C$4))-(($C$3)/(2*$C$4))*SQRT(4*$C$3*$C$4*F260+$C$3^2*F260^2)</f>
        <v>9.0229505074656178</v>
      </c>
      <c r="H260" s="3">
        <f t="shared" ref="H260:H323" ca="1" si="19">IF(E260&lt;$C$3/($C$3+G260),G260,$C$3^2/G260)</f>
        <v>11.082849220691134</v>
      </c>
    </row>
    <row r="261" spans="5:8" x14ac:dyDescent="0.25">
      <c r="E261" s="3">
        <f t="shared" ca="1" si="16"/>
        <v>0.17078961206072085</v>
      </c>
      <c r="F261" s="3">
        <f t="shared" ca="1" si="17"/>
        <v>0.20913619366060404</v>
      </c>
      <c r="G261" s="3">
        <f t="shared" ca="1" si="18"/>
        <v>7.2471463813851997</v>
      </c>
      <c r="H261" s="3">
        <f t="shared" ca="1" si="19"/>
        <v>7.2471463813851997</v>
      </c>
    </row>
    <row r="262" spans="5:8" x14ac:dyDescent="0.25">
      <c r="E262" s="3">
        <f t="shared" ca="1" si="16"/>
        <v>0.84934800668576327</v>
      </c>
      <c r="F262" s="3">
        <f t="shared" ca="1" si="17"/>
        <v>2.4296545308427488E-2</v>
      </c>
      <c r="G262" s="3">
        <f t="shared" ca="1" si="18"/>
        <v>8.9568768885127756</v>
      </c>
      <c r="H262" s="3">
        <f t="shared" ca="1" si="19"/>
        <v>11.164605838029361</v>
      </c>
    </row>
    <row r="263" spans="5:8" x14ac:dyDescent="0.25">
      <c r="E263" s="3">
        <f t="shared" ca="1" si="16"/>
        <v>0.82557289270600576</v>
      </c>
      <c r="F263" s="3">
        <f t="shared" ca="1" si="17"/>
        <v>6.4871741583089684E-2</v>
      </c>
      <c r="G263" s="3">
        <f t="shared" ca="1" si="18"/>
        <v>8.3538958524003402</v>
      </c>
      <c r="H263" s="3">
        <f t="shared" ca="1" si="19"/>
        <v>11.970462855515109</v>
      </c>
    </row>
    <row r="264" spans="5:8" x14ac:dyDescent="0.25">
      <c r="E264" s="3">
        <f t="shared" ca="1" si="16"/>
        <v>0.11709045934058393</v>
      </c>
      <c r="F264" s="3">
        <f t="shared" ca="1" si="17"/>
        <v>0.66786675376528093</v>
      </c>
      <c r="G264" s="3">
        <f t="shared" ca="1" si="18"/>
        <v>5.6545920558536986</v>
      </c>
      <c r="H264" s="3">
        <f t="shared" ca="1" si="19"/>
        <v>5.6545920558536986</v>
      </c>
    </row>
    <row r="265" spans="5:8" x14ac:dyDescent="0.25">
      <c r="E265" s="3">
        <f t="shared" ca="1" si="16"/>
        <v>0.82928819706357926</v>
      </c>
      <c r="F265" s="3">
        <f t="shared" ca="1" si="17"/>
        <v>0.23703980074635692</v>
      </c>
      <c r="G265" s="3">
        <f t="shared" ca="1" si="18"/>
        <v>7.0992967370129021</v>
      </c>
      <c r="H265" s="3">
        <f t="shared" ca="1" si="19"/>
        <v>14.085902266718882</v>
      </c>
    </row>
    <row r="266" spans="5:8" x14ac:dyDescent="0.25">
      <c r="E266" s="3">
        <f t="shared" ca="1" si="16"/>
        <v>5.4576669273795009E-2</v>
      </c>
      <c r="F266" s="3">
        <f t="shared" ca="1" si="17"/>
        <v>6.0287345267737491</v>
      </c>
      <c r="G266" s="3">
        <f t="shared" ca="1" si="18"/>
        <v>2.0805993710206252</v>
      </c>
      <c r="H266" s="3">
        <f t="shared" ca="1" si="19"/>
        <v>2.0805993710206252</v>
      </c>
    </row>
    <row r="267" spans="5:8" x14ac:dyDescent="0.25">
      <c r="E267" s="3">
        <f t="shared" ca="1" si="16"/>
        <v>0.77158273093673924</v>
      </c>
      <c r="F267" s="3">
        <f t="shared" ca="1" si="17"/>
        <v>0.46107669535439522</v>
      </c>
      <c r="G267" s="3">
        <f t="shared" ca="1" si="18"/>
        <v>6.214824485060614</v>
      </c>
      <c r="H267" s="3">
        <f t="shared" ca="1" si="19"/>
        <v>16.090558991711362</v>
      </c>
    </row>
    <row r="268" spans="5:8" x14ac:dyDescent="0.25">
      <c r="E268" s="3">
        <f t="shared" ca="1" si="16"/>
        <v>0.52849079601246407</v>
      </c>
      <c r="F268" s="3">
        <f t="shared" ca="1" si="17"/>
        <v>0.64089370333486406</v>
      </c>
      <c r="G268" s="3">
        <f t="shared" ca="1" si="18"/>
        <v>5.7190514645313772</v>
      </c>
      <c r="H268" s="3">
        <f t="shared" ca="1" si="19"/>
        <v>5.7190514645313772</v>
      </c>
    </row>
    <row r="269" spans="5:8" x14ac:dyDescent="0.25">
      <c r="E269" s="3">
        <f t="shared" ca="1" si="16"/>
        <v>5.69200614964811E-2</v>
      </c>
      <c r="F269" s="3">
        <f t="shared" ca="1" si="17"/>
        <v>0.65734372300240018</v>
      </c>
      <c r="G269" s="3">
        <f t="shared" ca="1" si="18"/>
        <v>5.679483389641292</v>
      </c>
      <c r="H269" s="3">
        <f t="shared" ca="1" si="19"/>
        <v>5.679483389641292</v>
      </c>
    </row>
    <row r="270" spans="5:8" x14ac:dyDescent="0.25">
      <c r="E270" s="3">
        <f t="shared" ca="1" si="16"/>
        <v>0.17224490267487558</v>
      </c>
      <c r="F270" s="3">
        <f t="shared" ca="1" si="17"/>
        <v>2.893002016354014E-2</v>
      </c>
      <c r="G270" s="3">
        <f t="shared" ca="1" si="18"/>
        <v>8.8674466660506397</v>
      </c>
      <c r="H270" s="3">
        <f t="shared" ca="1" si="19"/>
        <v>8.8674466660506397</v>
      </c>
    </row>
    <row r="271" spans="5:8" x14ac:dyDescent="0.25">
      <c r="E271" s="3">
        <f t="shared" ca="1" si="16"/>
        <v>0.76595332928586668</v>
      </c>
      <c r="F271" s="3">
        <f t="shared" ca="1" si="17"/>
        <v>5.9325887142481308</v>
      </c>
      <c r="G271" s="3">
        <f t="shared" ca="1" si="18"/>
        <v>2.1025916759436001</v>
      </c>
      <c r="H271" s="3">
        <f t="shared" ca="1" si="19"/>
        <v>2.1025916759436001</v>
      </c>
    </row>
    <row r="272" spans="5:8" x14ac:dyDescent="0.25">
      <c r="E272" s="3">
        <f t="shared" ca="1" si="16"/>
        <v>0.69222249214183396</v>
      </c>
      <c r="F272" s="3">
        <f t="shared" ca="1" si="17"/>
        <v>1.8570632122867716</v>
      </c>
      <c r="G272" s="3">
        <f t="shared" ca="1" si="18"/>
        <v>3.9465169413090777</v>
      </c>
      <c r="H272" s="3">
        <f t="shared" ca="1" si="19"/>
        <v>3.9465169413090777</v>
      </c>
    </row>
    <row r="273" spans="5:8" x14ac:dyDescent="0.25">
      <c r="E273" s="3">
        <f t="shared" ca="1" si="16"/>
        <v>0.19481884525548232</v>
      </c>
      <c r="F273" s="3">
        <f t="shared" ca="1" si="17"/>
        <v>0.87909420241995428</v>
      </c>
      <c r="G273" s="3">
        <f t="shared" ca="1" si="18"/>
        <v>5.213127322654767</v>
      </c>
      <c r="H273" s="3">
        <f t="shared" ca="1" si="19"/>
        <v>5.213127322654767</v>
      </c>
    </row>
    <row r="274" spans="5:8" x14ac:dyDescent="0.25">
      <c r="E274" s="3">
        <f t="shared" ca="1" si="16"/>
        <v>0.31837136354429085</v>
      </c>
      <c r="F274" s="3">
        <f t="shared" ca="1" si="17"/>
        <v>0.53028823666238845</v>
      </c>
      <c r="G274" s="3">
        <f t="shared" ca="1" si="18"/>
        <v>6.0085834935306952</v>
      </c>
      <c r="H274" s="3">
        <f t="shared" ca="1" si="19"/>
        <v>6.0085834935306952</v>
      </c>
    </row>
    <row r="275" spans="5:8" x14ac:dyDescent="0.25">
      <c r="E275" s="3">
        <f t="shared" ca="1" si="16"/>
        <v>4.4404360345150162E-2</v>
      </c>
      <c r="F275" s="3">
        <f t="shared" ca="1" si="17"/>
        <v>9.5330733052380448E-2</v>
      </c>
      <c r="G275" s="3">
        <f t="shared" ca="1" si="18"/>
        <v>8.0421172953210611</v>
      </c>
      <c r="H275" s="3">
        <f t="shared" ca="1" si="19"/>
        <v>8.0421172953210611</v>
      </c>
    </row>
    <row r="276" spans="5:8" x14ac:dyDescent="0.25">
      <c r="E276" s="3">
        <f t="shared" ca="1" si="16"/>
        <v>0.86487229294809853</v>
      </c>
      <c r="F276" s="3">
        <f t="shared" ca="1" si="17"/>
        <v>0.61829008834811539</v>
      </c>
      <c r="G276" s="3">
        <f t="shared" ca="1" si="18"/>
        <v>5.7747832807845736</v>
      </c>
      <c r="H276" s="3">
        <f t="shared" ca="1" si="19"/>
        <v>17.316667160956005</v>
      </c>
    </row>
    <row r="277" spans="5:8" x14ac:dyDescent="0.25">
      <c r="E277" s="3">
        <f t="shared" ca="1" si="16"/>
        <v>0.27930611548465922</v>
      </c>
      <c r="F277" s="3">
        <f t="shared" ca="1" si="17"/>
        <v>5.4380798646740204E-2</v>
      </c>
      <c r="G277" s="3">
        <f t="shared" ca="1" si="18"/>
        <v>8.4814058722307344</v>
      </c>
      <c r="H277" s="3">
        <f t="shared" ca="1" si="19"/>
        <v>8.4814058722307344</v>
      </c>
    </row>
    <row r="278" spans="5:8" x14ac:dyDescent="0.25">
      <c r="E278" s="3">
        <f t="shared" ca="1" si="16"/>
        <v>0.53924811893712932</v>
      </c>
      <c r="F278" s="3">
        <f t="shared" ca="1" si="17"/>
        <v>0.26416771358662355</v>
      </c>
      <c r="G278" s="3">
        <f t="shared" ca="1" si="18"/>
        <v>6.9665677290220351</v>
      </c>
      <c r="H278" s="3">
        <f t="shared" ca="1" si="19"/>
        <v>6.9665677290220351</v>
      </c>
    </row>
    <row r="279" spans="5:8" x14ac:dyDescent="0.25">
      <c r="E279" s="3">
        <f t="shared" ca="1" si="16"/>
        <v>0.4314435958991889</v>
      </c>
      <c r="F279" s="3">
        <f t="shared" ca="1" si="17"/>
        <v>0.6308385456550909</v>
      </c>
      <c r="G279" s="3">
        <f t="shared" ca="1" si="18"/>
        <v>5.7436445365719093</v>
      </c>
      <c r="H279" s="3">
        <f t="shared" ca="1" si="19"/>
        <v>5.7436445365719093</v>
      </c>
    </row>
    <row r="280" spans="5:8" x14ac:dyDescent="0.25">
      <c r="E280" s="3">
        <f t="shared" ca="1" si="16"/>
        <v>0.75840318587064226</v>
      </c>
      <c r="F280" s="3">
        <f t="shared" ca="1" si="17"/>
        <v>0.71567241021412165</v>
      </c>
      <c r="G280" s="3">
        <f t="shared" ca="1" si="18"/>
        <v>5.54540098033499</v>
      </c>
      <c r="H280" s="3">
        <f t="shared" ca="1" si="19"/>
        <v>18.032961070735617</v>
      </c>
    </row>
    <row r="281" spans="5:8" x14ac:dyDescent="0.25">
      <c r="E281" s="3">
        <f t="shared" ca="1" si="16"/>
        <v>0.47379348057114046</v>
      </c>
      <c r="F281" s="3">
        <f t="shared" ca="1" si="17"/>
        <v>7.3400394374582928E-2</v>
      </c>
      <c r="G281" s="3">
        <f t="shared" ca="1" si="18"/>
        <v>8.2590030434670965</v>
      </c>
      <c r="H281" s="3">
        <f t="shared" ca="1" si="19"/>
        <v>8.2590030434670965</v>
      </c>
    </row>
    <row r="282" spans="5:8" x14ac:dyDescent="0.25">
      <c r="E282" s="3">
        <f t="shared" ca="1" si="16"/>
        <v>1.9520149397040054E-2</v>
      </c>
      <c r="F282" s="3">
        <f t="shared" ca="1" si="17"/>
        <v>5.6237853111034379</v>
      </c>
      <c r="G282" s="3">
        <f t="shared" ca="1" si="18"/>
        <v>2.1766441446163967</v>
      </c>
      <c r="H282" s="3">
        <f t="shared" ca="1" si="19"/>
        <v>2.1766441446163967</v>
      </c>
    </row>
    <row r="283" spans="5:8" x14ac:dyDescent="0.25">
      <c r="E283" s="3">
        <f t="shared" ca="1" si="16"/>
        <v>0.16187855213553737</v>
      </c>
      <c r="F283" s="3">
        <f t="shared" ca="1" si="17"/>
        <v>0.17326000936214883</v>
      </c>
      <c r="G283" s="3">
        <f t="shared" ca="1" si="18"/>
        <v>7.4581509627528284</v>
      </c>
      <c r="H283" s="3">
        <f t="shared" ca="1" si="19"/>
        <v>7.4581509627528284</v>
      </c>
    </row>
    <row r="284" spans="5:8" x14ac:dyDescent="0.25">
      <c r="E284" s="3">
        <f t="shared" ca="1" si="16"/>
        <v>0.84397316449735882</v>
      </c>
      <c r="F284" s="3">
        <f t="shared" ca="1" si="17"/>
        <v>5.5484758685873858</v>
      </c>
      <c r="G284" s="3">
        <f t="shared" ca="1" si="18"/>
        <v>2.1955421302478619</v>
      </c>
      <c r="H284" s="3">
        <f t="shared" ca="1" si="19"/>
        <v>45.546837212689091</v>
      </c>
    </row>
    <row r="285" spans="5:8" x14ac:dyDescent="0.25">
      <c r="E285" s="3">
        <f t="shared" ca="1" si="16"/>
        <v>5.9491637583970025E-2</v>
      </c>
      <c r="F285" s="3">
        <f t="shared" ca="1" si="17"/>
        <v>2.3321951336173763E-2</v>
      </c>
      <c r="G285" s="3">
        <f t="shared" ca="1" si="18"/>
        <v>8.9768720206710455</v>
      </c>
      <c r="H285" s="3">
        <f t="shared" ca="1" si="19"/>
        <v>8.9768720206710455</v>
      </c>
    </row>
    <row r="286" spans="5:8" x14ac:dyDescent="0.25">
      <c r="E286" s="3">
        <f t="shared" ca="1" si="16"/>
        <v>7.4542848262630801E-2</v>
      </c>
      <c r="F286" s="3">
        <f t="shared" ca="1" si="17"/>
        <v>0.75651363022004636</v>
      </c>
      <c r="G286" s="3">
        <f t="shared" ca="1" si="18"/>
        <v>5.4567959867094995</v>
      </c>
      <c r="H286" s="3">
        <f t="shared" ca="1" si="19"/>
        <v>5.4567959867094995</v>
      </c>
    </row>
    <row r="287" spans="5:8" x14ac:dyDescent="0.25">
      <c r="E287" s="3">
        <f t="shared" ca="1" si="16"/>
        <v>0.97834399163198993</v>
      </c>
      <c r="F287" s="3">
        <f t="shared" ca="1" si="17"/>
        <v>0.14475664104741032</v>
      </c>
      <c r="G287" s="3">
        <f t="shared" ca="1" si="18"/>
        <v>7.6473386772887721</v>
      </c>
      <c r="H287" s="3">
        <f t="shared" ca="1" si="19"/>
        <v>13.076444527948279</v>
      </c>
    </row>
    <row r="288" spans="5:8" x14ac:dyDescent="0.25">
      <c r="E288" s="3">
        <f t="shared" ca="1" si="16"/>
        <v>0.59756293940437</v>
      </c>
      <c r="F288" s="3">
        <f t="shared" ca="1" si="17"/>
        <v>1.9452350038333954E-2</v>
      </c>
      <c r="G288" s="3">
        <f t="shared" ca="1" si="18"/>
        <v>9.0612188719637672</v>
      </c>
      <c r="H288" s="3">
        <f t="shared" ca="1" si="19"/>
        <v>11.036042878227903</v>
      </c>
    </row>
    <row r="289" spans="5:8" x14ac:dyDescent="0.25">
      <c r="E289" s="3">
        <f t="shared" ca="1" si="16"/>
        <v>0.79204900273334089</v>
      </c>
      <c r="F289" s="3">
        <f t="shared" ca="1" si="17"/>
        <v>0.33961836689502112</v>
      </c>
      <c r="G289" s="3">
        <f t="shared" ca="1" si="18"/>
        <v>6.6416955260377888</v>
      </c>
      <c r="H289" s="3">
        <f t="shared" ca="1" si="19"/>
        <v>15.056396308437316</v>
      </c>
    </row>
    <row r="290" spans="5:8" x14ac:dyDescent="0.25">
      <c r="E290" s="3">
        <f t="shared" ca="1" si="16"/>
        <v>0.56629698516710758</v>
      </c>
      <c r="F290" s="3">
        <f t="shared" ca="1" si="17"/>
        <v>9.9413586262772399E-2</v>
      </c>
      <c r="G290" s="3">
        <f t="shared" ca="1" si="18"/>
        <v>8.0052220289829918</v>
      </c>
      <c r="H290" s="3">
        <f t="shared" ca="1" si="19"/>
        <v>12.491845902330869</v>
      </c>
    </row>
    <row r="291" spans="5:8" x14ac:dyDescent="0.25">
      <c r="E291" s="3">
        <f t="shared" ca="1" si="16"/>
        <v>0.43762477237376063</v>
      </c>
      <c r="F291" s="3">
        <f t="shared" ca="1" si="17"/>
        <v>0.31761756923433243</v>
      </c>
      <c r="G291" s="3">
        <f t="shared" ca="1" si="18"/>
        <v>6.7306236625779219</v>
      </c>
      <c r="H291" s="3">
        <f t="shared" ca="1" si="19"/>
        <v>6.7306236625779219</v>
      </c>
    </row>
    <row r="292" spans="5:8" x14ac:dyDescent="0.25">
      <c r="E292" s="3">
        <f t="shared" ca="1" si="16"/>
        <v>4.6179000368515077E-2</v>
      </c>
      <c r="F292" s="3">
        <f t="shared" ca="1" si="17"/>
        <v>4.861119466212684</v>
      </c>
      <c r="G292" s="3">
        <f t="shared" ca="1" si="18"/>
        <v>2.3854900800013183</v>
      </c>
      <c r="H292" s="3">
        <f t="shared" ca="1" si="19"/>
        <v>2.3854900800013183</v>
      </c>
    </row>
    <row r="293" spans="5:8" x14ac:dyDescent="0.25">
      <c r="E293" s="3">
        <f t="shared" ca="1" si="16"/>
        <v>0.40628778848195302</v>
      </c>
      <c r="F293" s="3">
        <f t="shared" ca="1" si="17"/>
        <v>0.37080028266940801</v>
      </c>
      <c r="G293" s="3">
        <f t="shared" ca="1" si="18"/>
        <v>6.5225320163950196</v>
      </c>
      <c r="H293" s="3">
        <f t="shared" ca="1" si="19"/>
        <v>6.5225320163950196</v>
      </c>
    </row>
    <row r="294" spans="5:8" x14ac:dyDescent="0.25">
      <c r="E294" s="3">
        <f t="shared" ca="1" si="16"/>
        <v>0.84408033727649379</v>
      </c>
      <c r="F294" s="3">
        <f t="shared" ca="1" si="17"/>
        <v>0.55559821212529903</v>
      </c>
      <c r="G294" s="3">
        <f t="shared" ca="1" si="18"/>
        <v>5.9383791257682406</v>
      </c>
      <c r="H294" s="3">
        <f t="shared" ca="1" si="19"/>
        <v>16.839611934858254</v>
      </c>
    </row>
    <row r="295" spans="5:8" x14ac:dyDescent="0.25">
      <c r="E295" s="3">
        <f t="shared" ca="1" si="16"/>
        <v>0.69683893490619619</v>
      </c>
      <c r="F295" s="3">
        <f t="shared" ca="1" si="17"/>
        <v>1.506856139569092</v>
      </c>
      <c r="G295" s="3">
        <f t="shared" ca="1" si="18"/>
        <v>4.3048914942932832</v>
      </c>
      <c r="H295" s="3">
        <f t="shared" ca="1" si="19"/>
        <v>4.3048914942932832</v>
      </c>
    </row>
    <row r="296" spans="5:8" x14ac:dyDescent="0.25">
      <c r="E296" s="3">
        <f t="shared" ca="1" si="16"/>
        <v>0.91323101983255639</v>
      </c>
      <c r="F296" s="3">
        <f t="shared" ca="1" si="17"/>
        <v>0.43010790522251319</v>
      </c>
      <c r="G296" s="3">
        <f t="shared" ca="1" si="18"/>
        <v>6.3148495794518178</v>
      </c>
      <c r="H296" s="3">
        <f t="shared" ca="1" si="19"/>
        <v>15.835689946660747</v>
      </c>
    </row>
    <row r="297" spans="5:8" x14ac:dyDescent="0.25">
      <c r="E297" s="3">
        <f t="shared" ca="1" si="16"/>
        <v>0.93274062745209418</v>
      </c>
      <c r="F297" s="3">
        <f t="shared" ca="1" si="17"/>
        <v>0.10873229499682266</v>
      </c>
      <c r="G297" s="3">
        <f t="shared" ca="1" si="18"/>
        <v>7.9243838904502306</v>
      </c>
      <c r="H297" s="3">
        <f t="shared" ca="1" si="19"/>
        <v>12.619277584533883</v>
      </c>
    </row>
    <row r="298" spans="5:8" x14ac:dyDescent="0.25">
      <c r="E298" s="3">
        <f t="shared" ca="1" si="16"/>
        <v>7.5592539780073742E-2</v>
      </c>
      <c r="F298" s="3">
        <f t="shared" ca="1" si="17"/>
        <v>0.66712271200487738</v>
      </c>
      <c r="G298" s="3">
        <f t="shared" ca="1" si="18"/>
        <v>5.6563414797964047</v>
      </c>
      <c r="H298" s="3">
        <f t="shared" ca="1" si="19"/>
        <v>5.6563414797964047</v>
      </c>
    </row>
    <row r="299" spans="5:8" x14ac:dyDescent="0.25">
      <c r="E299" s="3">
        <f t="shared" ca="1" si="16"/>
        <v>0.19810210695913155</v>
      </c>
      <c r="F299" s="3">
        <f t="shared" ca="1" si="17"/>
        <v>8.2981394108295483E-4</v>
      </c>
      <c r="G299" s="3">
        <f t="shared" ca="1" si="18"/>
        <v>9.7983713175266125</v>
      </c>
      <c r="H299" s="3">
        <f t="shared" ca="1" si="19"/>
        <v>9.7983713175266125</v>
      </c>
    </row>
    <row r="300" spans="5:8" x14ac:dyDescent="0.25">
      <c r="E300" s="3">
        <f t="shared" ca="1" si="16"/>
        <v>0.88992758132065475</v>
      </c>
      <c r="F300" s="3">
        <f t="shared" ca="1" si="17"/>
        <v>1.4013444152984613</v>
      </c>
      <c r="G300" s="3">
        <f t="shared" ca="1" si="18"/>
        <v>4.429180120431905</v>
      </c>
      <c r="H300" s="3">
        <f t="shared" ca="1" si="19"/>
        <v>22.577541956060401</v>
      </c>
    </row>
    <row r="301" spans="5:8" x14ac:dyDescent="0.25">
      <c r="E301" s="3">
        <f t="shared" ca="1" si="16"/>
        <v>0.38363382890055853</v>
      </c>
      <c r="F301" s="3">
        <f t="shared" ca="1" si="17"/>
        <v>0.12917083460147641</v>
      </c>
      <c r="G301" s="3">
        <f t="shared" ca="1" si="18"/>
        <v>7.7611262290458791</v>
      </c>
      <c r="H301" s="3">
        <f t="shared" ca="1" si="19"/>
        <v>7.7611262290458791</v>
      </c>
    </row>
    <row r="302" spans="5:8" x14ac:dyDescent="0.25">
      <c r="E302" s="3">
        <f t="shared" ca="1" si="16"/>
        <v>0.29306717203432187</v>
      </c>
      <c r="F302" s="3">
        <f t="shared" ca="1" si="17"/>
        <v>0.11804254274791456</v>
      </c>
      <c r="G302" s="3">
        <f t="shared" ca="1" si="18"/>
        <v>7.8478191037544747</v>
      </c>
      <c r="H302" s="3">
        <f t="shared" ca="1" si="19"/>
        <v>7.8478191037544747</v>
      </c>
    </row>
    <row r="303" spans="5:8" x14ac:dyDescent="0.25">
      <c r="E303" s="3">
        <f t="shared" ca="1" si="16"/>
        <v>0.32563962652850076</v>
      </c>
      <c r="F303" s="3">
        <f t="shared" ca="1" si="17"/>
        <v>1.5275980095780799</v>
      </c>
      <c r="G303" s="3">
        <f t="shared" ca="1" si="18"/>
        <v>4.2814574239237864</v>
      </c>
      <c r="H303" s="3">
        <f t="shared" ca="1" si="19"/>
        <v>4.2814574239237864</v>
      </c>
    </row>
    <row r="304" spans="5:8" x14ac:dyDescent="0.25">
      <c r="E304" s="3">
        <f t="shared" ca="1" si="16"/>
        <v>0.43069063473085178</v>
      </c>
      <c r="F304" s="3">
        <f t="shared" ca="1" si="17"/>
        <v>2.7230958788495294</v>
      </c>
      <c r="G304" s="3">
        <f t="shared" ca="1" si="18"/>
        <v>3.2984794018200105</v>
      </c>
      <c r="H304" s="3">
        <f t="shared" ca="1" si="19"/>
        <v>3.2984794018200105</v>
      </c>
    </row>
    <row r="305" spans="5:8" x14ac:dyDescent="0.25">
      <c r="E305" s="3">
        <f t="shared" ca="1" si="16"/>
        <v>0.5439767468893737</v>
      </c>
      <c r="F305" s="3">
        <f t="shared" ca="1" si="17"/>
        <v>0.49272895688318064</v>
      </c>
      <c r="G305" s="3">
        <f t="shared" ca="1" si="18"/>
        <v>6.1177404364602781</v>
      </c>
      <c r="H305" s="3">
        <f t="shared" ca="1" si="19"/>
        <v>6.1177404364602781</v>
      </c>
    </row>
    <row r="306" spans="5:8" x14ac:dyDescent="0.25">
      <c r="E306" s="3">
        <f t="shared" ca="1" si="16"/>
        <v>0.29071151487471458</v>
      </c>
      <c r="F306" s="3">
        <f t="shared" ca="1" si="17"/>
        <v>0.24220601817197579</v>
      </c>
      <c r="G306" s="3">
        <f t="shared" ca="1" si="18"/>
        <v>7.0732424938222902</v>
      </c>
      <c r="H306" s="3">
        <f t="shared" ca="1" si="19"/>
        <v>7.0732424938222902</v>
      </c>
    </row>
    <row r="307" spans="5:8" x14ac:dyDescent="0.25">
      <c r="E307" s="3">
        <f t="shared" ca="1" si="16"/>
        <v>0.13675083988666259</v>
      </c>
      <c r="F307" s="3">
        <f t="shared" ca="1" si="17"/>
        <v>1.0685150163995649</v>
      </c>
      <c r="G307" s="3">
        <f t="shared" ca="1" si="18"/>
        <v>4.8891587868164006</v>
      </c>
      <c r="H307" s="3">
        <f t="shared" ca="1" si="19"/>
        <v>4.8891587868164006</v>
      </c>
    </row>
    <row r="308" spans="5:8" x14ac:dyDescent="0.25">
      <c r="E308" s="3">
        <f t="shared" ca="1" si="16"/>
        <v>7.9423183224640703E-2</v>
      </c>
      <c r="F308" s="3">
        <f t="shared" ca="1" si="17"/>
        <v>2.2697330322578835</v>
      </c>
      <c r="G308" s="3">
        <f t="shared" ca="1" si="18"/>
        <v>3.6043407890708554</v>
      </c>
      <c r="H308" s="3">
        <f t="shared" ca="1" si="19"/>
        <v>3.6043407890708554</v>
      </c>
    </row>
    <row r="309" spans="5:8" x14ac:dyDescent="0.25">
      <c r="E309" s="3">
        <f t="shared" ca="1" si="16"/>
        <v>0.38787330342298842</v>
      </c>
      <c r="F309" s="3">
        <f t="shared" ca="1" si="17"/>
        <v>0.86092089905366365</v>
      </c>
      <c r="G309" s="3">
        <f t="shared" ca="1" si="18"/>
        <v>5.2473438902033021</v>
      </c>
      <c r="H309" s="3">
        <f t="shared" ca="1" si="19"/>
        <v>5.2473438902033021</v>
      </c>
    </row>
    <row r="310" spans="5:8" x14ac:dyDescent="0.25">
      <c r="E310" s="3">
        <f t="shared" ca="1" si="16"/>
        <v>0.2534546383924442</v>
      </c>
      <c r="F310" s="3">
        <f t="shared" ca="1" si="17"/>
        <v>0.7671701328617887</v>
      </c>
      <c r="G310" s="3">
        <f t="shared" ca="1" si="18"/>
        <v>5.4343349516007091</v>
      </c>
      <c r="H310" s="3">
        <f t="shared" ca="1" si="19"/>
        <v>5.4343349516007091</v>
      </c>
    </row>
    <row r="311" spans="5:8" x14ac:dyDescent="0.25">
      <c r="E311" s="3">
        <f t="shared" ca="1" si="16"/>
        <v>0.98386753645258263</v>
      </c>
      <c r="F311" s="3">
        <f t="shared" ca="1" si="17"/>
        <v>1.0645313970531601E-2</v>
      </c>
      <c r="G311" s="3">
        <f t="shared" ca="1" si="18"/>
        <v>9.2965626254093685</v>
      </c>
      <c r="H311" s="3">
        <f t="shared" ca="1" si="19"/>
        <v>10.756663944443289</v>
      </c>
    </row>
    <row r="312" spans="5:8" x14ac:dyDescent="0.25">
      <c r="E312" s="3">
        <f t="shared" ca="1" si="16"/>
        <v>6.9183758272125639E-2</v>
      </c>
      <c r="F312" s="3">
        <f t="shared" ca="1" si="17"/>
        <v>3.3468070777114813E-4</v>
      </c>
      <c r="G312" s="3">
        <f t="shared" ca="1" si="18"/>
        <v>9.8714738962246802</v>
      </c>
      <c r="H312" s="3">
        <f t="shared" ca="1" si="19"/>
        <v>9.8714738962246802</v>
      </c>
    </row>
    <row r="313" spans="5:8" x14ac:dyDescent="0.25">
      <c r="E313" s="3">
        <f t="shared" ca="1" si="16"/>
        <v>0.60861782507406492</v>
      </c>
      <c r="F313" s="3">
        <f t="shared" ca="1" si="17"/>
        <v>4.1225518409151345</v>
      </c>
      <c r="G313" s="3">
        <f t="shared" ca="1" si="18"/>
        <v>2.6329800268747512</v>
      </c>
      <c r="H313" s="3">
        <f t="shared" ca="1" si="19"/>
        <v>2.6329800268747512</v>
      </c>
    </row>
    <row r="314" spans="5:8" x14ac:dyDescent="0.25">
      <c r="E314" s="3">
        <f t="shared" ca="1" si="16"/>
        <v>0.81565530683554666</v>
      </c>
      <c r="F314" s="3">
        <f t="shared" ca="1" si="17"/>
        <v>2.9476358163784613</v>
      </c>
      <c r="G314" s="3">
        <f t="shared" ca="1" si="18"/>
        <v>3.1674955641629463</v>
      </c>
      <c r="H314" s="3">
        <f t="shared" ca="1" si="19"/>
        <v>31.570683517729364</v>
      </c>
    </row>
    <row r="315" spans="5:8" x14ac:dyDescent="0.25">
      <c r="E315" s="3">
        <f t="shared" ca="1" si="16"/>
        <v>0.46588024449008514</v>
      </c>
      <c r="F315" s="3">
        <f t="shared" ca="1" si="17"/>
        <v>0.69075857105061933</v>
      </c>
      <c r="G315" s="3">
        <f t="shared" ca="1" si="18"/>
        <v>5.6015311467408191</v>
      </c>
      <c r="H315" s="3">
        <f t="shared" ca="1" si="19"/>
        <v>5.6015311467408191</v>
      </c>
    </row>
    <row r="316" spans="5:8" x14ac:dyDescent="0.25">
      <c r="E316" s="3">
        <f t="shared" ca="1" si="16"/>
        <v>0.20191516572518187</v>
      </c>
      <c r="F316" s="3">
        <f t="shared" ca="1" si="17"/>
        <v>0.30426665275833903</v>
      </c>
      <c r="G316" s="3">
        <f t="shared" ca="1" si="18"/>
        <v>6.7867584343154457</v>
      </c>
      <c r="H316" s="3">
        <f t="shared" ca="1" si="19"/>
        <v>6.7867584343154457</v>
      </c>
    </row>
    <row r="317" spans="5:8" x14ac:dyDescent="0.25">
      <c r="E317" s="3">
        <f t="shared" ca="1" si="16"/>
        <v>0.41260850804733329</v>
      </c>
      <c r="F317" s="3">
        <f t="shared" ca="1" si="17"/>
        <v>1.4990916104427288</v>
      </c>
      <c r="G317" s="3">
        <f t="shared" ca="1" si="18"/>
        <v>4.3137450651675184</v>
      </c>
      <c r="H317" s="3">
        <f t="shared" ca="1" si="19"/>
        <v>4.3137450651675184</v>
      </c>
    </row>
    <row r="318" spans="5:8" x14ac:dyDescent="0.25">
      <c r="E318" s="3">
        <f t="shared" ca="1" si="16"/>
        <v>0.5585603143080915</v>
      </c>
      <c r="F318" s="3">
        <f t="shared" ca="1" si="17"/>
        <v>4.0867720339176543</v>
      </c>
      <c r="G318" s="3">
        <f t="shared" ca="1" si="18"/>
        <v>2.6463790958964282</v>
      </c>
      <c r="H318" s="3">
        <f t="shared" ca="1" si="19"/>
        <v>2.6463790958964282</v>
      </c>
    </row>
    <row r="319" spans="5:8" x14ac:dyDescent="0.25">
      <c r="E319" s="3">
        <f t="shared" ca="1" si="16"/>
        <v>0.36892324682863809</v>
      </c>
      <c r="F319" s="3">
        <f t="shared" ca="1" si="17"/>
        <v>2.7128933963582487</v>
      </c>
      <c r="G319" s="3">
        <f t="shared" ca="1" si="18"/>
        <v>3.3047203321953607</v>
      </c>
      <c r="H319" s="3">
        <f t="shared" ca="1" si="19"/>
        <v>3.3047203321953607</v>
      </c>
    </row>
    <row r="320" spans="5:8" x14ac:dyDescent="0.25">
      <c r="E320" s="3">
        <f t="shared" ca="1" si="16"/>
        <v>0.59855652331930975</v>
      </c>
      <c r="F320" s="3">
        <f t="shared" ca="1" si="17"/>
        <v>0.37339396601848879</v>
      </c>
      <c r="G320" s="3">
        <f t="shared" ca="1" si="18"/>
        <v>6.5129541338454748</v>
      </c>
      <c r="H320" s="3">
        <f t="shared" ca="1" si="19"/>
        <v>6.5129541338454748</v>
      </c>
    </row>
    <row r="321" spans="5:8" x14ac:dyDescent="0.25">
      <c r="E321" s="3">
        <f t="shared" ca="1" si="16"/>
        <v>0.19437998926565925</v>
      </c>
      <c r="F321" s="3">
        <f t="shared" ca="1" si="17"/>
        <v>0.52134911375471649</v>
      </c>
      <c r="G321" s="3">
        <f t="shared" ca="1" si="18"/>
        <v>6.0340050516492099</v>
      </c>
      <c r="H321" s="3">
        <f t="shared" ca="1" si="19"/>
        <v>6.0340050516492099</v>
      </c>
    </row>
    <row r="322" spans="5:8" x14ac:dyDescent="0.25">
      <c r="E322" s="3">
        <f t="shared" ca="1" si="16"/>
        <v>0.17083342889720232</v>
      </c>
      <c r="F322" s="3">
        <f t="shared" ca="1" si="17"/>
        <v>2.3909246884103356E-4</v>
      </c>
      <c r="G322" s="3">
        <f t="shared" ca="1" si="18"/>
        <v>9.8912588966959394</v>
      </c>
      <c r="H322" s="3">
        <f t="shared" ca="1" si="19"/>
        <v>9.8912588966959394</v>
      </c>
    </row>
    <row r="323" spans="5:8" x14ac:dyDescent="0.25">
      <c r="E323" s="3">
        <f t="shared" ca="1" si="16"/>
        <v>0.9306737224143915</v>
      </c>
      <c r="F323" s="3">
        <f t="shared" ca="1" si="17"/>
        <v>0.14905607431308338</v>
      </c>
      <c r="G323" s="3">
        <f t="shared" ca="1" si="18"/>
        <v>7.6173426657834007</v>
      </c>
      <c r="H323" s="3">
        <f t="shared" ca="1" si="19"/>
        <v>13.127937705782015</v>
      </c>
    </row>
    <row r="324" spans="5:8" x14ac:dyDescent="0.25">
      <c r="E324" s="3">
        <f t="shared" ref="E324:E387" ca="1" si="20">RAND()</f>
        <v>0.55612849486201366</v>
      </c>
      <c r="F324" s="3">
        <f t="shared" ref="F324:F387" ca="1" si="21">_xlfn.NORM.INV(RAND(),0,1)^2</f>
        <v>2.2393284894823018</v>
      </c>
      <c r="G324" s="3">
        <f t="shared" ref="G324:G387" ca="1" si="22">$C$3+(($C$3^2*F324)/(2*$C$4))-(($C$3)/(2*$C$4))*SQRT(4*$C$3*$C$4*F324+$C$3^2*F324^2)</f>
        <v>3.6272049433453724</v>
      </c>
      <c r="H324" s="3">
        <f t="shared" ref="H324:H387" ca="1" si="23">IF(E324&lt;$C$3/($C$3+G324),G324,$C$3^2/G324)</f>
        <v>3.6272049433453724</v>
      </c>
    </row>
    <row r="325" spans="5:8" x14ac:dyDescent="0.25">
      <c r="E325" s="3">
        <f t="shared" ca="1" si="20"/>
        <v>0.51393516010787665</v>
      </c>
      <c r="F325" s="3">
        <f t="shared" ca="1" si="21"/>
        <v>0.20519852307222736</v>
      </c>
      <c r="G325" s="3">
        <f t="shared" ca="1" si="22"/>
        <v>7.2690648402624811</v>
      </c>
      <c r="H325" s="3">
        <f t="shared" ca="1" si="23"/>
        <v>7.2690648402624811</v>
      </c>
    </row>
    <row r="326" spans="5:8" x14ac:dyDescent="0.25">
      <c r="E326" s="3">
        <f t="shared" ca="1" si="20"/>
        <v>0.38162640040641393</v>
      </c>
      <c r="F326" s="3">
        <f t="shared" ca="1" si="21"/>
        <v>0.54711331251983986</v>
      </c>
      <c r="G326" s="3">
        <f t="shared" ca="1" si="22"/>
        <v>5.9616296827977324</v>
      </c>
      <c r="H326" s="3">
        <f t="shared" ca="1" si="23"/>
        <v>5.9616296827977324</v>
      </c>
    </row>
    <row r="327" spans="5:8" x14ac:dyDescent="0.25">
      <c r="E327" s="3">
        <f t="shared" ca="1" si="20"/>
        <v>0.56768674130988239</v>
      </c>
      <c r="F327" s="3">
        <f t="shared" ca="1" si="21"/>
        <v>0.10369947755053914</v>
      </c>
      <c r="G327" s="3">
        <f t="shared" ca="1" si="22"/>
        <v>7.9674843598307312</v>
      </c>
      <c r="H327" s="3">
        <f t="shared" ca="1" si="23"/>
        <v>12.551013027921964</v>
      </c>
    </row>
    <row r="328" spans="5:8" x14ac:dyDescent="0.25">
      <c r="E328" s="3">
        <f t="shared" ca="1" si="20"/>
        <v>0.8703606928628449</v>
      </c>
      <c r="F328" s="3">
        <f t="shared" ca="1" si="21"/>
        <v>1.3270771247698698</v>
      </c>
      <c r="G328" s="3">
        <f t="shared" ca="1" si="22"/>
        <v>4.5221859002799487</v>
      </c>
      <c r="H328" s="3">
        <f t="shared" ca="1" si="23"/>
        <v>22.113199723569402</v>
      </c>
    </row>
    <row r="329" spans="5:8" x14ac:dyDescent="0.25">
      <c r="E329" s="3">
        <f t="shared" ca="1" si="20"/>
        <v>0.27899474668848345</v>
      </c>
      <c r="F329" s="3">
        <f t="shared" ca="1" si="21"/>
        <v>6.8510826403806217E-4</v>
      </c>
      <c r="G329" s="3">
        <f t="shared" ca="1" si="22"/>
        <v>9.8166226661562686</v>
      </c>
      <c r="H329" s="3">
        <f t="shared" ca="1" si="23"/>
        <v>9.8166226661562686</v>
      </c>
    </row>
    <row r="330" spans="5:8" x14ac:dyDescent="0.25">
      <c r="E330" s="3">
        <f t="shared" ca="1" si="20"/>
        <v>0.86853459404138356</v>
      </c>
      <c r="F330" s="3">
        <f t="shared" ca="1" si="21"/>
        <v>0.34669407777186623</v>
      </c>
      <c r="G330" s="3">
        <f t="shared" ca="1" si="22"/>
        <v>6.6139791720535479</v>
      </c>
      <c r="H330" s="3">
        <f t="shared" ca="1" si="23"/>
        <v>15.119491216805782</v>
      </c>
    </row>
    <row r="331" spans="5:8" x14ac:dyDescent="0.25">
      <c r="E331" s="3">
        <f t="shared" ca="1" si="20"/>
        <v>0.12634982239421733</v>
      </c>
      <c r="F331" s="3">
        <f t="shared" ca="1" si="21"/>
        <v>1.4712476461889121</v>
      </c>
      <c r="G331" s="3">
        <f t="shared" ca="1" si="22"/>
        <v>4.3458663040098635</v>
      </c>
      <c r="H331" s="3">
        <f t="shared" ca="1" si="23"/>
        <v>4.3458663040098635</v>
      </c>
    </row>
    <row r="332" spans="5:8" x14ac:dyDescent="0.25">
      <c r="E332" s="3">
        <f t="shared" ca="1" si="20"/>
        <v>0.8132933329523927</v>
      </c>
      <c r="F332" s="3">
        <f t="shared" ca="1" si="21"/>
        <v>0.5035044498895066</v>
      </c>
      <c r="G332" s="3">
        <f t="shared" ca="1" si="22"/>
        <v>6.0857830594705256</v>
      </c>
      <c r="H332" s="3">
        <f t="shared" ca="1" si="23"/>
        <v>16.431739189977005</v>
      </c>
    </row>
    <row r="333" spans="5:8" x14ac:dyDescent="0.25">
      <c r="E333" s="3">
        <f t="shared" ca="1" si="20"/>
        <v>0.63481648564685889</v>
      </c>
      <c r="F333" s="3">
        <f t="shared" ca="1" si="21"/>
        <v>1.2625099188555542</v>
      </c>
      <c r="G333" s="3">
        <f t="shared" ca="1" si="22"/>
        <v>4.6071481436243964</v>
      </c>
      <c r="H333" s="3">
        <f t="shared" ca="1" si="23"/>
        <v>4.6071481436243964</v>
      </c>
    </row>
    <row r="334" spans="5:8" x14ac:dyDescent="0.25">
      <c r="E334" s="3">
        <f t="shared" ca="1" si="20"/>
        <v>0.29017512793409084</v>
      </c>
      <c r="F334" s="3">
        <f t="shared" ca="1" si="21"/>
        <v>2.3187534268257801E-7</v>
      </c>
      <c r="G334" s="3">
        <f t="shared" ca="1" si="22"/>
        <v>9.9965956175049886</v>
      </c>
      <c r="H334" s="3">
        <f t="shared" ca="1" si="23"/>
        <v>9.9965956175049886</v>
      </c>
    </row>
    <row r="335" spans="5:8" x14ac:dyDescent="0.25">
      <c r="E335" s="3">
        <f t="shared" ca="1" si="20"/>
        <v>0.54837750930824236</v>
      </c>
      <c r="F335" s="3">
        <f t="shared" ca="1" si="21"/>
        <v>0.34558870323097868</v>
      </c>
      <c r="G335" s="3">
        <f t="shared" ca="1" si="22"/>
        <v>6.618281901257431</v>
      </c>
      <c r="H335" s="3">
        <f t="shared" ca="1" si="23"/>
        <v>6.618281901257431</v>
      </c>
    </row>
    <row r="336" spans="5:8" x14ac:dyDescent="0.25">
      <c r="E336" s="3">
        <f t="shared" ca="1" si="20"/>
        <v>0.53573580919866282</v>
      </c>
      <c r="F336" s="3">
        <f t="shared" ca="1" si="21"/>
        <v>0.17884009727921901</v>
      </c>
      <c r="G336" s="3">
        <f t="shared" ca="1" si="22"/>
        <v>7.4235421585188881</v>
      </c>
      <c r="H336" s="3">
        <f t="shared" ca="1" si="23"/>
        <v>7.4235421585188881</v>
      </c>
    </row>
    <row r="337" spans="5:8" x14ac:dyDescent="0.25">
      <c r="E337" s="3">
        <f t="shared" ca="1" si="20"/>
        <v>0.13890547432524902</v>
      </c>
      <c r="F337" s="3">
        <f t="shared" ca="1" si="21"/>
        <v>1.0365730623364034E-2</v>
      </c>
      <c r="G337" s="3">
        <f t="shared" ca="1" si="22"/>
        <v>9.3055268728300877</v>
      </c>
      <c r="H337" s="3">
        <f t="shared" ca="1" si="23"/>
        <v>9.3055268728300877</v>
      </c>
    </row>
    <row r="338" spans="5:8" x14ac:dyDescent="0.25">
      <c r="E338" s="3">
        <f t="shared" ca="1" si="20"/>
        <v>0.90401541927706541</v>
      </c>
      <c r="F338" s="3">
        <f t="shared" ca="1" si="21"/>
        <v>2.960884050450233</v>
      </c>
      <c r="G338" s="3">
        <f t="shared" ca="1" si="22"/>
        <v>3.1601275089720158</v>
      </c>
      <c r="H338" s="3">
        <f t="shared" ca="1" si="23"/>
        <v>31.644292743279159</v>
      </c>
    </row>
    <row r="339" spans="5:8" x14ac:dyDescent="0.25">
      <c r="E339" s="3">
        <f t="shared" ca="1" si="20"/>
        <v>0.74041435418276658</v>
      </c>
      <c r="F339" s="3">
        <f t="shared" ca="1" si="21"/>
        <v>1.2778914716830669E-3</v>
      </c>
      <c r="G339" s="3">
        <f t="shared" ca="1" si="22"/>
        <v>9.7504007812131199</v>
      </c>
      <c r="H339" s="3">
        <f t="shared" ca="1" si="23"/>
        <v>10.255988676145295</v>
      </c>
    </row>
    <row r="340" spans="5:8" x14ac:dyDescent="0.25">
      <c r="E340" s="3">
        <f t="shared" ca="1" si="20"/>
        <v>0.46211788301320378</v>
      </c>
      <c r="F340" s="3">
        <f t="shared" ca="1" si="21"/>
        <v>2.4854897373976486E-3</v>
      </c>
      <c r="G340" s="3">
        <f t="shared" ca="1" si="22"/>
        <v>9.6536330991808246</v>
      </c>
      <c r="H340" s="3">
        <f t="shared" ca="1" si="23"/>
        <v>9.6536330991808246</v>
      </c>
    </row>
    <row r="341" spans="5:8" x14ac:dyDescent="0.25">
      <c r="E341" s="3">
        <f t="shared" ca="1" si="20"/>
        <v>0.52707161913969114</v>
      </c>
      <c r="F341" s="3">
        <f t="shared" ca="1" si="21"/>
        <v>9.528937265434255E-2</v>
      </c>
      <c r="G341" s="3">
        <f t="shared" ca="1" si="22"/>
        <v>8.0424959813138699</v>
      </c>
      <c r="H341" s="3">
        <f t="shared" ca="1" si="23"/>
        <v>8.0424959813138699</v>
      </c>
    </row>
    <row r="342" spans="5:8" x14ac:dyDescent="0.25">
      <c r="E342" s="3">
        <f t="shared" ca="1" si="20"/>
        <v>0.24157696870510459</v>
      </c>
      <c r="F342" s="3">
        <f t="shared" ca="1" si="21"/>
        <v>6.7472515525000692E-2</v>
      </c>
      <c r="G342" s="3">
        <f t="shared" ca="1" si="22"/>
        <v>8.3242086938831328</v>
      </c>
      <c r="H342" s="3">
        <f t="shared" ca="1" si="23"/>
        <v>8.3242086938831328</v>
      </c>
    </row>
    <row r="343" spans="5:8" x14ac:dyDescent="0.25">
      <c r="E343" s="3">
        <f t="shared" ca="1" si="20"/>
        <v>0.68797660697032581</v>
      </c>
      <c r="F343" s="3">
        <f t="shared" ca="1" si="21"/>
        <v>0.1619802218579682</v>
      </c>
      <c r="G343" s="3">
        <f t="shared" ca="1" si="22"/>
        <v>7.5304078006393995</v>
      </c>
      <c r="H343" s="3">
        <f t="shared" ca="1" si="23"/>
        <v>13.279493308650443</v>
      </c>
    </row>
    <row r="344" spans="5:8" x14ac:dyDescent="0.25">
      <c r="E344" s="3">
        <f t="shared" ca="1" si="20"/>
        <v>0.5406601162750051</v>
      </c>
      <c r="F344" s="3">
        <f t="shared" ca="1" si="21"/>
        <v>0.35574025088446798</v>
      </c>
      <c r="G344" s="3">
        <f t="shared" ca="1" si="22"/>
        <v>6.5791351938082991</v>
      </c>
      <c r="H344" s="3">
        <f t="shared" ca="1" si="23"/>
        <v>6.5791351938082991</v>
      </c>
    </row>
    <row r="345" spans="5:8" x14ac:dyDescent="0.25">
      <c r="E345" s="3">
        <f t="shared" ca="1" si="20"/>
        <v>0.92634132431176142</v>
      </c>
      <c r="F345" s="3">
        <f t="shared" ca="1" si="21"/>
        <v>1.5355669941182317E-2</v>
      </c>
      <c r="G345" s="3">
        <f t="shared" ca="1" si="22"/>
        <v>9.1613160731077219</v>
      </c>
      <c r="H345" s="3">
        <f t="shared" ca="1" si="23"/>
        <v>10.915462276598189</v>
      </c>
    </row>
    <row r="346" spans="5:8" x14ac:dyDescent="0.25">
      <c r="E346" s="3">
        <f t="shared" ca="1" si="20"/>
        <v>0.65289748718030538</v>
      </c>
      <c r="F346" s="3">
        <f t="shared" ca="1" si="21"/>
        <v>1.7623452112406046</v>
      </c>
      <c r="G346" s="3">
        <f t="shared" ca="1" si="22"/>
        <v>4.0362492655536482</v>
      </c>
      <c r="H346" s="3">
        <f t="shared" ca="1" si="23"/>
        <v>4.0362492655536482</v>
      </c>
    </row>
    <row r="347" spans="5:8" x14ac:dyDescent="0.25">
      <c r="E347" s="3">
        <f t="shared" ca="1" si="20"/>
        <v>0.6467625091009731</v>
      </c>
      <c r="F347" s="3">
        <f t="shared" ca="1" si="21"/>
        <v>0.35360926151267397</v>
      </c>
      <c r="G347" s="3">
        <f t="shared" ca="1" si="22"/>
        <v>6.5872848545533254</v>
      </c>
      <c r="H347" s="3">
        <f t="shared" ca="1" si="23"/>
        <v>15.180761453010044</v>
      </c>
    </row>
    <row r="348" spans="5:8" x14ac:dyDescent="0.25">
      <c r="E348" s="3">
        <f t="shared" ca="1" si="20"/>
        <v>0.17734444491689372</v>
      </c>
      <c r="F348" s="3">
        <f t="shared" ca="1" si="21"/>
        <v>0.51339708497164704</v>
      </c>
      <c r="G348" s="3">
        <f t="shared" ca="1" si="22"/>
        <v>6.0569060833335078</v>
      </c>
      <c r="H348" s="3">
        <f t="shared" ca="1" si="23"/>
        <v>6.0569060833335078</v>
      </c>
    </row>
    <row r="349" spans="5:8" x14ac:dyDescent="0.25">
      <c r="E349" s="3">
        <f t="shared" ca="1" si="20"/>
        <v>0.14426537548672924</v>
      </c>
      <c r="F349" s="3">
        <f t="shared" ca="1" si="21"/>
        <v>0.98815599744524818</v>
      </c>
      <c r="G349" s="3">
        <f t="shared" ca="1" si="22"/>
        <v>5.0198446046629783</v>
      </c>
      <c r="H349" s="3">
        <f t="shared" ca="1" si="23"/>
        <v>5.0198446046629783</v>
      </c>
    </row>
    <row r="350" spans="5:8" x14ac:dyDescent="0.25">
      <c r="E350" s="3">
        <f t="shared" ca="1" si="20"/>
        <v>0.19301102266767345</v>
      </c>
      <c r="F350" s="3">
        <f t="shared" ca="1" si="21"/>
        <v>0.36248268901634167</v>
      </c>
      <c r="G350" s="3">
        <f t="shared" ca="1" si="22"/>
        <v>6.5535816439480152</v>
      </c>
      <c r="H350" s="3">
        <f t="shared" ca="1" si="23"/>
        <v>6.5535816439480152</v>
      </c>
    </row>
    <row r="351" spans="5:8" x14ac:dyDescent="0.25">
      <c r="E351" s="3">
        <f t="shared" ca="1" si="20"/>
        <v>0.42220963452565929</v>
      </c>
      <c r="F351" s="3">
        <f t="shared" ca="1" si="21"/>
        <v>0.84106804111640299</v>
      </c>
      <c r="G351" s="3">
        <f t="shared" ca="1" si="22"/>
        <v>5.2854401949038392</v>
      </c>
      <c r="H351" s="3">
        <f t="shared" ca="1" si="23"/>
        <v>5.2854401949038392</v>
      </c>
    </row>
    <row r="352" spans="5:8" x14ac:dyDescent="0.25">
      <c r="E352" s="3">
        <f t="shared" ca="1" si="20"/>
        <v>0.4501059781771426</v>
      </c>
      <c r="F352" s="3">
        <f t="shared" ca="1" si="21"/>
        <v>6.8970347980720631E-2</v>
      </c>
      <c r="G352" s="3">
        <f t="shared" ca="1" si="22"/>
        <v>8.307419682384408</v>
      </c>
      <c r="H352" s="3">
        <f t="shared" ca="1" si="23"/>
        <v>8.307419682384408</v>
      </c>
    </row>
    <row r="353" spans="5:8" x14ac:dyDescent="0.25">
      <c r="E353" s="3">
        <f t="shared" ca="1" si="20"/>
        <v>0.37659373120670314</v>
      </c>
      <c r="F353" s="3">
        <f t="shared" ca="1" si="21"/>
        <v>1.0342429562381938</v>
      </c>
      <c r="G353" s="3">
        <f t="shared" ca="1" si="22"/>
        <v>4.9437808163914028</v>
      </c>
      <c r="H353" s="3">
        <f t="shared" ca="1" si="23"/>
        <v>4.9437808163914028</v>
      </c>
    </row>
    <row r="354" spans="5:8" x14ac:dyDescent="0.25">
      <c r="E354" s="3">
        <f t="shared" ca="1" si="20"/>
        <v>0.99303788552666938</v>
      </c>
      <c r="F354" s="3">
        <f t="shared" ca="1" si="21"/>
        <v>1.3725198705558288</v>
      </c>
      <c r="G354" s="3">
        <f t="shared" ca="1" si="22"/>
        <v>4.4647055070863448</v>
      </c>
      <c r="H354" s="3">
        <f t="shared" ca="1" si="23"/>
        <v>22.397893845692803</v>
      </c>
    </row>
    <row r="355" spans="5:8" x14ac:dyDescent="0.25">
      <c r="E355" s="3">
        <f t="shared" ca="1" si="20"/>
        <v>0.27739274402405922</v>
      </c>
      <c r="F355" s="3">
        <f t="shared" ca="1" si="21"/>
        <v>3.0696690987063477</v>
      </c>
      <c r="G355" s="3">
        <f t="shared" ca="1" si="22"/>
        <v>3.1010336792031996</v>
      </c>
      <c r="H355" s="3">
        <f t="shared" ca="1" si="23"/>
        <v>3.1010336792031996</v>
      </c>
    </row>
    <row r="356" spans="5:8" x14ac:dyDescent="0.25">
      <c r="E356" s="3">
        <f t="shared" ca="1" si="20"/>
        <v>0.64493375565837463</v>
      </c>
      <c r="F356" s="3">
        <f t="shared" ca="1" si="21"/>
        <v>1.5188967926197112</v>
      </c>
      <c r="G356" s="3">
        <f t="shared" ca="1" si="22"/>
        <v>4.2912498556622669</v>
      </c>
      <c r="H356" s="3">
        <f t="shared" ca="1" si="23"/>
        <v>4.2912498556622669</v>
      </c>
    </row>
    <row r="357" spans="5:8" x14ac:dyDescent="0.25">
      <c r="E357" s="3">
        <f t="shared" ca="1" si="20"/>
        <v>0.8881810357226616</v>
      </c>
      <c r="F357" s="3">
        <f t="shared" ca="1" si="21"/>
        <v>0.59572419835417723</v>
      </c>
      <c r="G357" s="3">
        <f t="shared" ca="1" si="22"/>
        <v>5.8320801071825574</v>
      </c>
      <c r="H357" s="3">
        <f t="shared" ca="1" si="23"/>
        <v>17.14654088458833</v>
      </c>
    </row>
    <row r="358" spans="5:8" x14ac:dyDescent="0.25">
      <c r="E358" s="3">
        <f t="shared" ca="1" si="20"/>
        <v>0.49107233798201488</v>
      </c>
      <c r="F358" s="3">
        <f t="shared" ca="1" si="21"/>
        <v>0.4300879821982791</v>
      </c>
      <c r="G358" s="3">
        <f t="shared" ca="1" si="22"/>
        <v>6.3149156519232745</v>
      </c>
      <c r="H358" s="3">
        <f t="shared" ca="1" si="23"/>
        <v>6.3149156519232745</v>
      </c>
    </row>
    <row r="359" spans="5:8" x14ac:dyDescent="0.25">
      <c r="E359" s="3">
        <f t="shared" ca="1" si="20"/>
        <v>0.92525105094295546</v>
      </c>
      <c r="F359" s="3">
        <f t="shared" ca="1" si="21"/>
        <v>4.4143762306850274</v>
      </c>
      <c r="G359" s="3">
        <f t="shared" ca="1" si="22"/>
        <v>2.5288933798477409</v>
      </c>
      <c r="H359" s="3">
        <f t="shared" ca="1" si="23"/>
        <v>39.54298777357738</v>
      </c>
    </row>
    <row r="360" spans="5:8" x14ac:dyDescent="0.25">
      <c r="E360" s="3">
        <f t="shared" ca="1" si="20"/>
        <v>0.43763153565326507</v>
      </c>
      <c r="F360" s="3">
        <f t="shared" ca="1" si="21"/>
        <v>0.60272831963097362</v>
      </c>
      <c r="G360" s="3">
        <f t="shared" ca="1" si="22"/>
        <v>5.8141127526305558</v>
      </c>
      <c r="H360" s="3">
        <f t="shared" ca="1" si="23"/>
        <v>5.8141127526305558</v>
      </c>
    </row>
    <row r="361" spans="5:8" x14ac:dyDescent="0.25">
      <c r="E361" s="3">
        <f t="shared" ca="1" si="20"/>
        <v>2.2037131686945655E-2</v>
      </c>
      <c r="F361" s="3">
        <f t="shared" ca="1" si="21"/>
        <v>2.1108441787110421</v>
      </c>
      <c r="G361" s="3">
        <f t="shared" ca="1" si="22"/>
        <v>3.7276470998059619</v>
      </c>
      <c r="H361" s="3">
        <f t="shared" ca="1" si="23"/>
        <v>3.7276470998059619</v>
      </c>
    </row>
    <row r="362" spans="5:8" x14ac:dyDescent="0.25">
      <c r="E362" s="3">
        <f t="shared" ca="1" si="20"/>
        <v>0.38701505089002297</v>
      </c>
      <c r="F362" s="3">
        <f t="shared" ca="1" si="21"/>
        <v>0.21670011889474464</v>
      </c>
      <c r="G362" s="3">
        <f t="shared" ca="1" si="22"/>
        <v>7.205809750810193</v>
      </c>
      <c r="H362" s="3">
        <f t="shared" ca="1" si="23"/>
        <v>7.205809750810193</v>
      </c>
    </row>
    <row r="363" spans="5:8" x14ac:dyDescent="0.25">
      <c r="E363" s="3">
        <f t="shared" ca="1" si="20"/>
        <v>0.44644481316122431</v>
      </c>
      <c r="F363" s="3">
        <f t="shared" ca="1" si="21"/>
        <v>3.3527304502356072</v>
      </c>
      <c r="G363" s="3">
        <f t="shared" ca="1" si="22"/>
        <v>2.9580933831110503</v>
      </c>
      <c r="H363" s="3">
        <f t="shared" ca="1" si="23"/>
        <v>2.9580933831110503</v>
      </c>
    </row>
    <row r="364" spans="5:8" x14ac:dyDescent="0.25">
      <c r="E364" s="3">
        <f t="shared" ca="1" si="20"/>
        <v>0.30560320879909053</v>
      </c>
      <c r="F364" s="3">
        <f t="shared" ca="1" si="21"/>
        <v>7.1246393556939791E-2</v>
      </c>
      <c r="G364" s="3">
        <f t="shared" ca="1" si="22"/>
        <v>8.2823193224423584</v>
      </c>
      <c r="H364" s="3">
        <f t="shared" ca="1" si="23"/>
        <v>8.2823193224423584</v>
      </c>
    </row>
    <row r="365" spans="5:8" x14ac:dyDescent="0.25">
      <c r="E365" s="3">
        <f t="shared" ca="1" si="20"/>
        <v>1.1701851448041478E-2</v>
      </c>
      <c r="F365" s="3">
        <f t="shared" ca="1" si="21"/>
        <v>0.38432621889726737</v>
      </c>
      <c r="G365" s="3">
        <f t="shared" ca="1" si="22"/>
        <v>6.4731126314200234</v>
      </c>
      <c r="H365" s="3">
        <f t="shared" ca="1" si="23"/>
        <v>6.4731126314200234</v>
      </c>
    </row>
    <row r="366" spans="5:8" x14ac:dyDescent="0.25">
      <c r="E366" s="3">
        <f t="shared" ca="1" si="20"/>
        <v>0.69689100071485177</v>
      </c>
      <c r="F366" s="3">
        <f t="shared" ca="1" si="21"/>
        <v>0.43993208287566837</v>
      </c>
      <c r="G366" s="3">
        <f t="shared" ca="1" si="22"/>
        <v>6.2825456371819985</v>
      </c>
      <c r="H366" s="3">
        <f t="shared" ca="1" si="23"/>
        <v>15.917114777196343</v>
      </c>
    </row>
    <row r="367" spans="5:8" x14ac:dyDescent="0.25">
      <c r="E367" s="3">
        <f t="shared" ca="1" si="20"/>
        <v>0.91092694999613399</v>
      </c>
      <c r="F367" s="3">
        <f t="shared" ca="1" si="21"/>
        <v>0.27633015636974351</v>
      </c>
      <c r="G367" s="3">
        <f t="shared" ca="1" si="22"/>
        <v>6.9101181106349987</v>
      </c>
      <c r="H367" s="3">
        <f t="shared" ca="1" si="23"/>
        <v>14.471532671213719</v>
      </c>
    </row>
    <row r="368" spans="5:8" x14ac:dyDescent="0.25">
      <c r="E368" s="3">
        <f t="shared" ca="1" si="20"/>
        <v>5.1456527377028771E-2</v>
      </c>
      <c r="F368" s="3">
        <f t="shared" ca="1" si="21"/>
        <v>0.27960771433806197</v>
      </c>
      <c r="G368" s="3">
        <f t="shared" ca="1" si="22"/>
        <v>6.89520361222392</v>
      </c>
      <c r="H368" s="3">
        <f t="shared" ca="1" si="23"/>
        <v>6.89520361222392</v>
      </c>
    </row>
    <row r="369" spans="5:8" x14ac:dyDescent="0.25">
      <c r="E369" s="3">
        <f t="shared" ca="1" si="20"/>
        <v>0.32813050382299214</v>
      </c>
      <c r="F369" s="3">
        <f t="shared" ca="1" si="21"/>
        <v>3.3243246476012289E-2</v>
      </c>
      <c r="G369" s="3">
        <f t="shared" ca="1" si="22"/>
        <v>8.7911834733500278</v>
      </c>
      <c r="H369" s="3">
        <f t="shared" ca="1" si="23"/>
        <v>8.7911834733500278</v>
      </c>
    </row>
    <row r="370" spans="5:8" x14ac:dyDescent="0.25">
      <c r="E370" s="3">
        <f t="shared" ca="1" si="20"/>
        <v>0.73063052072082302</v>
      </c>
      <c r="F370" s="3">
        <f t="shared" ca="1" si="21"/>
        <v>0.71695064909680695</v>
      </c>
      <c r="G370" s="3">
        <f t="shared" ca="1" si="22"/>
        <v>5.5425649125708674</v>
      </c>
      <c r="H370" s="3">
        <f t="shared" ca="1" si="23"/>
        <v>18.04218833291317</v>
      </c>
    </row>
    <row r="371" spans="5:8" x14ac:dyDescent="0.25">
      <c r="E371" s="3">
        <f t="shared" ca="1" si="20"/>
        <v>0.82205680216089372</v>
      </c>
      <c r="F371" s="3">
        <f t="shared" ca="1" si="21"/>
        <v>1.4317228162792575</v>
      </c>
      <c r="G371" s="3">
        <f t="shared" ca="1" si="22"/>
        <v>4.3924915039871681</v>
      </c>
      <c r="H371" s="3">
        <f t="shared" ca="1" si="23"/>
        <v>22.766122577409117</v>
      </c>
    </row>
    <row r="372" spans="5:8" x14ac:dyDescent="0.25">
      <c r="E372" s="3">
        <f t="shared" ca="1" si="20"/>
        <v>0.79699809010783207</v>
      </c>
      <c r="F372" s="3">
        <f t="shared" ca="1" si="21"/>
        <v>9.200717556727582E-2</v>
      </c>
      <c r="G372" s="3">
        <f t="shared" ca="1" si="22"/>
        <v>8.0728746820648194</v>
      </c>
      <c r="H372" s="3">
        <f t="shared" ca="1" si="23"/>
        <v>12.38716119577156</v>
      </c>
    </row>
    <row r="373" spans="5:8" x14ac:dyDescent="0.25">
      <c r="E373" s="3">
        <f t="shared" ca="1" si="20"/>
        <v>0.48537803239192212</v>
      </c>
      <c r="F373" s="3">
        <f t="shared" ca="1" si="21"/>
        <v>3.3902453249352059E-2</v>
      </c>
      <c r="G373" s="3">
        <f t="shared" ca="1" si="22"/>
        <v>8.7800315397437529</v>
      </c>
      <c r="H373" s="3">
        <f t="shared" ca="1" si="23"/>
        <v>8.7800315397437529</v>
      </c>
    </row>
    <row r="374" spans="5:8" x14ac:dyDescent="0.25">
      <c r="E374" s="3">
        <f t="shared" ca="1" si="20"/>
        <v>0.73557221508605741</v>
      </c>
      <c r="F374" s="3">
        <f t="shared" ca="1" si="21"/>
        <v>0.12700321222261943</v>
      </c>
      <c r="G374" s="3">
        <f t="shared" ca="1" si="22"/>
        <v>7.7776316633687941</v>
      </c>
      <c r="H374" s="3">
        <f t="shared" ca="1" si="23"/>
        <v>12.857384397744303</v>
      </c>
    </row>
    <row r="375" spans="5:8" x14ac:dyDescent="0.25">
      <c r="E375" s="3">
        <f t="shared" ca="1" si="20"/>
        <v>0.56019974749105028</v>
      </c>
      <c r="F375" s="3">
        <f t="shared" ca="1" si="21"/>
        <v>0.17479695200125545</v>
      </c>
      <c r="G375" s="3">
        <f t="shared" ca="1" si="22"/>
        <v>7.4485463054949204</v>
      </c>
      <c r="H375" s="3">
        <f t="shared" ca="1" si="23"/>
        <v>7.4485463054949204</v>
      </c>
    </row>
    <row r="376" spans="5:8" x14ac:dyDescent="0.25">
      <c r="E376" s="3">
        <f t="shared" ca="1" si="20"/>
        <v>0.23493995244109522</v>
      </c>
      <c r="F376" s="3">
        <f t="shared" ca="1" si="21"/>
        <v>1.0048229674039144E-3</v>
      </c>
      <c r="G376" s="3">
        <f t="shared" ca="1" si="22"/>
        <v>9.7783526079128738</v>
      </c>
      <c r="H376" s="3">
        <f t="shared" ca="1" si="23"/>
        <v>9.7783526079128738</v>
      </c>
    </row>
    <row r="377" spans="5:8" x14ac:dyDescent="0.25">
      <c r="E377" s="3">
        <f t="shared" ca="1" si="20"/>
        <v>0.55558248823957013</v>
      </c>
      <c r="F377" s="3">
        <f t="shared" ca="1" si="21"/>
        <v>4.4102869295235984E-2</v>
      </c>
      <c r="G377" s="3">
        <f t="shared" ca="1" si="22"/>
        <v>8.6211970303921888</v>
      </c>
      <c r="H377" s="3">
        <f t="shared" ca="1" si="23"/>
        <v>11.599317316083992</v>
      </c>
    </row>
    <row r="378" spans="5:8" x14ac:dyDescent="0.25">
      <c r="E378" s="3">
        <f t="shared" ca="1" si="20"/>
        <v>0.41972244890632815</v>
      </c>
      <c r="F378" s="3">
        <f t="shared" ca="1" si="21"/>
        <v>3.310525270190829</v>
      </c>
      <c r="G378" s="3">
        <f t="shared" ca="1" si="22"/>
        <v>2.9784825028582631</v>
      </c>
      <c r="H378" s="3">
        <f t="shared" ca="1" si="23"/>
        <v>2.9784825028582631</v>
      </c>
    </row>
    <row r="379" spans="5:8" x14ac:dyDescent="0.25">
      <c r="E379" s="3">
        <f t="shared" ca="1" si="20"/>
        <v>0.44185450445970387</v>
      </c>
      <c r="F379" s="3">
        <f t="shared" ca="1" si="21"/>
        <v>1.6795531009274751</v>
      </c>
      <c r="G379" s="3">
        <f t="shared" ca="1" si="22"/>
        <v>4.1187899246661015</v>
      </c>
      <c r="H379" s="3">
        <f t="shared" ca="1" si="23"/>
        <v>4.1187899246661015</v>
      </c>
    </row>
    <row r="380" spans="5:8" x14ac:dyDescent="0.25">
      <c r="E380" s="3">
        <f t="shared" ca="1" si="20"/>
        <v>5.287604705710347E-2</v>
      </c>
      <c r="F380" s="3">
        <f t="shared" ca="1" si="21"/>
        <v>0.39697782166421725</v>
      </c>
      <c r="G380" s="3">
        <f t="shared" ca="1" si="22"/>
        <v>6.4280347044325641</v>
      </c>
      <c r="H380" s="3">
        <f t="shared" ca="1" si="23"/>
        <v>6.4280347044325641</v>
      </c>
    </row>
    <row r="381" spans="5:8" x14ac:dyDescent="0.25">
      <c r="E381" s="3">
        <f t="shared" ca="1" si="20"/>
        <v>5.9201671385518462E-2</v>
      </c>
      <c r="F381" s="3">
        <f t="shared" ca="1" si="21"/>
        <v>2.8771692092851202</v>
      </c>
      <c r="G381" s="3">
        <f t="shared" ca="1" si="22"/>
        <v>3.2073375123333641</v>
      </c>
      <c r="H381" s="3">
        <f t="shared" ca="1" si="23"/>
        <v>3.2073375123333641</v>
      </c>
    </row>
    <row r="382" spans="5:8" x14ac:dyDescent="0.25">
      <c r="E382" s="3">
        <f t="shared" ca="1" si="20"/>
        <v>0.94842794930851382</v>
      </c>
      <c r="F382" s="3">
        <f t="shared" ca="1" si="21"/>
        <v>0.30111672120118899</v>
      </c>
      <c r="G382" s="3">
        <f t="shared" ca="1" si="22"/>
        <v>6.8002569759928537</v>
      </c>
      <c r="H382" s="3">
        <f t="shared" ca="1" si="23"/>
        <v>14.70532663001309</v>
      </c>
    </row>
    <row r="383" spans="5:8" x14ac:dyDescent="0.25">
      <c r="E383" s="3">
        <f t="shared" ca="1" si="20"/>
        <v>0.57378553640629615</v>
      </c>
      <c r="F383" s="3">
        <f t="shared" ca="1" si="21"/>
        <v>1.9659511102080247</v>
      </c>
      <c r="G383" s="3">
        <f t="shared" ca="1" si="22"/>
        <v>3.8490032480051983</v>
      </c>
      <c r="H383" s="3">
        <f t="shared" ca="1" si="23"/>
        <v>3.8490032480051983</v>
      </c>
    </row>
    <row r="384" spans="5:8" x14ac:dyDescent="0.25">
      <c r="E384" s="3">
        <f t="shared" ca="1" si="20"/>
        <v>0.16157979414051082</v>
      </c>
      <c r="F384" s="3">
        <f t="shared" ca="1" si="21"/>
        <v>0.30850478181974672</v>
      </c>
      <c r="G384" s="3">
        <f t="shared" ca="1" si="22"/>
        <v>6.7687522301985759</v>
      </c>
      <c r="H384" s="3">
        <f t="shared" ca="1" si="23"/>
        <v>6.7687522301985759</v>
      </c>
    </row>
    <row r="385" spans="5:8" x14ac:dyDescent="0.25">
      <c r="E385" s="3">
        <f t="shared" ca="1" si="20"/>
        <v>0.70172429324201202</v>
      </c>
      <c r="F385" s="3">
        <f t="shared" ca="1" si="21"/>
        <v>0.36431794425657227</v>
      </c>
      <c r="G385" s="3">
        <f t="shared" ca="1" si="22"/>
        <v>6.5466861897901358</v>
      </c>
      <c r="H385" s="3">
        <f t="shared" ca="1" si="23"/>
        <v>15.274903531492726</v>
      </c>
    </row>
    <row r="386" spans="5:8" x14ac:dyDescent="0.25">
      <c r="E386" s="3">
        <f t="shared" ca="1" si="20"/>
        <v>0.96733609132234555</v>
      </c>
      <c r="F386" s="3">
        <f t="shared" ca="1" si="21"/>
        <v>3.5530722660670547E-2</v>
      </c>
      <c r="G386" s="3">
        <f t="shared" ca="1" si="22"/>
        <v>8.7530025911901284</v>
      </c>
      <c r="H386" s="3">
        <f t="shared" ca="1" si="23"/>
        <v>11.424651022113224</v>
      </c>
    </row>
    <row r="387" spans="5:8" x14ac:dyDescent="0.25">
      <c r="E387" s="3">
        <f t="shared" ca="1" si="20"/>
        <v>0.81268828557109829</v>
      </c>
      <c r="F387" s="3">
        <f t="shared" ca="1" si="21"/>
        <v>0.76937601925593269</v>
      </c>
      <c r="G387" s="3">
        <f t="shared" ca="1" si="22"/>
        <v>5.4297182661734373</v>
      </c>
      <c r="H387" s="3">
        <f t="shared" ca="1" si="23"/>
        <v>18.417161830106227</v>
      </c>
    </row>
    <row r="388" spans="5:8" x14ac:dyDescent="0.25">
      <c r="E388" s="3">
        <f t="shared" ref="E388:E451" ca="1" si="24">RAND()</f>
        <v>0.34941707175426717</v>
      </c>
      <c r="F388" s="3">
        <f t="shared" ref="F388:F451" ca="1" si="25">_xlfn.NORM.INV(RAND(),0,1)^2</f>
        <v>6.7573611225933672E-4</v>
      </c>
      <c r="G388" s="3">
        <f t="shared" ref="G388:G451" ca="1" si="26">$C$3+(($C$3^2*F388)/(2*$C$4))-(($C$3)/(2*$C$4))*SQRT(4*$C$3*$C$4*F388+$C$3^2*F388^2)</f>
        <v>9.8178697018206886</v>
      </c>
      <c r="H388" s="3">
        <f t="shared" ref="H388:H451" ca="1" si="27">IF(E388&lt;$C$3/($C$3+G388),G388,$C$3^2/G388)</f>
        <v>9.8178697018206886</v>
      </c>
    </row>
    <row r="389" spans="5:8" x14ac:dyDescent="0.25">
      <c r="E389" s="3">
        <f t="shared" ca="1" si="24"/>
        <v>0.78519266792850384</v>
      </c>
      <c r="F389" s="3">
        <f t="shared" ca="1" si="25"/>
        <v>1.2966638824430325</v>
      </c>
      <c r="G389" s="3">
        <f t="shared" ca="1" si="26"/>
        <v>4.561708567284672</v>
      </c>
      <c r="H389" s="3">
        <f t="shared" ca="1" si="27"/>
        <v>21.921610844930491</v>
      </c>
    </row>
    <row r="390" spans="5:8" x14ac:dyDescent="0.25">
      <c r="E390" s="3">
        <f t="shared" ca="1" si="24"/>
        <v>0.66877176281041495</v>
      </c>
      <c r="F390" s="3">
        <f t="shared" ca="1" si="25"/>
        <v>0.26994447152998696</v>
      </c>
      <c r="G390" s="3">
        <f t="shared" ca="1" si="26"/>
        <v>6.9395350635862494</v>
      </c>
      <c r="H390" s="3">
        <f t="shared" ca="1" si="27"/>
        <v>14.410187294063686</v>
      </c>
    </row>
    <row r="391" spans="5:8" x14ac:dyDescent="0.25">
      <c r="E391" s="3">
        <f t="shared" ca="1" si="24"/>
        <v>0.46566519498408998</v>
      </c>
      <c r="F391" s="3">
        <f t="shared" ca="1" si="25"/>
        <v>7.425381033584969E-3</v>
      </c>
      <c r="G391" s="3">
        <f t="shared" ca="1" si="26"/>
        <v>9.408962227641716</v>
      </c>
      <c r="H391" s="3">
        <f t="shared" ca="1" si="27"/>
        <v>9.408962227641716</v>
      </c>
    </row>
    <row r="392" spans="5:8" x14ac:dyDescent="0.25">
      <c r="E392" s="3">
        <f t="shared" ca="1" si="24"/>
        <v>0.78844130716694849</v>
      </c>
      <c r="F392" s="3">
        <f t="shared" ca="1" si="25"/>
        <v>8.7544427557285961E-2</v>
      </c>
      <c r="G392" s="3">
        <f t="shared" ca="1" si="26"/>
        <v>8.1152637820197562</v>
      </c>
      <c r="H392" s="3">
        <f t="shared" ca="1" si="27"/>
        <v>12.322458355766674</v>
      </c>
    </row>
    <row r="393" spans="5:8" x14ac:dyDescent="0.25">
      <c r="E393" s="3">
        <f t="shared" ca="1" si="24"/>
        <v>0.72928629762233244</v>
      </c>
      <c r="F393" s="3">
        <f t="shared" ca="1" si="25"/>
        <v>4.4355448635483699</v>
      </c>
      <c r="G393" s="3">
        <f t="shared" ca="1" si="26"/>
        <v>2.5216839361075643</v>
      </c>
      <c r="H393" s="3">
        <f t="shared" ca="1" si="27"/>
        <v>2.5216839361075643</v>
      </c>
    </row>
    <row r="394" spans="5:8" x14ac:dyDescent="0.25">
      <c r="E394" s="3">
        <f t="shared" ca="1" si="24"/>
        <v>0.82483125830523407</v>
      </c>
      <c r="F394" s="3">
        <f t="shared" ca="1" si="25"/>
        <v>0.43123637036047968</v>
      </c>
      <c r="G394" s="3">
        <f t="shared" ca="1" si="26"/>
        <v>6.3111109005041452</v>
      </c>
      <c r="H394" s="3">
        <f t="shared" ca="1" si="27"/>
        <v>15.845070951298254</v>
      </c>
    </row>
    <row r="395" spans="5:8" x14ac:dyDescent="0.25">
      <c r="E395" s="3">
        <f t="shared" ca="1" si="24"/>
        <v>0.6815668911919166</v>
      </c>
      <c r="F395" s="3">
        <f t="shared" ca="1" si="25"/>
        <v>2.0108547302177171</v>
      </c>
      <c r="G395" s="3">
        <f t="shared" ca="1" si="26"/>
        <v>3.8104153271014702</v>
      </c>
      <c r="H395" s="3">
        <f t="shared" ca="1" si="27"/>
        <v>3.8104153271014702</v>
      </c>
    </row>
    <row r="396" spans="5:8" x14ac:dyDescent="0.25">
      <c r="E396" s="3">
        <f t="shared" ca="1" si="24"/>
        <v>0.49225463385203616</v>
      </c>
      <c r="F396" s="3">
        <f t="shared" ca="1" si="25"/>
        <v>0.69806784469472327</v>
      </c>
      <c r="G396" s="3">
        <f t="shared" ca="1" si="26"/>
        <v>5.5848928964856359</v>
      </c>
      <c r="H396" s="3">
        <f t="shared" ca="1" si="27"/>
        <v>5.5848928964856359</v>
      </c>
    </row>
    <row r="397" spans="5:8" x14ac:dyDescent="0.25">
      <c r="E397" s="3">
        <f t="shared" ca="1" si="24"/>
        <v>0.67824049367664163</v>
      </c>
      <c r="F397" s="3">
        <f t="shared" ca="1" si="25"/>
        <v>8.6168491352214424E-2</v>
      </c>
      <c r="G397" s="3">
        <f t="shared" ca="1" si="26"/>
        <v>8.1285980750568783</v>
      </c>
      <c r="H397" s="3">
        <f t="shared" ca="1" si="27"/>
        <v>12.302244381704194</v>
      </c>
    </row>
    <row r="398" spans="5:8" x14ac:dyDescent="0.25">
      <c r="E398" s="3">
        <f t="shared" ca="1" si="24"/>
        <v>0.10540589441142145</v>
      </c>
      <c r="F398" s="3">
        <f t="shared" ca="1" si="25"/>
        <v>0.59136719354110245</v>
      </c>
      <c r="G398" s="3">
        <f t="shared" ca="1" si="26"/>
        <v>5.8433421714049434</v>
      </c>
      <c r="H398" s="3">
        <f t="shared" ca="1" si="27"/>
        <v>5.8433421714049434</v>
      </c>
    </row>
    <row r="399" spans="5:8" x14ac:dyDescent="0.25">
      <c r="E399" s="3">
        <f t="shared" ca="1" si="24"/>
        <v>0.33345090016944501</v>
      </c>
      <c r="F399" s="3">
        <f t="shared" ca="1" si="25"/>
        <v>2.3129692578522438</v>
      </c>
      <c r="G399" s="3">
        <f t="shared" ca="1" si="26"/>
        <v>3.5723911906932262</v>
      </c>
      <c r="H399" s="3">
        <f t="shared" ca="1" si="27"/>
        <v>3.5723911906932262</v>
      </c>
    </row>
    <row r="400" spans="5:8" x14ac:dyDescent="0.25">
      <c r="E400" s="3">
        <f t="shared" ca="1" si="24"/>
        <v>0.72371628637099716</v>
      </c>
      <c r="F400" s="3">
        <f t="shared" ca="1" si="25"/>
        <v>3.2765589454497659E-2</v>
      </c>
      <c r="G400" s="3">
        <f t="shared" ca="1" si="26"/>
        <v>8.7993425831079186</v>
      </c>
      <c r="H400" s="3">
        <f t="shared" ca="1" si="27"/>
        <v>11.364485364164569</v>
      </c>
    </row>
    <row r="401" spans="5:8" x14ac:dyDescent="0.25">
      <c r="E401" s="3">
        <f t="shared" ca="1" si="24"/>
        <v>0.56905930218598366</v>
      </c>
      <c r="F401" s="3">
        <f t="shared" ca="1" si="25"/>
        <v>1.8306248678296932</v>
      </c>
      <c r="G401" s="3">
        <f t="shared" ca="1" si="26"/>
        <v>3.9710841188938826</v>
      </c>
      <c r="H401" s="3">
        <f t="shared" ca="1" si="27"/>
        <v>3.9710841188938826</v>
      </c>
    </row>
    <row r="402" spans="5:8" x14ac:dyDescent="0.25">
      <c r="E402" s="3">
        <f t="shared" ca="1" si="24"/>
        <v>0.11818015271026283</v>
      </c>
      <c r="F402" s="3">
        <f t="shared" ca="1" si="25"/>
        <v>0.55574106185524441</v>
      </c>
      <c r="G402" s="3">
        <f t="shared" ca="1" si="26"/>
        <v>5.9379900826097032</v>
      </c>
      <c r="H402" s="3">
        <f t="shared" ca="1" si="27"/>
        <v>5.9379900826097032</v>
      </c>
    </row>
    <row r="403" spans="5:8" x14ac:dyDescent="0.25">
      <c r="E403" s="3">
        <f t="shared" ca="1" si="24"/>
        <v>0.61569875650267103</v>
      </c>
      <c r="F403" s="3">
        <f t="shared" ca="1" si="25"/>
        <v>0.69161452394281242</v>
      </c>
      <c r="G403" s="3">
        <f t="shared" ca="1" si="26"/>
        <v>5.5995752603075166</v>
      </c>
      <c r="H403" s="3">
        <f t="shared" ca="1" si="27"/>
        <v>5.5995752603075166</v>
      </c>
    </row>
    <row r="404" spans="5:8" x14ac:dyDescent="0.25">
      <c r="E404" s="3">
        <f t="shared" ca="1" si="24"/>
        <v>4.7232943048613585E-2</v>
      </c>
      <c r="F404" s="3">
        <f t="shared" ca="1" si="25"/>
        <v>3.8423112962234156E-2</v>
      </c>
      <c r="G404" s="3">
        <f t="shared" ca="1" si="26"/>
        <v>8.7066756371077609</v>
      </c>
      <c r="H404" s="3">
        <f t="shared" ca="1" si="27"/>
        <v>8.7066756371077609</v>
      </c>
    </row>
    <row r="405" spans="5:8" x14ac:dyDescent="0.25">
      <c r="E405" s="3">
        <f t="shared" ca="1" si="24"/>
        <v>0.76757108110989292</v>
      </c>
      <c r="F405" s="3">
        <f t="shared" ca="1" si="25"/>
        <v>3.4749549135259166</v>
      </c>
      <c r="G405" s="3">
        <f t="shared" ca="1" si="26"/>
        <v>2.9007333161342839</v>
      </c>
      <c r="H405" s="3">
        <f t="shared" ca="1" si="27"/>
        <v>2.9007333161342839</v>
      </c>
    </row>
    <row r="406" spans="5:8" x14ac:dyDescent="0.25">
      <c r="E406" s="3">
        <f t="shared" ca="1" si="24"/>
        <v>0.40249785568300522</v>
      </c>
      <c r="F406" s="3">
        <f t="shared" ca="1" si="25"/>
        <v>0.15337463663045778</v>
      </c>
      <c r="G406" s="3">
        <f t="shared" ca="1" si="26"/>
        <v>7.5877693275258569</v>
      </c>
      <c r="H406" s="3">
        <f t="shared" ca="1" si="27"/>
        <v>7.5877693275258569</v>
      </c>
    </row>
    <row r="407" spans="5:8" x14ac:dyDescent="0.25">
      <c r="E407" s="3">
        <f t="shared" ca="1" si="24"/>
        <v>0.72324521937102892</v>
      </c>
      <c r="F407" s="3">
        <f t="shared" ca="1" si="25"/>
        <v>0.28761482889479956</v>
      </c>
      <c r="G407" s="3">
        <f t="shared" ca="1" si="26"/>
        <v>6.8592759713408391</v>
      </c>
      <c r="H407" s="3">
        <f t="shared" ca="1" si="27"/>
        <v>14.578798173133158</v>
      </c>
    </row>
    <row r="408" spans="5:8" x14ac:dyDescent="0.25">
      <c r="E408" s="3">
        <f t="shared" ca="1" si="24"/>
        <v>0.32040828863698212</v>
      </c>
      <c r="F408" s="3">
        <f t="shared" ca="1" si="25"/>
        <v>2.2564190490820097</v>
      </c>
      <c r="G408" s="3">
        <f t="shared" ca="1" si="26"/>
        <v>3.6143119585388526</v>
      </c>
      <c r="H408" s="3">
        <f t="shared" ca="1" si="27"/>
        <v>3.6143119585388526</v>
      </c>
    </row>
    <row r="409" spans="5:8" x14ac:dyDescent="0.25">
      <c r="E409" s="3">
        <f t="shared" ca="1" si="24"/>
        <v>0.42919322057234921</v>
      </c>
      <c r="F409" s="3">
        <f t="shared" ca="1" si="25"/>
        <v>4.0091998882975946E-4</v>
      </c>
      <c r="G409" s="3">
        <f t="shared" ca="1" si="26"/>
        <v>9.8594148568610329</v>
      </c>
      <c r="H409" s="3">
        <f t="shared" ca="1" si="27"/>
        <v>9.8594148568610329</v>
      </c>
    </row>
    <row r="410" spans="5:8" x14ac:dyDescent="0.25">
      <c r="E410" s="3">
        <f t="shared" ca="1" si="24"/>
        <v>0.14135962404157676</v>
      </c>
      <c r="F410" s="3">
        <f t="shared" ca="1" si="25"/>
        <v>0.1596416164357829</v>
      </c>
      <c r="G410" s="3">
        <f t="shared" ca="1" si="26"/>
        <v>7.5457963364415548</v>
      </c>
      <c r="H410" s="3">
        <f t="shared" ca="1" si="27"/>
        <v>7.5457963364415548</v>
      </c>
    </row>
    <row r="411" spans="5:8" x14ac:dyDescent="0.25">
      <c r="E411" s="3">
        <f t="shared" ca="1" si="24"/>
        <v>0.18664438311721776</v>
      </c>
      <c r="F411" s="3">
        <f t="shared" ca="1" si="25"/>
        <v>2.5797330249649071</v>
      </c>
      <c r="G411" s="3">
        <f t="shared" ca="1" si="26"/>
        <v>3.3886839663877737</v>
      </c>
      <c r="H411" s="3">
        <f t="shared" ca="1" si="27"/>
        <v>3.3886839663877737</v>
      </c>
    </row>
    <row r="412" spans="5:8" x14ac:dyDescent="0.25">
      <c r="E412" s="3">
        <f t="shared" ca="1" si="24"/>
        <v>0.9428058089604836</v>
      </c>
      <c r="F412" s="3">
        <f t="shared" ca="1" si="25"/>
        <v>0.36277352656625922</v>
      </c>
      <c r="G412" s="3">
        <f t="shared" ca="1" si="26"/>
        <v>6.5524872068369744</v>
      </c>
      <c r="H412" s="3">
        <f t="shared" ca="1" si="27"/>
        <v>15.26138042599432</v>
      </c>
    </row>
    <row r="413" spans="5:8" x14ac:dyDescent="0.25">
      <c r="E413" s="3">
        <f t="shared" ca="1" si="24"/>
        <v>0.45359893597928236</v>
      </c>
      <c r="F413" s="3">
        <f t="shared" ca="1" si="25"/>
        <v>0.25629900746411327</v>
      </c>
      <c r="G413" s="3">
        <f t="shared" ca="1" si="26"/>
        <v>7.0040583986123561</v>
      </c>
      <c r="H413" s="3">
        <f t="shared" ca="1" si="27"/>
        <v>7.0040583986123561</v>
      </c>
    </row>
    <row r="414" spans="5:8" x14ac:dyDescent="0.25">
      <c r="E414" s="3">
        <f t="shared" ca="1" si="24"/>
        <v>0.19831763567673477</v>
      </c>
      <c r="F414" s="3">
        <f t="shared" ca="1" si="25"/>
        <v>2.0008207897809687</v>
      </c>
      <c r="G414" s="3">
        <f t="shared" ca="1" si="26"/>
        <v>3.818959224941139</v>
      </c>
      <c r="H414" s="3">
        <f t="shared" ca="1" si="27"/>
        <v>3.818959224941139</v>
      </c>
    </row>
    <row r="415" spans="5:8" x14ac:dyDescent="0.25">
      <c r="E415" s="3">
        <f t="shared" ca="1" si="24"/>
        <v>0.12044503494246328</v>
      </c>
      <c r="F415" s="3">
        <f t="shared" ca="1" si="25"/>
        <v>6.1210462155642298E-2</v>
      </c>
      <c r="G415" s="3">
        <f t="shared" ca="1" si="26"/>
        <v>8.3969110930952695</v>
      </c>
      <c r="H415" s="3">
        <f t="shared" ca="1" si="27"/>
        <v>8.3969110930952695</v>
      </c>
    </row>
    <row r="416" spans="5:8" x14ac:dyDescent="0.25">
      <c r="E416" s="3">
        <f t="shared" ca="1" si="24"/>
        <v>0.63943840036750244</v>
      </c>
      <c r="F416" s="3">
        <f t="shared" ca="1" si="25"/>
        <v>5.2672912121414811E-2</v>
      </c>
      <c r="G416" s="3">
        <f t="shared" ca="1" si="26"/>
        <v>8.5034974538736012</v>
      </c>
      <c r="H416" s="3">
        <f t="shared" ca="1" si="27"/>
        <v>11.759867106733473</v>
      </c>
    </row>
    <row r="417" spans="5:8" x14ac:dyDescent="0.25">
      <c r="E417" s="3">
        <f t="shared" ca="1" si="24"/>
        <v>0.23430163346207067</v>
      </c>
      <c r="F417" s="3">
        <f t="shared" ca="1" si="25"/>
        <v>0.11593661752584336</v>
      </c>
      <c r="G417" s="3">
        <f t="shared" ca="1" si="26"/>
        <v>7.8647974211617848</v>
      </c>
      <c r="H417" s="3">
        <f t="shared" ca="1" si="27"/>
        <v>7.8647974211617848</v>
      </c>
    </row>
    <row r="418" spans="5:8" x14ac:dyDescent="0.25">
      <c r="E418" s="3">
        <f t="shared" ca="1" si="24"/>
        <v>0.86624118890501545</v>
      </c>
      <c r="F418" s="3">
        <f t="shared" ca="1" si="25"/>
        <v>0.72828371574462969</v>
      </c>
      <c r="G418" s="3">
        <f t="shared" ca="1" si="26"/>
        <v>5.5176014762586592</v>
      </c>
      <c r="H418" s="3">
        <f t="shared" ca="1" si="27"/>
        <v>18.123817102464489</v>
      </c>
    </row>
    <row r="419" spans="5:8" x14ac:dyDescent="0.25">
      <c r="E419" s="3">
        <f t="shared" ca="1" si="24"/>
        <v>0.8301741482595919</v>
      </c>
      <c r="F419" s="3">
        <f t="shared" ca="1" si="25"/>
        <v>8.1616747031009032E-2</v>
      </c>
      <c r="G419" s="3">
        <f t="shared" ca="1" si="26"/>
        <v>8.1736550977046072</v>
      </c>
      <c r="H419" s="3">
        <f t="shared" ca="1" si="27"/>
        <v>12.234428637450437</v>
      </c>
    </row>
    <row r="420" spans="5:8" x14ac:dyDescent="0.25">
      <c r="E420" s="3">
        <f t="shared" ca="1" si="24"/>
        <v>0.3111917940306681</v>
      </c>
      <c r="F420" s="3">
        <f t="shared" ca="1" si="25"/>
        <v>1.0976323464686755</v>
      </c>
      <c r="G420" s="3">
        <f t="shared" ca="1" si="26"/>
        <v>4.8439797830510853</v>
      </c>
      <c r="H420" s="3">
        <f t="shared" ca="1" si="27"/>
        <v>4.8439797830510853</v>
      </c>
    </row>
    <row r="421" spans="5:8" x14ac:dyDescent="0.25">
      <c r="E421" s="3">
        <f t="shared" ca="1" si="24"/>
        <v>0.47319090267309838</v>
      </c>
      <c r="F421" s="3">
        <f t="shared" ca="1" si="25"/>
        <v>6.0937385702686102</v>
      </c>
      <c r="G421" s="3">
        <f t="shared" ca="1" si="26"/>
        <v>2.0660007892044838</v>
      </c>
      <c r="H421" s="3">
        <f t="shared" ca="1" si="27"/>
        <v>2.0660007892044838</v>
      </c>
    </row>
    <row r="422" spans="5:8" x14ac:dyDescent="0.25">
      <c r="E422" s="3">
        <f t="shared" ca="1" si="24"/>
        <v>0.89707493700925156</v>
      </c>
      <c r="F422" s="3">
        <f t="shared" ca="1" si="25"/>
        <v>1.7454591110011752E-2</v>
      </c>
      <c r="G422" s="3">
        <f t="shared" ca="1" si="26"/>
        <v>9.1084179483963617</v>
      </c>
      <c r="H422" s="3">
        <f t="shared" ca="1" si="27"/>
        <v>10.978855007153697</v>
      </c>
    </row>
    <row r="423" spans="5:8" x14ac:dyDescent="0.25">
      <c r="E423" s="3">
        <f t="shared" ca="1" si="24"/>
        <v>0.13770510555546434</v>
      </c>
      <c r="F423" s="3">
        <f t="shared" ca="1" si="25"/>
        <v>7.3591133070876877E-2</v>
      </c>
      <c r="G423" s="3">
        <f t="shared" ca="1" si="26"/>
        <v>8.2569582436588433</v>
      </c>
      <c r="H423" s="3">
        <f t="shared" ca="1" si="27"/>
        <v>8.2569582436588433</v>
      </c>
    </row>
    <row r="424" spans="5:8" x14ac:dyDescent="0.25">
      <c r="E424" s="3">
        <f t="shared" ca="1" si="24"/>
        <v>0.48707605830764289</v>
      </c>
      <c r="F424" s="3">
        <f t="shared" ca="1" si="25"/>
        <v>0.42239692885992591</v>
      </c>
      <c r="G424" s="3">
        <f t="shared" ca="1" si="26"/>
        <v>6.3405956021022156</v>
      </c>
      <c r="H424" s="3">
        <f t="shared" ca="1" si="27"/>
        <v>6.3405956021022156</v>
      </c>
    </row>
    <row r="425" spans="5:8" x14ac:dyDescent="0.25">
      <c r="E425" s="3">
        <f t="shared" ca="1" si="24"/>
        <v>1.2328533865552993E-2</v>
      </c>
      <c r="F425" s="3">
        <f t="shared" ca="1" si="25"/>
        <v>1.5503983540330093</v>
      </c>
      <c r="G425" s="3">
        <f t="shared" ca="1" si="26"/>
        <v>4.2560550431216377</v>
      </c>
      <c r="H425" s="3">
        <f t="shared" ca="1" si="27"/>
        <v>4.2560550431216377</v>
      </c>
    </row>
    <row r="426" spans="5:8" x14ac:dyDescent="0.25">
      <c r="E426" s="3">
        <f t="shared" ca="1" si="24"/>
        <v>0.47310179692263243</v>
      </c>
      <c r="F426" s="3">
        <f t="shared" ca="1" si="25"/>
        <v>1.346075403713483</v>
      </c>
      <c r="G426" s="3">
        <f t="shared" ca="1" si="26"/>
        <v>4.4979305402896159</v>
      </c>
      <c r="H426" s="3">
        <f t="shared" ca="1" si="27"/>
        <v>4.4979305402896159</v>
      </c>
    </row>
    <row r="427" spans="5:8" x14ac:dyDescent="0.25">
      <c r="E427" s="3">
        <f t="shared" ca="1" si="24"/>
        <v>0.3120611308281962</v>
      </c>
      <c r="F427" s="3">
        <f t="shared" ca="1" si="25"/>
        <v>2.6853566373961871E-2</v>
      </c>
      <c r="G427" s="3">
        <f t="shared" ca="1" si="26"/>
        <v>8.906450806138416</v>
      </c>
      <c r="H427" s="3">
        <f t="shared" ca="1" si="27"/>
        <v>8.906450806138416</v>
      </c>
    </row>
    <row r="428" spans="5:8" x14ac:dyDescent="0.25">
      <c r="E428" s="3">
        <f t="shared" ca="1" si="24"/>
        <v>0.64335123284110729</v>
      </c>
      <c r="F428" s="3">
        <f t="shared" ca="1" si="25"/>
        <v>0.5026657398263078</v>
      </c>
      <c r="G428" s="3">
        <f t="shared" ca="1" si="26"/>
        <v>6.0882514133942651</v>
      </c>
      <c r="H428" s="3">
        <f t="shared" ca="1" si="27"/>
        <v>16.425077285737274</v>
      </c>
    </row>
    <row r="429" spans="5:8" x14ac:dyDescent="0.25">
      <c r="E429" s="3">
        <f t="shared" ca="1" si="24"/>
        <v>0.57553697405859228</v>
      </c>
      <c r="F429" s="3">
        <f t="shared" ca="1" si="25"/>
        <v>2.6935945599385445</v>
      </c>
      <c r="G429" s="3">
        <f t="shared" ca="1" si="26"/>
        <v>3.3165983965782537</v>
      </c>
      <c r="H429" s="3">
        <f t="shared" ca="1" si="27"/>
        <v>3.3165983965782537</v>
      </c>
    </row>
    <row r="430" spans="5:8" x14ac:dyDescent="0.25">
      <c r="E430" s="3">
        <f t="shared" ca="1" si="24"/>
        <v>0.19928624648963544</v>
      </c>
      <c r="F430" s="3">
        <f t="shared" ca="1" si="25"/>
        <v>3.3793456856000215</v>
      </c>
      <c r="G430" s="3">
        <f t="shared" ca="1" si="26"/>
        <v>2.9453921707949906</v>
      </c>
      <c r="H430" s="3">
        <f t="shared" ca="1" si="27"/>
        <v>2.9453921707949906</v>
      </c>
    </row>
    <row r="431" spans="5:8" x14ac:dyDescent="0.25">
      <c r="E431" s="3">
        <f t="shared" ca="1" si="24"/>
        <v>0.54347106431321279</v>
      </c>
      <c r="F431" s="3">
        <f t="shared" ca="1" si="25"/>
        <v>0.27528375684864498</v>
      </c>
      <c r="G431" s="3">
        <f t="shared" ca="1" si="26"/>
        <v>6.9149057984736473</v>
      </c>
      <c r="H431" s="3">
        <f t="shared" ca="1" si="27"/>
        <v>6.9149057984736473</v>
      </c>
    </row>
    <row r="432" spans="5:8" x14ac:dyDescent="0.25">
      <c r="E432" s="3">
        <f t="shared" ca="1" si="24"/>
        <v>0.28740866631646045</v>
      </c>
      <c r="F432" s="3">
        <f t="shared" ca="1" si="25"/>
        <v>1.8356842142864056</v>
      </c>
      <c r="G432" s="3">
        <f t="shared" ca="1" si="26"/>
        <v>3.96635479653518</v>
      </c>
      <c r="H432" s="3">
        <f t="shared" ca="1" si="27"/>
        <v>3.96635479653518</v>
      </c>
    </row>
    <row r="433" spans="5:8" x14ac:dyDescent="0.25">
      <c r="E433" s="3">
        <f t="shared" ca="1" si="24"/>
        <v>0.30401244033664732</v>
      </c>
      <c r="F433" s="3">
        <f t="shared" ca="1" si="25"/>
        <v>1.387783798799328</v>
      </c>
      <c r="G433" s="3">
        <f t="shared" ca="1" si="26"/>
        <v>4.4458050742448521</v>
      </c>
      <c r="H433" s="3">
        <f t="shared" ca="1" si="27"/>
        <v>4.4458050742448521</v>
      </c>
    </row>
    <row r="434" spans="5:8" x14ac:dyDescent="0.25">
      <c r="E434" s="3">
        <f t="shared" ca="1" si="24"/>
        <v>0.67544330261718843</v>
      </c>
      <c r="F434" s="3">
        <f t="shared" ca="1" si="25"/>
        <v>0.77866403364863901</v>
      </c>
      <c r="G434" s="3">
        <f t="shared" ca="1" si="26"/>
        <v>5.4104006671810296</v>
      </c>
      <c r="H434" s="3">
        <f t="shared" ca="1" si="27"/>
        <v>18.482919501062163</v>
      </c>
    </row>
    <row r="435" spans="5:8" x14ac:dyDescent="0.25">
      <c r="E435" s="3">
        <f t="shared" ca="1" si="24"/>
        <v>0.77271778600727781</v>
      </c>
      <c r="F435" s="3">
        <f t="shared" ca="1" si="25"/>
        <v>2.1126005958325913</v>
      </c>
      <c r="G435" s="3">
        <f t="shared" ca="1" si="26"/>
        <v>3.7262304942269804</v>
      </c>
      <c r="H435" s="3">
        <f t="shared" ca="1" si="27"/>
        <v>26.836772484935974</v>
      </c>
    </row>
    <row r="436" spans="5:8" x14ac:dyDescent="0.25">
      <c r="E436" s="3">
        <f t="shared" ca="1" si="24"/>
        <v>0.62464433499469552</v>
      </c>
      <c r="F436" s="3">
        <f t="shared" ca="1" si="25"/>
        <v>0.52513703587798488</v>
      </c>
      <c r="G436" s="3">
        <f t="shared" ca="1" si="26"/>
        <v>6.0231916126250935</v>
      </c>
      <c r="H436" s="3">
        <f t="shared" ca="1" si="27"/>
        <v>16.602493566764831</v>
      </c>
    </row>
    <row r="437" spans="5:8" x14ac:dyDescent="0.25">
      <c r="E437" s="3">
        <f t="shared" ca="1" si="24"/>
        <v>0.90807815679412063</v>
      </c>
      <c r="F437" s="3">
        <f t="shared" ca="1" si="25"/>
        <v>0.18496199141184819</v>
      </c>
      <c r="G437" s="3">
        <f t="shared" ca="1" si="26"/>
        <v>7.3863819072960215</v>
      </c>
      <c r="H437" s="3">
        <f t="shared" ca="1" si="27"/>
        <v>13.538428049763219</v>
      </c>
    </row>
    <row r="438" spans="5:8" x14ac:dyDescent="0.25">
      <c r="E438" s="3">
        <f t="shared" ca="1" si="24"/>
        <v>2.8591990904904163E-2</v>
      </c>
      <c r="F438" s="3">
        <f t="shared" ca="1" si="25"/>
        <v>0.34620550205255179</v>
      </c>
      <c r="G438" s="3">
        <f t="shared" ca="1" si="26"/>
        <v>6.6158797517201204</v>
      </c>
      <c r="H438" s="3">
        <f t="shared" ca="1" si="27"/>
        <v>6.6158797517201204</v>
      </c>
    </row>
    <row r="439" spans="5:8" x14ac:dyDescent="0.25">
      <c r="E439" s="3">
        <f t="shared" ca="1" si="24"/>
        <v>0.91020712679079452</v>
      </c>
      <c r="F439" s="3">
        <f t="shared" ca="1" si="25"/>
        <v>1.0616925047092551</v>
      </c>
      <c r="G439" s="3">
        <f t="shared" ca="1" si="26"/>
        <v>4.8999054479814204</v>
      </c>
      <c r="H439" s="3">
        <f t="shared" ca="1" si="27"/>
        <v>20.408557075564854</v>
      </c>
    </row>
    <row r="440" spans="5:8" x14ac:dyDescent="0.25">
      <c r="E440" s="3">
        <f t="shared" ca="1" si="24"/>
        <v>0.13206987225442557</v>
      </c>
      <c r="F440" s="3">
        <f t="shared" ca="1" si="25"/>
        <v>1.5393508574541082E-2</v>
      </c>
      <c r="G440" s="3">
        <f t="shared" ca="1" si="26"/>
        <v>9.1603286431184578</v>
      </c>
      <c r="H440" s="3">
        <f t="shared" ca="1" si="27"/>
        <v>9.1603286431184578</v>
      </c>
    </row>
    <row r="441" spans="5:8" x14ac:dyDescent="0.25">
      <c r="E441" s="3">
        <f t="shared" ca="1" si="24"/>
        <v>5.6272565230731542E-2</v>
      </c>
      <c r="F441" s="3">
        <f t="shared" ca="1" si="25"/>
        <v>0.34313557063494066</v>
      </c>
      <c r="G441" s="3">
        <f t="shared" ca="1" si="26"/>
        <v>6.627866567846036</v>
      </c>
      <c r="H441" s="3">
        <f t="shared" ca="1" si="27"/>
        <v>6.627866567846036</v>
      </c>
    </row>
    <row r="442" spans="5:8" x14ac:dyDescent="0.25">
      <c r="E442" s="3">
        <f t="shared" ca="1" si="24"/>
        <v>0.61376505912613133</v>
      </c>
      <c r="F442" s="3">
        <f t="shared" ca="1" si="25"/>
        <v>7.335568434782366</v>
      </c>
      <c r="G442" s="3">
        <f t="shared" ca="1" si="26"/>
        <v>1.8229928857272313</v>
      </c>
      <c r="H442" s="3">
        <f t="shared" ca="1" si="27"/>
        <v>1.8229928857272313</v>
      </c>
    </row>
    <row r="443" spans="5:8" x14ac:dyDescent="0.25">
      <c r="E443" s="3">
        <f t="shared" ca="1" si="24"/>
        <v>0.20921735775925832</v>
      </c>
      <c r="F443" s="3">
        <f t="shared" ca="1" si="25"/>
        <v>0.56203731798044843</v>
      </c>
      <c r="G443" s="3">
        <f t="shared" ca="1" si="26"/>
        <v>5.920920333916885</v>
      </c>
      <c r="H443" s="3">
        <f t="shared" ca="1" si="27"/>
        <v>5.920920333916885</v>
      </c>
    </row>
    <row r="444" spans="5:8" x14ac:dyDescent="0.25">
      <c r="E444" s="3">
        <f t="shared" ca="1" si="24"/>
        <v>0.82013700582500393</v>
      </c>
      <c r="F444" s="3">
        <f t="shared" ca="1" si="25"/>
        <v>1.5275891122166363</v>
      </c>
      <c r="G444" s="3">
        <f t="shared" ca="1" si="26"/>
        <v>4.2814674091486395</v>
      </c>
      <c r="H444" s="3">
        <f t="shared" ca="1" si="27"/>
        <v>23.356478151934546</v>
      </c>
    </row>
    <row r="445" spans="5:8" x14ac:dyDescent="0.25">
      <c r="E445" s="3">
        <f t="shared" ca="1" si="24"/>
        <v>0.65702871728690559</v>
      </c>
      <c r="F445" s="3">
        <f t="shared" ca="1" si="25"/>
        <v>2.0052706805278473</v>
      </c>
      <c r="G445" s="3">
        <f t="shared" ca="1" si="26"/>
        <v>3.8151646159070385</v>
      </c>
      <c r="H445" s="3">
        <f t="shared" ca="1" si="27"/>
        <v>3.8151646159070385</v>
      </c>
    </row>
    <row r="446" spans="5:8" x14ac:dyDescent="0.25">
      <c r="E446" s="3">
        <f t="shared" ca="1" si="24"/>
        <v>0.38523383379813236</v>
      </c>
      <c r="F446" s="3">
        <f t="shared" ca="1" si="25"/>
        <v>0.8367994214649509</v>
      </c>
      <c r="G446" s="3">
        <f t="shared" ca="1" si="26"/>
        <v>5.2937319347533327</v>
      </c>
      <c r="H446" s="3">
        <f t="shared" ca="1" si="27"/>
        <v>5.2937319347533327</v>
      </c>
    </row>
    <row r="447" spans="5:8" x14ac:dyDescent="0.25">
      <c r="E447" s="3">
        <f t="shared" ca="1" si="24"/>
        <v>0.68943084834415114</v>
      </c>
      <c r="F447" s="3">
        <f t="shared" ca="1" si="25"/>
        <v>4.4767766146660254E-2</v>
      </c>
      <c r="G447" s="3">
        <f t="shared" ca="1" si="26"/>
        <v>8.6116146920290788</v>
      </c>
      <c r="H447" s="3">
        <f t="shared" ca="1" si="27"/>
        <v>11.612224138704223</v>
      </c>
    </row>
    <row r="448" spans="5:8" x14ac:dyDescent="0.25">
      <c r="E448" s="3">
        <f t="shared" ca="1" si="24"/>
        <v>0.32398576006073021</v>
      </c>
      <c r="F448" s="3">
        <f t="shared" ca="1" si="25"/>
        <v>1.1423980917402876E-2</v>
      </c>
      <c r="G448" s="3">
        <f t="shared" ca="1" si="26"/>
        <v>9.2722434069600403</v>
      </c>
      <c r="H448" s="3">
        <f t="shared" ca="1" si="27"/>
        <v>9.2722434069600403</v>
      </c>
    </row>
    <row r="449" spans="5:8" x14ac:dyDescent="0.25">
      <c r="E449" s="3">
        <f t="shared" ca="1" si="24"/>
        <v>0.38192219417041418</v>
      </c>
      <c r="F449" s="3">
        <f t="shared" ca="1" si="25"/>
        <v>0.37659494572353347</v>
      </c>
      <c r="G449" s="3">
        <f t="shared" ca="1" si="26"/>
        <v>6.5012006907561153</v>
      </c>
      <c r="H449" s="3">
        <f t="shared" ca="1" si="27"/>
        <v>6.5012006907561153</v>
      </c>
    </row>
    <row r="450" spans="5:8" x14ac:dyDescent="0.25">
      <c r="E450" s="3">
        <f t="shared" ca="1" si="24"/>
        <v>0.92039144120918071</v>
      </c>
      <c r="F450" s="3">
        <f t="shared" ca="1" si="25"/>
        <v>4.7555018387115844</v>
      </c>
      <c r="G450" s="3">
        <f t="shared" ca="1" si="26"/>
        <v>2.4178127141166783</v>
      </c>
      <c r="H450" s="3">
        <f t="shared" ca="1" si="27"/>
        <v>41.359696479441304</v>
      </c>
    </row>
    <row r="451" spans="5:8" x14ac:dyDescent="0.25">
      <c r="E451" s="3">
        <f t="shared" ca="1" si="24"/>
        <v>9.8315381789316425E-2</v>
      </c>
      <c r="F451" s="3">
        <f t="shared" ca="1" si="25"/>
        <v>1.4643739392127533</v>
      </c>
      <c r="G451" s="3">
        <f t="shared" ca="1" si="26"/>
        <v>4.3538869314166515</v>
      </c>
      <c r="H451" s="3">
        <f t="shared" ca="1" si="27"/>
        <v>4.3538869314166515</v>
      </c>
    </row>
    <row r="452" spans="5:8" x14ac:dyDescent="0.25">
      <c r="E452" s="3">
        <f t="shared" ref="E452:E515" ca="1" si="28">RAND()</f>
        <v>0.20778068580352482</v>
      </c>
      <c r="F452" s="3">
        <f t="shared" ref="F452:F515" ca="1" si="29">_xlfn.NORM.INV(RAND(),0,1)^2</f>
        <v>1.6898841200324395</v>
      </c>
      <c r="G452" s="3">
        <f t="shared" ref="G452:G515" ca="1" si="30">$C$3+(($C$3^2*F452)/(2*$C$4))-(($C$3)/(2*$C$4))*SQRT(4*$C$3*$C$4*F452+$C$3^2*F452^2)</f>
        <v>4.1082690719992954</v>
      </c>
      <c r="H452" s="3">
        <f t="shared" ref="H452:H515" ca="1" si="31">IF(E452&lt;$C$3/($C$3+G452),G452,$C$3^2/G452)</f>
        <v>4.1082690719992954</v>
      </c>
    </row>
    <row r="453" spans="5:8" x14ac:dyDescent="0.25">
      <c r="E453" s="3">
        <f t="shared" ca="1" si="28"/>
        <v>0.32315070148649994</v>
      </c>
      <c r="F453" s="3">
        <f t="shared" ca="1" si="29"/>
        <v>6.0860083901461955E-4</v>
      </c>
      <c r="G453" s="3">
        <f t="shared" ca="1" si="30"/>
        <v>9.8270727792034904</v>
      </c>
      <c r="H453" s="3">
        <f t="shared" ca="1" si="31"/>
        <v>9.8270727792034904</v>
      </c>
    </row>
    <row r="454" spans="5:8" x14ac:dyDescent="0.25">
      <c r="E454" s="3">
        <f t="shared" ca="1" si="28"/>
        <v>0.45433907450512478</v>
      </c>
      <c r="F454" s="3">
        <f t="shared" ca="1" si="29"/>
        <v>0.55792172540502494</v>
      </c>
      <c r="G454" s="3">
        <f t="shared" ca="1" si="30"/>
        <v>5.9320609236722071</v>
      </c>
      <c r="H454" s="3">
        <f t="shared" ca="1" si="31"/>
        <v>5.9320609236722071</v>
      </c>
    </row>
    <row r="455" spans="5:8" x14ac:dyDescent="0.25">
      <c r="E455" s="3">
        <f t="shared" ca="1" si="28"/>
        <v>0.31992679780154776</v>
      </c>
      <c r="F455" s="3">
        <f t="shared" ca="1" si="29"/>
        <v>0.66947627069547089</v>
      </c>
      <c r="G455" s="3">
        <f t="shared" ca="1" si="30"/>
        <v>5.6508131239259418</v>
      </c>
      <c r="H455" s="3">
        <f t="shared" ca="1" si="31"/>
        <v>5.6508131239259418</v>
      </c>
    </row>
    <row r="456" spans="5:8" x14ac:dyDescent="0.25">
      <c r="E456" s="3">
        <f t="shared" ca="1" si="28"/>
        <v>0.26007958727430014</v>
      </c>
      <c r="F456" s="3">
        <f t="shared" ca="1" si="29"/>
        <v>1.2691564618331157</v>
      </c>
      <c r="G456" s="3">
        <f t="shared" ca="1" si="30"/>
        <v>4.598215570603795</v>
      </c>
      <c r="H456" s="3">
        <f t="shared" ca="1" si="31"/>
        <v>4.598215570603795</v>
      </c>
    </row>
    <row r="457" spans="5:8" x14ac:dyDescent="0.25">
      <c r="E457" s="3">
        <f t="shared" ca="1" si="28"/>
        <v>0.38273294346453968</v>
      </c>
      <c r="F457" s="3">
        <f t="shared" ca="1" si="29"/>
        <v>3.3920305741291443E-2</v>
      </c>
      <c r="G457" s="3">
        <f t="shared" ca="1" si="30"/>
        <v>8.7797312425654184</v>
      </c>
      <c r="H457" s="3">
        <f t="shared" ca="1" si="31"/>
        <v>8.7797312425654184</v>
      </c>
    </row>
    <row r="458" spans="5:8" x14ac:dyDescent="0.25">
      <c r="E458" s="3">
        <f t="shared" ca="1" si="28"/>
        <v>0.44842024920427481</v>
      </c>
      <c r="F458" s="3">
        <f t="shared" ca="1" si="29"/>
        <v>2.1965021917996104E-2</v>
      </c>
      <c r="G458" s="3">
        <f t="shared" ca="1" si="30"/>
        <v>9.0055001074827246</v>
      </c>
      <c r="H458" s="3">
        <f t="shared" ca="1" si="31"/>
        <v>9.0055001074827246</v>
      </c>
    </row>
    <row r="459" spans="5:8" x14ac:dyDescent="0.25">
      <c r="E459" s="3">
        <f t="shared" ca="1" si="28"/>
        <v>0.57803174625755249</v>
      </c>
      <c r="F459" s="3">
        <f t="shared" ca="1" si="29"/>
        <v>8.7234603474881309E-3</v>
      </c>
      <c r="G459" s="3">
        <f t="shared" ca="1" si="30"/>
        <v>9.3610147082306838</v>
      </c>
      <c r="H459" s="3">
        <f t="shared" ca="1" si="31"/>
        <v>10.682602593506758</v>
      </c>
    </row>
    <row r="460" spans="5:8" x14ac:dyDescent="0.25">
      <c r="E460" s="3">
        <f t="shared" ca="1" si="28"/>
        <v>0.41007355228724596</v>
      </c>
      <c r="F460" s="3">
        <f t="shared" ca="1" si="29"/>
        <v>3.2056977353035632</v>
      </c>
      <c r="G460" s="3">
        <f t="shared" ca="1" si="30"/>
        <v>3.0304864958986304</v>
      </c>
      <c r="H460" s="3">
        <f t="shared" ca="1" si="31"/>
        <v>3.0304864958986304</v>
      </c>
    </row>
    <row r="461" spans="5:8" x14ac:dyDescent="0.25">
      <c r="E461" s="3">
        <f t="shared" ca="1" si="28"/>
        <v>0.99136131791273019</v>
      </c>
      <c r="F461" s="3">
        <f t="shared" ca="1" si="29"/>
        <v>2.2376927450168194</v>
      </c>
      <c r="G461" s="3">
        <f t="shared" ca="1" si="30"/>
        <v>3.6284444925976196</v>
      </c>
      <c r="H461" s="3">
        <f t="shared" ca="1" si="31"/>
        <v>27.560019232486468</v>
      </c>
    </row>
    <row r="462" spans="5:8" x14ac:dyDescent="0.25">
      <c r="E462" s="3">
        <f t="shared" ca="1" si="28"/>
        <v>8.2264246792524087E-2</v>
      </c>
      <c r="F462" s="3">
        <f t="shared" ca="1" si="29"/>
        <v>4.3887963958750831E-2</v>
      </c>
      <c r="G462" s="3">
        <f t="shared" ca="1" si="30"/>
        <v>8.6243120007468956</v>
      </c>
      <c r="H462" s="3">
        <f t="shared" ca="1" si="31"/>
        <v>8.6243120007468956</v>
      </c>
    </row>
    <row r="463" spans="5:8" x14ac:dyDescent="0.25">
      <c r="E463" s="3">
        <f t="shared" ca="1" si="28"/>
        <v>0.66736207152147253</v>
      </c>
      <c r="F463" s="3">
        <f t="shared" ca="1" si="29"/>
        <v>0.10009478079900759</v>
      </c>
      <c r="G463" s="3">
        <f t="shared" ca="1" si="30"/>
        <v>7.9991577503488092</v>
      </c>
      <c r="H463" s="3">
        <f t="shared" ca="1" si="31"/>
        <v>12.501316153646229</v>
      </c>
    </row>
    <row r="464" spans="5:8" x14ac:dyDescent="0.25">
      <c r="E464" s="3">
        <f t="shared" ca="1" si="28"/>
        <v>0.25543330113053631</v>
      </c>
      <c r="F464" s="3">
        <f t="shared" ca="1" si="29"/>
        <v>7.9501168803280287E-2</v>
      </c>
      <c r="G464" s="3">
        <f t="shared" ca="1" si="30"/>
        <v>8.1951159378788869</v>
      </c>
      <c r="H464" s="3">
        <f t="shared" ca="1" si="31"/>
        <v>8.1951159378788869</v>
      </c>
    </row>
    <row r="465" spans="5:8" x14ac:dyDescent="0.25">
      <c r="E465" s="3">
        <f t="shared" ca="1" si="28"/>
        <v>9.080862749614671E-2</v>
      </c>
      <c r="F465" s="3">
        <f t="shared" ca="1" si="29"/>
        <v>1.5973514224618446</v>
      </c>
      <c r="G465" s="3">
        <f t="shared" ca="1" si="30"/>
        <v>4.2048830938351998</v>
      </c>
      <c r="H465" s="3">
        <f t="shared" ca="1" si="31"/>
        <v>4.2048830938351998</v>
      </c>
    </row>
    <row r="466" spans="5:8" x14ac:dyDescent="0.25">
      <c r="E466" s="3">
        <f t="shared" ca="1" si="28"/>
        <v>0.73342919833468145</v>
      </c>
      <c r="F466" s="3">
        <f t="shared" ca="1" si="29"/>
        <v>5.8819313771950169E-2</v>
      </c>
      <c r="G466" s="3">
        <f t="shared" ca="1" si="30"/>
        <v>8.4258310155903828</v>
      </c>
      <c r="H466" s="3">
        <f t="shared" ca="1" si="31"/>
        <v>11.868265553269369</v>
      </c>
    </row>
    <row r="467" spans="5:8" x14ac:dyDescent="0.25">
      <c r="E467" s="3">
        <f t="shared" ca="1" si="28"/>
        <v>0.76076138502523782</v>
      </c>
      <c r="F467" s="3">
        <f t="shared" ca="1" si="29"/>
        <v>0.53963507060326954</v>
      </c>
      <c r="G467" s="3">
        <f t="shared" ca="1" si="30"/>
        <v>5.9823576582317086</v>
      </c>
      <c r="H467" s="3">
        <f t="shared" ca="1" si="31"/>
        <v>16.71581769478464</v>
      </c>
    </row>
    <row r="468" spans="5:8" x14ac:dyDescent="0.25">
      <c r="E468" s="3">
        <f t="shared" ca="1" si="28"/>
        <v>3.5878598527557259E-2</v>
      </c>
      <c r="F468" s="3">
        <f t="shared" ca="1" si="29"/>
        <v>0.3971258362532577</v>
      </c>
      <c r="G468" s="3">
        <f t="shared" ca="1" si="30"/>
        <v>6.4275136559699177</v>
      </c>
      <c r="H468" s="3">
        <f t="shared" ca="1" si="31"/>
        <v>6.4275136559699177</v>
      </c>
    </row>
    <row r="469" spans="5:8" x14ac:dyDescent="0.25">
      <c r="E469" s="3">
        <f t="shared" ca="1" si="28"/>
        <v>0.61609657172482801</v>
      </c>
      <c r="F469" s="3">
        <f t="shared" ca="1" si="29"/>
        <v>7.7443831245041939E-4</v>
      </c>
      <c r="G469" s="3">
        <f t="shared" ca="1" si="30"/>
        <v>9.8051477219136771</v>
      </c>
      <c r="H469" s="3">
        <f t="shared" ca="1" si="31"/>
        <v>10.198724469648575</v>
      </c>
    </row>
    <row r="470" spans="5:8" x14ac:dyDescent="0.25">
      <c r="E470" s="3">
        <f t="shared" ca="1" si="28"/>
        <v>0.12246097323146399</v>
      </c>
      <c r="F470" s="3">
        <f t="shared" ca="1" si="29"/>
        <v>0.35622141687316289</v>
      </c>
      <c r="G470" s="3">
        <f t="shared" ca="1" si="30"/>
        <v>6.5772999610503691</v>
      </c>
      <c r="H470" s="3">
        <f t="shared" ca="1" si="31"/>
        <v>6.5772999610503691</v>
      </c>
    </row>
    <row r="471" spans="5:8" x14ac:dyDescent="0.25">
      <c r="E471" s="3">
        <f t="shared" ca="1" si="28"/>
        <v>5.1380318125514024E-2</v>
      </c>
      <c r="F471" s="3">
        <f t="shared" ca="1" si="29"/>
        <v>3.7445343990935553</v>
      </c>
      <c r="G471" s="3">
        <f t="shared" ca="1" si="30"/>
        <v>2.782393582213345</v>
      </c>
      <c r="H471" s="3">
        <f t="shared" ca="1" si="31"/>
        <v>2.782393582213345</v>
      </c>
    </row>
    <row r="472" spans="5:8" x14ac:dyDescent="0.25">
      <c r="E472" s="3">
        <f t="shared" ca="1" si="28"/>
        <v>0.72481358747014213</v>
      </c>
      <c r="F472" s="3">
        <f t="shared" ca="1" si="29"/>
        <v>0.47687827569188851</v>
      </c>
      <c r="G472" s="3">
        <f t="shared" ca="1" si="30"/>
        <v>6.1657412384252215</v>
      </c>
      <c r="H472" s="3">
        <f t="shared" ca="1" si="31"/>
        <v>16.218650140034224</v>
      </c>
    </row>
    <row r="473" spans="5:8" x14ac:dyDescent="0.25">
      <c r="E473" s="3">
        <f t="shared" ca="1" si="28"/>
        <v>0.89172377023986915</v>
      </c>
      <c r="F473" s="3">
        <f t="shared" ca="1" si="29"/>
        <v>0.21582690012306016</v>
      </c>
      <c r="G473" s="3">
        <f t="shared" ca="1" si="30"/>
        <v>7.210531680693296</v>
      </c>
      <c r="H473" s="3">
        <f t="shared" ca="1" si="31"/>
        <v>13.868602819922005</v>
      </c>
    </row>
    <row r="474" spans="5:8" x14ac:dyDescent="0.25">
      <c r="E474" s="3">
        <f t="shared" ca="1" si="28"/>
        <v>0.39442448594949875</v>
      </c>
      <c r="F474" s="3">
        <f t="shared" ca="1" si="29"/>
        <v>2.1869628637643454E-3</v>
      </c>
      <c r="G474" s="3">
        <f t="shared" ca="1" si="30"/>
        <v>9.6747439037169372</v>
      </c>
      <c r="H474" s="3">
        <f t="shared" ca="1" si="31"/>
        <v>9.6747439037169372</v>
      </c>
    </row>
    <row r="475" spans="5:8" x14ac:dyDescent="0.25">
      <c r="E475" s="3">
        <f t="shared" ca="1" si="28"/>
        <v>0.48611150481672472</v>
      </c>
      <c r="F475" s="3">
        <f t="shared" ca="1" si="29"/>
        <v>0.22416344159653723</v>
      </c>
      <c r="G475" s="3">
        <f t="shared" ca="1" si="30"/>
        <v>7.1659675773634852</v>
      </c>
      <c r="H475" s="3">
        <f t="shared" ca="1" si="31"/>
        <v>7.1659675773634852</v>
      </c>
    </row>
    <row r="476" spans="5:8" x14ac:dyDescent="0.25">
      <c r="E476" s="3">
        <f t="shared" ca="1" si="28"/>
        <v>0.3989321797408395</v>
      </c>
      <c r="F476" s="3">
        <f t="shared" ca="1" si="29"/>
        <v>0.97375826274114496</v>
      </c>
      <c r="G476" s="3">
        <f t="shared" ca="1" si="30"/>
        <v>5.0442538888512951</v>
      </c>
      <c r="H476" s="3">
        <f t="shared" ca="1" si="31"/>
        <v>5.0442538888512951</v>
      </c>
    </row>
    <row r="477" spans="5:8" x14ac:dyDescent="0.25">
      <c r="E477" s="3">
        <f t="shared" ca="1" si="28"/>
        <v>0.84207520862480512</v>
      </c>
      <c r="F477" s="3">
        <f t="shared" ca="1" si="29"/>
        <v>4.3334791018624346</v>
      </c>
      <c r="G477" s="3">
        <f t="shared" ca="1" si="30"/>
        <v>2.5568555183078701</v>
      </c>
      <c r="H477" s="3">
        <f t="shared" ca="1" si="31"/>
        <v>39.110539991004309</v>
      </c>
    </row>
    <row r="478" spans="5:8" x14ac:dyDescent="0.25">
      <c r="E478" s="3">
        <f t="shared" ca="1" si="28"/>
        <v>0.7135411780734624</v>
      </c>
      <c r="F478" s="3">
        <f t="shared" ca="1" si="29"/>
        <v>3.3078325494286007</v>
      </c>
      <c r="G478" s="3">
        <f t="shared" ca="1" si="30"/>
        <v>2.9797938156768282</v>
      </c>
      <c r="H478" s="3">
        <f t="shared" ca="1" si="31"/>
        <v>2.9797938156768282</v>
      </c>
    </row>
    <row r="479" spans="5:8" x14ac:dyDescent="0.25">
      <c r="E479" s="3">
        <f t="shared" ca="1" si="28"/>
        <v>0.27600261778713109</v>
      </c>
      <c r="F479" s="3">
        <f t="shared" ca="1" si="29"/>
        <v>9.7234936030439201E-3</v>
      </c>
      <c r="G479" s="3">
        <f t="shared" ca="1" si="30"/>
        <v>9.3266228485969549</v>
      </c>
      <c r="H479" s="3">
        <f t="shared" ca="1" si="31"/>
        <v>9.3266228485969549</v>
      </c>
    </row>
    <row r="480" spans="5:8" x14ac:dyDescent="0.25">
      <c r="E480" s="3">
        <f t="shared" ca="1" si="28"/>
        <v>0.63825006579306354</v>
      </c>
      <c r="F480" s="3">
        <f t="shared" ca="1" si="29"/>
        <v>4.3273005933898434E-3</v>
      </c>
      <c r="G480" s="3">
        <f t="shared" ca="1" si="30"/>
        <v>9.5455419204342231</v>
      </c>
      <c r="H480" s="3">
        <f t="shared" ca="1" si="31"/>
        <v>10.476094582532726</v>
      </c>
    </row>
    <row r="481" spans="5:8" x14ac:dyDescent="0.25">
      <c r="E481" s="3">
        <f t="shared" ca="1" si="28"/>
        <v>0.79388804629192744</v>
      </c>
      <c r="F481" s="3">
        <f t="shared" ca="1" si="29"/>
        <v>0.44199229136549611</v>
      </c>
      <c r="G481" s="3">
        <f t="shared" ca="1" si="30"/>
        <v>6.2758403309474815</v>
      </c>
      <c r="H481" s="3">
        <f t="shared" ca="1" si="31"/>
        <v>15.934121125880001</v>
      </c>
    </row>
    <row r="482" spans="5:8" x14ac:dyDescent="0.25">
      <c r="E482" s="3">
        <f t="shared" ca="1" si="28"/>
        <v>0.42474521624948836</v>
      </c>
      <c r="F482" s="3">
        <f t="shared" ca="1" si="29"/>
        <v>9.4539628064831138E-5</v>
      </c>
      <c r="G482" s="3">
        <f t="shared" ca="1" si="30"/>
        <v>9.9314828963268678</v>
      </c>
      <c r="H482" s="3">
        <f t="shared" ca="1" si="31"/>
        <v>9.9314828963268678</v>
      </c>
    </row>
    <row r="483" spans="5:8" x14ac:dyDescent="0.25">
      <c r="E483" s="3">
        <f t="shared" ca="1" si="28"/>
        <v>0.6718990740278612</v>
      </c>
      <c r="F483" s="3">
        <f t="shared" ca="1" si="29"/>
        <v>1.584255154051133E-5</v>
      </c>
      <c r="G483" s="3">
        <f t="shared" ca="1" si="30"/>
        <v>9.9718948174172919</v>
      </c>
      <c r="H483" s="3">
        <f t="shared" ca="1" si="31"/>
        <v>10.028184395340411</v>
      </c>
    </row>
    <row r="484" spans="5:8" x14ac:dyDescent="0.25">
      <c r="E484" s="3">
        <f t="shared" ca="1" si="28"/>
        <v>0.38072579282781915</v>
      </c>
      <c r="F484" s="3">
        <f t="shared" ca="1" si="29"/>
        <v>3.7109886158822771</v>
      </c>
      <c r="G484" s="3">
        <f t="shared" ca="1" si="30"/>
        <v>2.7965459296508115</v>
      </c>
      <c r="H484" s="3">
        <f t="shared" ca="1" si="31"/>
        <v>2.7965459296508115</v>
      </c>
    </row>
    <row r="485" spans="5:8" x14ac:dyDescent="0.25">
      <c r="E485" s="3">
        <f t="shared" ca="1" si="28"/>
        <v>0.67777294424709866</v>
      </c>
      <c r="F485" s="3">
        <f t="shared" ca="1" si="29"/>
        <v>7.9429639089552331E-3</v>
      </c>
      <c r="G485" s="3">
        <f t="shared" ca="1" si="30"/>
        <v>9.3893476856835125</v>
      </c>
      <c r="H485" s="3">
        <f t="shared" ca="1" si="31"/>
        <v>10.650367133861264</v>
      </c>
    </row>
    <row r="486" spans="5:8" x14ac:dyDescent="0.25">
      <c r="E486" s="3">
        <f t="shared" ca="1" si="28"/>
        <v>0.81635997612886912</v>
      </c>
      <c r="F486" s="3">
        <f t="shared" ca="1" si="29"/>
        <v>0.18587694292942089</v>
      </c>
      <c r="G486" s="3">
        <f t="shared" ca="1" si="30"/>
        <v>7.380898243990762</v>
      </c>
      <c r="H486" s="3">
        <f t="shared" ca="1" si="31"/>
        <v>13.548486470656343</v>
      </c>
    </row>
    <row r="487" spans="5:8" x14ac:dyDescent="0.25">
      <c r="E487" s="3">
        <f t="shared" ca="1" si="28"/>
        <v>0.5100890452214637</v>
      </c>
      <c r="F487" s="3">
        <f t="shared" ca="1" si="29"/>
        <v>2.3459987601752212E-2</v>
      </c>
      <c r="G487" s="3">
        <f t="shared" ca="1" si="30"/>
        <v>8.9740121497523369</v>
      </c>
      <c r="H487" s="3">
        <f t="shared" ca="1" si="31"/>
        <v>8.9740121497523369</v>
      </c>
    </row>
    <row r="488" spans="5:8" x14ac:dyDescent="0.25">
      <c r="E488" s="3">
        <f t="shared" ca="1" si="28"/>
        <v>0.71977837214073537</v>
      </c>
      <c r="F488" s="3">
        <f t="shared" ca="1" si="29"/>
        <v>1.8211000428254973</v>
      </c>
      <c r="G488" s="3">
        <f t="shared" ca="1" si="30"/>
        <v>3.9800240783309562</v>
      </c>
      <c r="H488" s="3">
        <f t="shared" ca="1" si="31"/>
        <v>25.125476135796525</v>
      </c>
    </row>
    <row r="489" spans="5:8" x14ac:dyDescent="0.25">
      <c r="E489" s="3">
        <f t="shared" ca="1" si="28"/>
        <v>0.62506764079396337</v>
      </c>
      <c r="F489" s="3">
        <f t="shared" ca="1" si="29"/>
        <v>1.9527181368845455E-2</v>
      </c>
      <c r="G489" s="3">
        <f t="shared" ca="1" si="30"/>
        <v>9.0595039178304848</v>
      </c>
      <c r="H489" s="3">
        <f t="shared" ca="1" si="31"/>
        <v>11.038131989013742</v>
      </c>
    </row>
    <row r="490" spans="5:8" x14ac:dyDescent="0.25">
      <c r="E490" s="3">
        <f t="shared" ca="1" si="28"/>
        <v>0.82600851311576873</v>
      </c>
      <c r="F490" s="3">
        <f t="shared" ca="1" si="29"/>
        <v>0.37685764871470212</v>
      </c>
      <c r="G490" s="3">
        <f t="shared" ca="1" si="30"/>
        <v>6.5002393522140851</v>
      </c>
      <c r="H490" s="3">
        <f t="shared" ca="1" si="31"/>
        <v>15.384048891359425</v>
      </c>
    </row>
    <row r="491" spans="5:8" x14ac:dyDescent="0.25">
      <c r="E491" s="3">
        <f t="shared" ca="1" si="28"/>
        <v>0.10064653201294882</v>
      </c>
      <c r="F491" s="3">
        <f t="shared" ca="1" si="29"/>
        <v>0.36290239321270756</v>
      </c>
      <c r="G491" s="3">
        <f t="shared" ca="1" si="30"/>
        <v>6.5520024795738685</v>
      </c>
      <c r="H491" s="3">
        <f t="shared" ca="1" si="31"/>
        <v>6.5520024795738685</v>
      </c>
    </row>
    <row r="492" spans="5:8" x14ac:dyDescent="0.25">
      <c r="E492" s="3">
        <f t="shared" ca="1" si="28"/>
        <v>8.4726091719157015E-2</v>
      </c>
      <c r="F492" s="3">
        <f t="shared" ca="1" si="29"/>
        <v>1.2491978630888179</v>
      </c>
      <c r="G492" s="3">
        <f t="shared" ca="1" si="30"/>
        <v>4.6251720668108103</v>
      </c>
      <c r="H492" s="3">
        <f t="shared" ca="1" si="31"/>
        <v>4.6251720668108103</v>
      </c>
    </row>
    <row r="493" spans="5:8" x14ac:dyDescent="0.25">
      <c r="E493" s="3">
        <f t="shared" ca="1" si="28"/>
        <v>0.24733087802304521</v>
      </c>
      <c r="F493" s="3">
        <f t="shared" ca="1" si="29"/>
        <v>0.21391879144015266</v>
      </c>
      <c r="G493" s="3">
        <f t="shared" ca="1" si="30"/>
        <v>7.2208948405872917</v>
      </c>
      <c r="H493" s="3">
        <f t="shared" ca="1" si="31"/>
        <v>7.2208948405872917</v>
      </c>
    </row>
    <row r="494" spans="5:8" x14ac:dyDescent="0.25">
      <c r="E494" s="3">
        <f t="shared" ca="1" si="28"/>
        <v>0.84432409975991451</v>
      </c>
      <c r="F494" s="3">
        <f t="shared" ca="1" si="29"/>
        <v>1.9728674310229666E-2</v>
      </c>
      <c r="G494" s="3">
        <f t="shared" ca="1" si="30"/>
        <v>9.0549040953241438</v>
      </c>
      <c r="H494" s="3">
        <f t="shared" ca="1" si="31"/>
        <v>11.043739276227004</v>
      </c>
    </row>
    <row r="495" spans="5:8" x14ac:dyDescent="0.25">
      <c r="E495" s="3">
        <f t="shared" ca="1" si="28"/>
        <v>0.45972321987506271</v>
      </c>
      <c r="F495" s="3">
        <f t="shared" ca="1" si="29"/>
        <v>0.15112610067394494</v>
      </c>
      <c r="G495" s="3">
        <f t="shared" ca="1" si="30"/>
        <v>7.6030991584416387</v>
      </c>
      <c r="H495" s="3">
        <f t="shared" ca="1" si="31"/>
        <v>7.6030991584416387</v>
      </c>
    </row>
    <row r="496" spans="5:8" x14ac:dyDescent="0.25">
      <c r="E496" s="3">
        <f t="shared" ca="1" si="28"/>
        <v>0.86987569365315187</v>
      </c>
      <c r="F496" s="3">
        <f t="shared" ca="1" si="29"/>
        <v>1.3595807527768193</v>
      </c>
      <c r="G496" s="3">
        <f t="shared" ca="1" si="30"/>
        <v>4.4808853014214503</v>
      </c>
      <c r="H496" s="3">
        <f t="shared" ca="1" si="31"/>
        <v>22.317018462462645</v>
      </c>
    </row>
    <row r="497" spans="5:8" x14ac:dyDescent="0.25">
      <c r="E497" s="3">
        <f t="shared" ca="1" si="28"/>
        <v>0.86129634082802164</v>
      </c>
      <c r="F497" s="3">
        <f t="shared" ca="1" si="29"/>
        <v>0.97574086780549907</v>
      </c>
      <c r="G497" s="3">
        <f t="shared" ca="1" si="30"/>
        <v>5.0408737856035533</v>
      </c>
      <c r="H497" s="3">
        <f t="shared" ca="1" si="31"/>
        <v>19.837830553423945</v>
      </c>
    </row>
    <row r="498" spans="5:8" x14ac:dyDescent="0.25">
      <c r="E498" s="3">
        <f t="shared" ca="1" si="28"/>
        <v>1.5983482882589106E-2</v>
      </c>
      <c r="F498" s="3">
        <f t="shared" ca="1" si="29"/>
        <v>0.3824674677016906</v>
      </c>
      <c r="G498" s="3">
        <f t="shared" ca="1" si="30"/>
        <v>6.4798273161905522</v>
      </c>
      <c r="H498" s="3">
        <f t="shared" ca="1" si="31"/>
        <v>6.4798273161905522</v>
      </c>
    </row>
    <row r="499" spans="5:8" x14ac:dyDescent="0.25">
      <c r="E499" s="3">
        <f t="shared" ca="1" si="28"/>
        <v>0.65386386323526335</v>
      </c>
      <c r="F499" s="3">
        <f t="shared" ca="1" si="29"/>
        <v>1.5615239249165884E-2</v>
      </c>
      <c r="G499" s="3">
        <f t="shared" ca="1" si="30"/>
        <v>9.1545688021248282</v>
      </c>
      <c r="H499" s="3">
        <f t="shared" ca="1" si="31"/>
        <v>10.923507394121001</v>
      </c>
    </row>
    <row r="500" spans="5:8" x14ac:dyDescent="0.25">
      <c r="E500" s="3">
        <f t="shared" ca="1" si="28"/>
        <v>0.18937199328974086</v>
      </c>
      <c r="F500" s="3">
        <f t="shared" ca="1" si="29"/>
        <v>1.4989651178051964</v>
      </c>
      <c r="G500" s="3">
        <f t="shared" ca="1" si="30"/>
        <v>4.3138896698930349</v>
      </c>
      <c r="H500" s="3">
        <f t="shared" ca="1" si="31"/>
        <v>4.3138896698930349</v>
      </c>
    </row>
    <row r="501" spans="5:8" x14ac:dyDescent="0.25">
      <c r="E501" s="3">
        <f t="shared" ca="1" si="28"/>
        <v>0.3216961612733682</v>
      </c>
      <c r="F501" s="3">
        <f t="shared" ca="1" si="29"/>
        <v>2.1860650569811164</v>
      </c>
      <c r="G501" s="3">
        <f t="shared" ca="1" si="30"/>
        <v>3.6680759021801155</v>
      </c>
      <c r="H501" s="3">
        <f t="shared" ca="1" si="31"/>
        <v>3.6680759021801155</v>
      </c>
    </row>
    <row r="502" spans="5:8" x14ac:dyDescent="0.25">
      <c r="E502" s="3">
        <f t="shared" ca="1" si="28"/>
        <v>0.79779156846906107</v>
      </c>
      <c r="F502" s="3">
        <f t="shared" ca="1" si="29"/>
        <v>0.65718783638293099</v>
      </c>
      <c r="G502" s="3">
        <f t="shared" ca="1" si="30"/>
        <v>5.6798545580272206</v>
      </c>
      <c r="H502" s="3">
        <f t="shared" ca="1" si="31"/>
        <v>17.606084623887433</v>
      </c>
    </row>
    <row r="503" spans="5:8" x14ac:dyDescent="0.25">
      <c r="E503" s="3">
        <f t="shared" ca="1" si="28"/>
        <v>0.900943233663133</v>
      </c>
      <c r="F503" s="3">
        <f t="shared" ca="1" si="29"/>
        <v>1.0132689929729812</v>
      </c>
      <c r="G503" s="3">
        <f t="shared" ca="1" si="30"/>
        <v>4.9780144778370463</v>
      </c>
      <c r="H503" s="3">
        <f t="shared" ca="1" si="31"/>
        <v>20.088330487027857</v>
      </c>
    </row>
    <row r="504" spans="5:8" x14ac:dyDescent="0.25">
      <c r="E504" s="3">
        <f t="shared" ca="1" si="28"/>
        <v>0.943059131859045</v>
      </c>
      <c r="F504" s="3">
        <f t="shared" ca="1" si="29"/>
        <v>2.548756164026833</v>
      </c>
      <c r="G504" s="3">
        <f t="shared" ca="1" si="30"/>
        <v>3.4089125269089635</v>
      </c>
      <c r="H504" s="3">
        <f t="shared" ca="1" si="31"/>
        <v>29.334868293225213</v>
      </c>
    </row>
    <row r="505" spans="5:8" x14ac:dyDescent="0.25">
      <c r="E505" s="3">
        <f t="shared" ca="1" si="28"/>
        <v>8.3910630242713391E-2</v>
      </c>
      <c r="F505" s="3">
        <f t="shared" ca="1" si="29"/>
        <v>3.0072044715468597E-2</v>
      </c>
      <c r="G505" s="3">
        <f t="shared" ca="1" si="30"/>
        <v>8.8466630036530187</v>
      </c>
      <c r="H505" s="3">
        <f t="shared" ca="1" si="31"/>
        <v>8.8466630036530187</v>
      </c>
    </row>
    <row r="506" spans="5:8" x14ac:dyDescent="0.25">
      <c r="E506" s="3">
        <f t="shared" ca="1" si="28"/>
        <v>0.5321240452325845</v>
      </c>
      <c r="F506" s="3">
        <f t="shared" ca="1" si="29"/>
        <v>1.4227722363246391</v>
      </c>
      <c r="G506" s="3">
        <f t="shared" ca="1" si="30"/>
        <v>4.403222760424871</v>
      </c>
      <c r="H506" s="3">
        <f t="shared" ca="1" si="31"/>
        <v>4.403222760424871</v>
      </c>
    </row>
    <row r="507" spans="5:8" x14ac:dyDescent="0.25">
      <c r="E507" s="3">
        <f t="shared" ca="1" si="28"/>
        <v>0.53785503279748981</v>
      </c>
      <c r="F507" s="3">
        <f t="shared" ca="1" si="29"/>
        <v>2.1323062981035642E-2</v>
      </c>
      <c r="G507" s="3">
        <f t="shared" ca="1" si="30"/>
        <v>9.0193855833121503</v>
      </c>
      <c r="H507" s="3">
        <f t="shared" ca="1" si="31"/>
        <v>11.087229731593029</v>
      </c>
    </row>
    <row r="508" spans="5:8" x14ac:dyDescent="0.25">
      <c r="E508" s="3">
        <f t="shared" ca="1" si="28"/>
        <v>0.66703454468090229</v>
      </c>
      <c r="F508" s="3">
        <f t="shared" ca="1" si="29"/>
        <v>0.60977960947160681</v>
      </c>
      <c r="G508" s="3">
        <f t="shared" ca="1" si="30"/>
        <v>5.796192281931468</v>
      </c>
      <c r="H508" s="3">
        <f t="shared" ca="1" si="31"/>
        <v>17.252705765426565</v>
      </c>
    </row>
    <row r="509" spans="5:8" x14ac:dyDescent="0.25">
      <c r="E509" s="3">
        <f t="shared" ca="1" si="28"/>
        <v>0.17873695936529521</v>
      </c>
      <c r="F509" s="3">
        <f t="shared" ca="1" si="29"/>
        <v>3.5731706259113571</v>
      </c>
      <c r="G509" s="3">
        <f t="shared" ca="1" si="30"/>
        <v>2.8563688390931041</v>
      </c>
      <c r="H509" s="3">
        <f t="shared" ca="1" si="31"/>
        <v>2.8563688390931041</v>
      </c>
    </row>
    <row r="510" spans="5:8" x14ac:dyDescent="0.25">
      <c r="E510" s="3">
        <f t="shared" ca="1" si="28"/>
        <v>4.1394532332958422E-2</v>
      </c>
      <c r="F510" s="3">
        <f t="shared" ca="1" si="29"/>
        <v>6.0890103526343907E-2</v>
      </c>
      <c r="G510" s="3">
        <f t="shared" ca="1" si="30"/>
        <v>8.4007465390653877</v>
      </c>
      <c r="H510" s="3">
        <f t="shared" ca="1" si="31"/>
        <v>8.4007465390653877</v>
      </c>
    </row>
    <row r="511" spans="5:8" x14ac:dyDescent="0.25">
      <c r="E511" s="3">
        <f t="shared" ca="1" si="28"/>
        <v>0.59051614097385297</v>
      </c>
      <c r="F511" s="3">
        <f t="shared" ca="1" si="29"/>
        <v>1.3974983163251513</v>
      </c>
      <c r="G511" s="3">
        <f t="shared" ca="1" si="30"/>
        <v>4.4338795960459674</v>
      </c>
      <c r="H511" s="3">
        <f t="shared" ca="1" si="31"/>
        <v>4.4338795960459674</v>
      </c>
    </row>
    <row r="512" spans="5:8" x14ac:dyDescent="0.25">
      <c r="E512" s="3">
        <f t="shared" ca="1" si="28"/>
        <v>0.53860072417854343</v>
      </c>
      <c r="F512" s="3">
        <f t="shared" ca="1" si="29"/>
        <v>7.9759066559007587E-3</v>
      </c>
      <c r="G512" s="3">
        <f t="shared" ca="1" si="30"/>
        <v>9.388122603934681</v>
      </c>
      <c r="H512" s="3">
        <f t="shared" ca="1" si="31"/>
        <v>10.651756929344822</v>
      </c>
    </row>
    <row r="513" spans="5:8" x14ac:dyDescent="0.25">
      <c r="E513" s="3">
        <f t="shared" ca="1" si="28"/>
        <v>0.49071395901914172</v>
      </c>
      <c r="F513" s="3">
        <f t="shared" ca="1" si="29"/>
        <v>6.9136620399298462E-4</v>
      </c>
      <c r="G513" s="3">
        <f t="shared" ca="1" si="30"/>
        <v>9.815794831615559</v>
      </c>
      <c r="H513" s="3">
        <f t="shared" ca="1" si="31"/>
        <v>9.815794831615559</v>
      </c>
    </row>
    <row r="514" spans="5:8" x14ac:dyDescent="0.25">
      <c r="E514" s="3">
        <f t="shared" ca="1" si="28"/>
        <v>0.69593141384274326</v>
      </c>
      <c r="F514" s="3">
        <f t="shared" ca="1" si="29"/>
        <v>4.8805135276175221E-3</v>
      </c>
      <c r="G514" s="3">
        <f t="shared" ca="1" si="30"/>
        <v>9.5180610732434339</v>
      </c>
      <c r="H514" s="3">
        <f t="shared" ca="1" si="31"/>
        <v>10.506341494394654</v>
      </c>
    </row>
    <row r="515" spans="5:8" x14ac:dyDescent="0.25">
      <c r="E515" s="3">
        <f t="shared" ca="1" si="28"/>
        <v>0.66092930944259554</v>
      </c>
      <c r="F515" s="3">
        <f t="shared" ca="1" si="29"/>
        <v>1.6600202110009612</v>
      </c>
      <c r="G515" s="3">
        <f t="shared" ca="1" si="30"/>
        <v>4.138860292027351</v>
      </c>
      <c r="H515" s="3">
        <f t="shared" ca="1" si="31"/>
        <v>4.138860292027351</v>
      </c>
    </row>
    <row r="516" spans="5:8" x14ac:dyDescent="0.25">
      <c r="E516" s="3">
        <f t="shared" ref="E516:E579" ca="1" si="32">RAND()</f>
        <v>0.83260944013945504</v>
      </c>
      <c r="F516" s="3">
        <f t="shared" ref="F516:F579" ca="1" si="33">_xlfn.NORM.INV(RAND(),0,1)^2</f>
        <v>8.6972501261233098E-2</v>
      </c>
      <c r="G516" s="3">
        <f t="shared" ref="G516:G579" ca="1" si="34">$C$3+(($C$3^2*F516)/(2*$C$4))-(($C$3)/(2*$C$4))*SQRT(4*$C$3*$C$4*F516+$C$3^2*F516^2)</f>
        <v>8.1207907467931157</v>
      </c>
      <c r="H516" s="3">
        <f t="shared" ref="H516:H579" ca="1" si="35">IF(E516&lt;$C$3/($C$3+G516),G516,$C$3^2/G516)</f>
        <v>12.31407175951305</v>
      </c>
    </row>
    <row r="517" spans="5:8" x14ac:dyDescent="0.25">
      <c r="E517" s="3">
        <f t="shared" ca="1" si="32"/>
        <v>0.28372437701050357</v>
      </c>
      <c r="F517" s="3">
        <f t="shared" ca="1" si="33"/>
        <v>1.518544903026156</v>
      </c>
      <c r="G517" s="3">
        <f t="shared" ca="1" si="34"/>
        <v>4.2916470307963728</v>
      </c>
      <c r="H517" s="3">
        <f t="shared" ca="1" si="35"/>
        <v>4.2916470307963728</v>
      </c>
    </row>
    <row r="518" spans="5:8" x14ac:dyDescent="0.25">
      <c r="E518" s="3">
        <f t="shared" ca="1" si="32"/>
        <v>0.20330196575135639</v>
      </c>
      <c r="F518" s="3">
        <f t="shared" ca="1" si="33"/>
        <v>0.17290847434441362</v>
      </c>
      <c r="G518" s="3">
        <f t="shared" ca="1" si="34"/>
        <v>7.4603556259323227</v>
      </c>
      <c r="H518" s="3">
        <f t="shared" ca="1" si="35"/>
        <v>7.4603556259323227</v>
      </c>
    </row>
    <row r="519" spans="5:8" x14ac:dyDescent="0.25">
      <c r="E519" s="3">
        <f t="shared" ca="1" si="32"/>
        <v>8.4659377556442594E-2</v>
      </c>
      <c r="F519" s="3">
        <f t="shared" ca="1" si="33"/>
        <v>0.17519838651447386</v>
      </c>
      <c r="G519" s="3">
        <f t="shared" ca="1" si="34"/>
        <v>7.4460468035819343</v>
      </c>
      <c r="H519" s="3">
        <f t="shared" ca="1" si="35"/>
        <v>7.4460468035819343</v>
      </c>
    </row>
    <row r="520" spans="5:8" x14ac:dyDescent="0.25">
      <c r="E520" s="3">
        <f t="shared" ca="1" si="32"/>
        <v>0.2142820783058792</v>
      </c>
      <c r="F520" s="3">
        <f t="shared" ca="1" si="33"/>
        <v>2.3611527425284686</v>
      </c>
      <c r="G520" s="3">
        <f t="shared" ca="1" si="34"/>
        <v>3.5375411276510089</v>
      </c>
      <c r="H520" s="3">
        <f t="shared" ca="1" si="35"/>
        <v>3.5375411276510089</v>
      </c>
    </row>
    <row r="521" spans="5:8" x14ac:dyDescent="0.25">
      <c r="E521" s="3">
        <f t="shared" ca="1" si="32"/>
        <v>0.90201220190943965</v>
      </c>
      <c r="F521" s="3">
        <f t="shared" ca="1" si="33"/>
        <v>0.20817861621572831</v>
      </c>
      <c r="G521" s="3">
        <f t="shared" ca="1" si="34"/>
        <v>7.2524509144183558</v>
      </c>
      <c r="H521" s="3">
        <f t="shared" ca="1" si="35"/>
        <v>13.788442166660285</v>
      </c>
    </row>
    <row r="522" spans="5:8" x14ac:dyDescent="0.25">
      <c r="E522" s="3">
        <f t="shared" ca="1" si="32"/>
        <v>0.58919741623206123</v>
      </c>
      <c r="F522" s="3">
        <f t="shared" ca="1" si="33"/>
        <v>1.4140283045952975</v>
      </c>
      <c r="G522" s="3">
        <f t="shared" ca="1" si="34"/>
        <v>4.4137692908375818</v>
      </c>
      <c r="H522" s="3">
        <f t="shared" ca="1" si="35"/>
        <v>4.4137692908375818</v>
      </c>
    </row>
    <row r="523" spans="5:8" x14ac:dyDescent="0.25">
      <c r="E523" s="3">
        <f t="shared" ca="1" si="32"/>
        <v>0.21804363277948313</v>
      </c>
      <c r="F523" s="3">
        <f t="shared" ca="1" si="33"/>
        <v>1.6461577752751822E-3</v>
      </c>
      <c r="G523" s="3">
        <f t="shared" ca="1" si="34"/>
        <v>9.7171923642800273</v>
      </c>
      <c r="H523" s="3">
        <f t="shared" ca="1" si="35"/>
        <v>9.7171923642800273</v>
      </c>
    </row>
    <row r="524" spans="5:8" x14ac:dyDescent="0.25">
      <c r="E524" s="3">
        <f t="shared" ca="1" si="32"/>
        <v>0.69202653003009607</v>
      </c>
      <c r="F524" s="3">
        <f t="shared" ca="1" si="33"/>
        <v>0.84124546201764439</v>
      </c>
      <c r="G524" s="3">
        <f t="shared" ca="1" si="34"/>
        <v>5.2850963371638455</v>
      </c>
      <c r="H524" s="3">
        <f t="shared" ca="1" si="35"/>
        <v>18.921130972924374</v>
      </c>
    </row>
    <row r="525" spans="5:8" x14ac:dyDescent="0.25">
      <c r="E525" s="3">
        <f t="shared" ca="1" si="32"/>
        <v>0.70327560973443515</v>
      </c>
      <c r="F525" s="3">
        <f t="shared" ca="1" si="33"/>
        <v>3.4675764448563711</v>
      </c>
      <c r="G525" s="3">
        <f t="shared" ca="1" si="34"/>
        <v>2.9041270552423892</v>
      </c>
      <c r="H525" s="3">
        <f t="shared" ca="1" si="35"/>
        <v>2.9041270552423892</v>
      </c>
    </row>
    <row r="526" spans="5:8" x14ac:dyDescent="0.25">
      <c r="E526" s="3">
        <f t="shared" ca="1" si="32"/>
        <v>0.93531450813470973</v>
      </c>
      <c r="F526" s="3">
        <f t="shared" ca="1" si="33"/>
        <v>5.4449665690028112E-2</v>
      </c>
      <c r="G526" s="3">
        <f t="shared" ca="1" si="34"/>
        <v>8.4805236470146586</v>
      </c>
      <c r="H526" s="3">
        <f t="shared" ca="1" si="35"/>
        <v>11.791724681435483</v>
      </c>
    </row>
    <row r="527" spans="5:8" x14ac:dyDescent="0.25">
      <c r="E527" s="3">
        <f t="shared" ca="1" si="32"/>
        <v>0.40939835316617423</v>
      </c>
      <c r="F527" s="3">
        <f t="shared" ca="1" si="33"/>
        <v>1.8468480194782311E-2</v>
      </c>
      <c r="G527" s="3">
        <f t="shared" ca="1" si="34"/>
        <v>9.0841130995941235</v>
      </c>
      <c r="H527" s="3">
        <f t="shared" ca="1" si="35"/>
        <v>9.0841130995941235</v>
      </c>
    </row>
    <row r="528" spans="5:8" x14ac:dyDescent="0.25">
      <c r="E528" s="3">
        <f t="shared" ca="1" si="32"/>
        <v>0.95800076407056334</v>
      </c>
      <c r="F528" s="3">
        <f t="shared" ca="1" si="33"/>
        <v>0.54997621971950383</v>
      </c>
      <c r="G528" s="3">
        <f t="shared" ca="1" si="34"/>
        <v>5.9537531793509952</v>
      </c>
      <c r="H528" s="3">
        <f t="shared" ca="1" si="35"/>
        <v>16.796127919246523</v>
      </c>
    </row>
    <row r="529" spans="5:8" x14ac:dyDescent="0.25">
      <c r="E529" s="3">
        <f t="shared" ca="1" si="32"/>
        <v>0.55869664634188476</v>
      </c>
      <c r="F529" s="3">
        <f t="shared" ca="1" si="33"/>
        <v>0.9035550139277595</v>
      </c>
      <c r="G529" s="3">
        <f t="shared" ca="1" si="34"/>
        <v>5.1680255567979376</v>
      </c>
      <c r="H529" s="3">
        <f t="shared" ca="1" si="35"/>
        <v>5.1680255567979376</v>
      </c>
    </row>
    <row r="530" spans="5:8" x14ac:dyDescent="0.25">
      <c r="E530" s="3">
        <f t="shared" ca="1" si="32"/>
        <v>0.70727833517073513</v>
      </c>
      <c r="F530" s="3">
        <f t="shared" ca="1" si="33"/>
        <v>2.6589091792875236E-2</v>
      </c>
      <c r="G530" s="3">
        <f t="shared" ca="1" si="34"/>
        <v>8.9115384398325244</v>
      </c>
      <c r="H530" s="3">
        <f t="shared" ca="1" si="35"/>
        <v>11.221407019131851</v>
      </c>
    </row>
    <row r="531" spans="5:8" x14ac:dyDescent="0.25">
      <c r="E531" s="3">
        <f t="shared" ca="1" si="32"/>
        <v>0.11079970601998657</v>
      </c>
      <c r="F531" s="3">
        <f t="shared" ca="1" si="33"/>
        <v>8.5735141326099742E-3</v>
      </c>
      <c r="G531" s="3">
        <f t="shared" ca="1" si="34"/>
        <v>9.3663497344005489</v>
      </c>
      <c r="H531" s="3">
        <f t="shared" ca="1" si="35"/>
        <v>9.3663497344005489</v>
      </c>
    </row>
    <row r="532" spans="5:8" x14ac:dyDescent="0.25">
      <c r="E532" s="3">
        <f t="shared" ca="1" si="32"/>
        <v>0.65996090806249819</v>
      </c>
      <c r="F532" s="3">
        <f t="shared" ca="1" si="33"/>
        <v>0.18440718432390651</v>
      </c>
      <c r="G532" s="3">
        <f t="shared" ca="1" si="34"/>
        <v>7.3897158303796573</v>
      </c>
      <c r="H532" s="3">
        <f t="shared" ca="1" si="35"/>
        <v>13.532320091239876</v>
      </c>
    </row>
    <row r="533" spans="5:8" x14ac:dyDescent="0.25">
      <c r="E533" s="3">
        <f t="shared" ca="1" si="32"/>
        <v>0.2110608481349161</v>
      </c>
      <c r="F533" s="3">
        <f t="shared" ca="1" si="33"/>
        <v>4.3117472325613466</v>
      </c>
      <c r="G533" s="3">
        <f t="shared" ca="1" si="34"/>
        <v>2.5644802732820899</v>
      </c>
      <c r="H533" s="3">
        <f t="shared" ca="1" si="35"/>
        <v>2.5644802732820899</v>
      </c>
    </row>
    <row r="534" spans="5:8" x14ac:dyDescent="0.25">
      <c r="E534" s="3">
        <f t="shared" ca="1" si="32"/>
        <v>0.63322402318415472</v>
      </c>
      <c r="F534" s="3">
        <f t="shared" ca="1" si="33"/>
        <v>2.6879273336738594E-2</v>
      </c>
      <c r="G534" s="3">
        <f t="shared" ca="1" si="34"/>
        <v>8.9059577850257288</v>
      </c>
      <c r="H534" s="3">
        <f t="shared" ca="1" si="35"/>
        <v>11.228438581657965</v>
      </c>
    </row>
    <row r="535" spans="5:8" x14ac:dyDescent="0.25">
      <c r="E535" s="3">
        <f t="shared" ca="1" si="32"/>
        <v>0.15416707820495357</v>
      </c>
      <c r="F535" s="3">
        <f t="shared" ca="1" si="33"/>
        <v>0.39237653732839567</v>
      </c>
      <c r="G535" s="3">
        <f t="shared" ca="1" si="34"/>
        <v>6.4443046171265532</v>
      </c>
      <c r="H535" s="3">
        <f t="shared" ca="1" si="35"/>
        <v>6.4443046171265532</v>
      </c>
    </row>
    <row r="536" spans="5:8" x14ac:dyDescent="0.25">
      <c r="E536" s="3">
        <f t="shared" ca="1" si="32"/>
        <v>0.90328330354133768</v>
      </c>
      <c r="F536" s="3">
        <f t="shared" ca="1" si="33"/>
        <v>0.42805379684297401</v>
      </c>
      <c r="G536" s="3">
        <f t="shared" ca="1" si="34"/>
        <v>6.3216739338478707</v>
      </c>
      <c r="H536" s="3">
        <f t="shared" ca="1" si="35"/>
        <v>15.818595050366998</v>
      </c>
    </row>
    <row r="537" spans="5:8" x14ac:dyDescent="0.25">
      <c r="E537" s="3">
        <f t="shared" ca="1" si="32"/>
        <v>0.31252410864509261</v>
      </c>
      <c r="F537" s="3">
        <f t="shared" ca="1" si="33"/>
        <v>0.4921333084325516</v>
      </c>
      <c r="G537" s="3">
        <f t="shared" ca="1" si="34"/>
        <v>6.1195226328795114</v>
      </c>
      <c r="H537" s="3">
        <f t="shared" ca="1" si="35"/>
        <v>6.1195226328795114</v>
      </c>
    </row>
    <row r="538" spans="5:8" x14ac:dyDescent="0.25">
      <c r="E538" s="3">
        <f t="shared" ca="1" si="32"/>
        <v>0.22339164702346914</v>
      </c>
      <c r="F538" s="3">
        <f t="shared" ca="1" si="33"/>
        <v>2.2577085083633184E-2</v>
      </c>
      <c r="G538" s="3">
        <f t="shared" ca="1" si="34"/>
        <v>8.9924690128463389</v>
      </c>
      <c r="H538" s="3">
        <f t="shared" ca="1" si="35"/>
        <v>8.9924690128463389</v>
      </c>
    </row>
    <row r="539" spans="5:8" x14ac:dyDescent="0.25">
      <c r="E539" s="3">
        <f t="shared" ca="1" si="32"/>
        <v>0.9690155304687802</v>
      </c>
      <c r="F539" s="3">
        <f t="shared" ca="1" si="33"/>
        <v>2.3986932352459549E-4</v>
      </c>
      <c r="G539" s="3">
        <f t="shared" ca="1" si="34"/>
        <v>9.8910833467437413</v>
      </c>
      <c r="H539" s="3">
        <f t="shared" ca="1" si="35"/>
        <v>10.110115999873882</v>
      </c>
    </row>
    <row r="540" spans="5:8" x14ac:dyDescent="0.25">
      <c r="E540" s="3">
        <f t="shared" ca="1" si="32"/>
        <v>0.6417601067873524</v>
      </c>
      <c r="F540" s="3">
        <f t="shared" ca="1" si="33"/>
        <v>3.3135837302701634</v>
      </c>
      <c r="G540" s="3">
        <f t="shared" ca="1" si="34"/>
        <v>2.9769946160096552</v>
      </c>
      <c r="H540" s="3">
        <f t="shared" ca="1" si="35"/>
        <v>2.9769946160096552</v>
      </c>
    </row>
    <row r="541" spans="5:8" x14ac:dyDescent="0.25">
      <c r="E541" s="3">
        <f t="shared" ca="1" si="32"/>
        <v>0.58697503700987974</v>
      </c>
      <c r="F541" s="3">
        <f t="shared" ca="1" si="33"/>
        <v>0.96726291751443116</v>
      </c>
      <c r="G541" s="3">
        <f t="shared" ca="1" si="34"/>
        <v>5.055370418341945</v>
      </c>
      <c r="H541" s="3">
        <f t="shared" ca="1" si="35"/>
        <v>5.055370418341945</v>
      </c>
    </row>
    <row r="542" spans="5:8" x14ac:dyDescent="0.25">
      <c r="E542" s="3">
        <f t="shared" ca="1" si="32"/>
        <v>0.47714189001588214</v>
      </c>
      <c r="F542" s="3">
        <f t="shared" ca="1" si="33"/>
        <v>1.6807626043619068</v>
      </c>
      <c r="G542" s="3">
        <f t="shared" ca="1" si="34"/>
        <v>4.1175548438674046</v>
      </c>
      <c r="H542" s="3">
        <f t="shared" ca="1" si="35"/>
        <v>4.1175548438674046</v>
      </c>
    </row>
    <row r="543" spans="5:8" x14ac:dyDescent="0.25">
      <c r="E543" s="3">
        <f t="shared" ca="1" si="32"/>
        <v>0.3894744444726117</v>
      </c>
      <c r="F543" s="3">
        <f t="shared" ca="1" si="33"/>
        <v>0.84883215023033542</v>
      </c>
      <c r="G543" s="3">
        <f t="shared" ca="1" si="34"/>
        <v>5.2704504503740344</v>
      </c>
      <c r="H543" s="3">
        <f t="shared" ca="1" si="35"/>
        <v>5.2704504503740344</v>
      </c>
    </row>
    <row r="544" spans="5:8" x14ac:dyDescent="0.25">
      <c r="E544" s="3">
        <f t="shared" ca="1" si="32"/>
        <v>0.23401769202587364</v>
      </c>
      <c r="F544" s="3">
        <f t="shared" ca="1" si="33"/>
        <v>0.31272130750178689</v>
      </c>
      <c r="G544" s="3">
        <f t="shared" ca="1" si="34"/>
        <v>6.7510115690849704</v>
      </c>
      <c r="H544" s="3">
        <f t="shared" ca="1" si="35"/>
        <v>6.7510115690849704</v>
      </c>
    </row>
    <row r="545" spans="5:8" x14ac:dyDescent="0.25">
      <c r="E545" s="3">
        <f t="shared" ca="1" si="32"/>
        <v>0.74755634014974792</v>
      </c>
      <c r="F545" s="3">
        <f t="shared" ca="1" si="33"/>
        <v>1.9636217619345453</v>
      </c>
      <c r="G545" s="3">
        <f t="shared" ca="1" si="34"/>
        <v>3.8510300222275706</v>
      </c>
      <c r="H545" s="3">
        <f t="shared" ca="1" si="35"/>
        <v>25.967078787445157</v>
      </c>
    </row>
    <row r="546" spans="5:8" x14ac:dyDescent="0.25">
      <c r="E546" s="3">
        <f t="shared" ca="1" si="32"/>
        <v>0.43013408542120302</v>
      </c>
      <c r="F546" s="3">
        <f t="shared" ca="1" si="33"/>
        <v>2.1187854187143458</v>
      </c>
      <c r="G546" s="3">
        <f t="shared" ca="1" si="34"/>
        <v>3.7212521754836434</v>
      </c>
      <c r="H546" s="3">
        <f t="shared" ca="1" si="35"/>
        <v>3.7212521754836434</v>
      </c>
    </row>
    <row r="547" spans="5:8" x14ac:dyDescent="0.25">
      <c r="E547" s="3">
        <f t="shared" ca="1" si="32"/>
        <v>0.74106086441857721</v>
      </c>
      <c r="F547" s="3">
        <f t="shared" ca="1" si="33"/>
        <v>4.9864028735964858</v>
      </c>
      <c r="G547" s="3">
        <f t="shared" ca="1" si="34"/>
        <v>2.3483164916889585</v>
      </c>
      <c r="H547" s="3">
        <f t="shared" ca="1" si="35"/>
        <v>2.3483164916889585</v>
      </c>
    </row>
    <row r="548" spans="5:8" x14ac:dyDescent="0.25">
      <c r="E548" s="3">
        <f t="shared" ca="1" si="32"/>
        <v>0.29083979608763244</v>
      </c>
      <c r="F548" s="3">
        <f t="shared" ca="1" si="33"/>
        <v>1.1825609092713434</v>
      </c>
      <c r="G548" s="3">
        <f t="shared" ca="1" si="34"/>
        <v>4.7181767443146736</v>
      </c>
      <c r="H548" s="3">
        <f t="shared" ca="1" si="35"/>
        <v>4.7181767443146736</v>
      </c>
    </row>
    <row r="549" spans="5:8" x14ac:dyDescent="0.25">
      <c r="E549" s="3">
        <f t="shared" ca="1" si="32"/>
        <v>0.28423513193237115</v>
      </c>
      <c r="F549" s="3">
        <f t="shared" ca="1" si="33"/>
        <v>5.2726827225779475E-2</v>
      </c>
      <c r="G549" s="3">
        <f t="shared" ca="1" si="34"/>
        <v>8.5027937101220026</v>
      </c>
      <c r="H549" s="3">
        <f t="shared" ca="1" si="35"/>
        <v>8.5027937101220026</v>
      </c>
    </row>
    <row r="550" spans="5:8" x14ac:dyDescent="0.25">
      <c r="E550" s="3">
        <f t="shared" ca="1" si="32"/>
        <v>0.20109417501824189</v>
      </c>
      <c r="F550" s="3">
        <f t="shared" ca="1" si="33"/>
        <v>1.2169207387109686</v>
      </c>
      <c r="G550" s="3">
        <f t="shared" ca="1" si="34"/>
        <v>4.6696297844992305</v>
      </c>
      <c r="H550" s="3">
        <f t="shared" ca="1" si="35"/>
        <v>4.6696297844992305</v>
      </c>
    </row>
    <row r="551" spans="5:8" x14ac:dyDescent="0.25">
      <c r="E551" s="3">
        <f t="shared" ca="1" si="32"/>
        <v>0.4658786042759826</v>
      </c>
      <c r="F551" s="3">
        <f t="shared" ca="1" si="33"/>
        <v>2.3587379869428944E-2</v>
      </c>
      <c r="G551" s="3">
        <f t="shared" ca="1" si="34"/>
        <v>8.9713810869627189</v>
      </c>
      <c r="H551" s="3">
        <f t="shared" ca="1" si="35"/>
        <v>8.9713810869627189</v>
      </c>
    </row>
    <row r="552" spans="5:8" x14ac:dyDescent="0.25">
      <c r="E552" s="3">
        <f t="shared" ca="1" si="32"/>
        <v>0.82202698078343595</v>
      </c>
      <c r="F552" s="3">
        <f t="shared" ca="1" si="33"/>
        <v>1.924589601190859</v>
      </c>
      <c r="G552" s="3">
        <f t="shared" ca="1" si="34"/>
        <v>3.8853693841814874</v>
      </c>
      <c r="H552" s="3">
        <f t="shared" ca="1" si="35"/>
        <v>25.737578621772801</v>
      </c>
    </row>
    <row r="553" spans="5:8" x14ac:dyDescent="0.25">
      <c r="E553" s="3">
        <f t="shared" ca="1" si="32"/>
        <v>0.69217612147796848</v>
      </c>
      <c r="F553" s="3">
        <f t="shared" ca="1" si="33"/>
        <v>0.40621259565549916</v>
      </c>
      <c r="G553" s="3">
        <f t="shared" ca="1" si="34"/>
        <v>6.3957983812409207</v>
      </c>
      <c r="H553" s="3">
        <f t="shared" ca="1" si="35"/>
        <v>15.635264597036574</v>
      </c>
    </row>
    <row r="554" spans="5:8" x14ac:dyDescent="0.25">
      <c r="E554" s="3">
        <f t="shared" ca="1" si="32"/>
        <v>0.58727089184930503</v>
      </c>
      <c r="F554" s="3">
        <f t="shared" ca="1" si="33"/>
        <v>6.4881839409988213</v>
      </c>
      <c r="G554" s="3">
        <f t="shared" ca="1" si="34"/>
        <v>1.9818024046017619</v>
      </c>
      <c r="H554" s="3">
        <f t="shared" ca="1" si="35"/>
        <v>1.9818024046017619</v>
      </c>
    </row>
    <row r="555" spans="5:8" x14ac:dyDescent="0.25">
      <c r="E555" s="3">
        <f t="shared" ca="1" si="32"/>
        <v>0.13987863227260255</v>
      </c>
      <c r="F555" s="3">
        <f t="shared" ca="1" si="33"/>
        <v>0.1974500477115145</v>
      </c>
      <c r="G555" s="3">
        <f t="shared" ca="1" si="34"/>
        <v>7.3130326989962491</v>
      </c>
      <c r="H555" s="3">
        <f t="shared" ca="1" si="35"/>
        <v>7.3130326989962491</v>
      </c>
    </row>
    <row r="556" spans="5:8" x14ac:dyDescent="0.25">
      <c r="E556" s="3">
        <f t="shared" ca="1" si="32"/>
        <v>0.12167919619400513</v>
      </c>
      <c r="F556" s="3">
        <f t="shared" ca="1" si="33"/>
        <v>0.50920176470438694</v>
      </c>
      <c r="G556" s="3">
        <f t="shared" ca="1" si="34"/>
        <v>6.0690992946799271</v>
      </c>
      <c r="H556" s="3">
        <f t="shared" ca="1" si="35"/>
        <v>6.0690992946799271</v>
      </c>
    </row>
    <row r="557" spans="5:8" x14ac:dyDescent="0.25">
      <c r="E557" s="3">
        <f t="shared" ca="1" si="32"/>
        <v>0.89842965882939829</v>
      </c>
      <c r="F557" s="3">
        <f t="shared" ca="1" si="33"/>
        <v>0.47941291823335158</v>
      </c>
      <c r="G557" s="3">
        <f t="shared" ca="1" si="34"/>
        <v>6.157984153245688</v>
      </c>
      <c r="H557" s="3">
        <f t="shared" ca="1" si="35"/>
        <v>16.239080437921071</v>
      </c>
    </row>
    <row r="558" spans="5:8" x14ac:dyDescent="0.25">
      <c r="E558" s="3">
        <f t="shared" ca="1" si="32"/>
        <v>0.41174191177153174</v>
      </c>
      <c r="F558" s="3">
        <f t="shared" ca="1" si="33"/>
        <v>0.60624647483035465</v>
      </c>
      <c r="G558" s="3">
        <f t="shared" ca="1" si="34"/>
        <v>5.8051506922108507</v>
      </c>
      <c r="H558" s="3">
        <f t="shared" ca="1" si="35"/>
        <v>5.8051506922108507</v>
      </c>
    </row>
    <row r="559" spans="5:8" x14ac:dyDescent="0.25">
      <c r="E559" s="3">
        <f t="shared" ca="1" si="32"/>
        <v>0.22847547564829429</v>
      </c>
      <c r="F559" s="3">
        <f t="shared" ca="1" si="33"/>
        <v>2.116395814118063</v>
      </c>
      <c r="G559" s="3">
        <f t="shared" ca="1" si="34"/>
        <v>3.723173796422671</v>
      </c>
      <c r="H559" s="3">
        <f t="shared" ca="1" si="35"/>
        <v>3.723173796422671</v>
      </c>
    </row>
    <row r="560" spans="5:8" x14ac:dyDescent="0.25">
      <c r="E560" s="3">
        <f t="shared" ca="1" si="32"/>
        <v>0.36541519499459141</v>
      </c>
      <c r="F560" s="3">
        <f t="shared" ca="1" si="33"/>
        <v>1.4395585997588005</v>
      </c>
      <c r="G560" s="3">
        <f t="shared" ca="1" si="34"/>
        <v>4.3831498665238939</v>
      </c>
      <c r="H560" s="3">
        <f t="shared" ca="1" si="35"/>
        <v>4.3831498665238939</v>
      </c>
    </row>
    <row r="561" spans="5:8" x14ac:dyDescent="0.25">
      <c r="E561" s="3">
        <f t="shared" ca="1" si="32"/>
        <v>1.7631437856395538E-2</v>
      </c>
      <c r="F561" s="3">
        <f t="shared" ca="1" si="33"/>
        <v>2.246850327837099</v>
      </c>
      <c r="G561" s="3">
        <f t="shared" ca="1" si="34"/>
        <v>3.6215175038385823</v>
      </c>
      <c r="H561" s="3">
        <f t="shared" ca="1" si="35"/>
        <v>3.6215175038385823</v>
      </c>
    </row>
    <row r="562" spans="5:8" x14ac:dyDescent="0.25">
      <c r="E562" s="3">
        <f t="shared" ca="1" si="32"/>
        <v>0.21525819755396292</v>
      </c>
      <c r="F562" s="3">
        <f t="shared" ca="1" si="33"/>
        <v>0.79735180667302918</v>
      </c>
      <c r="G562" s="3">
        <f t="shared" ca="1" si="34"/>
        <v>5.3721143633164052</v>
      </c>
      <c r="H562" s="3">
        <f t="shared" ca="1" si="35"/>
        <v>5.3721143633164052</v>
      </c>
    </row>
    <row r="563" spans="5:8" x14ac:dyDescent="0.25">
      <c r="E563" s="3">
        <f t="shared" ca="1" si="32"/>
        <v>0.92320659533068905</v>
      </c>
      <c r="F563" s="3">
        <f t="shared" ca="1" si="33"/>
        <v>1.6222617151707741</v>
      </c>
      <c r="G563" s="3">
        <f t="shared" ca="1" si="34"/>
        <v>4.1783359544054903</v>
      </c>
      <c r="H563" s="3">
        <f t="shared" ca="1" si="35"/>
        <v>23.932972621448382</v>
      </c>
    </row>
    <row r="564" spans="5:8" x14ac:dyDescent="0.25">
      <c r="E564" s="3">
        <f t="shared" ca="1" si="32"/>
        <v>0.53249717217464876</v>
      </c>
      <c r="F564" s="3">
        <f t="shared" ca="1" si="33"/>
        <v>0.62787725205432943</v>
      </c>
      <c r="G564" s="3">
        <f t="shared" ca="1" si="34"/>
        <v>5.7509476360011922</v>
      </c>
      <c r="H564" s="3">
        <f t="shared" ca="1" si="35"/>
        <v>5.7509476360011922</v>
      </c>
    </row>
    <row r="565" spans="5:8" x14ac:dyDescent="0.25">
      <c r="E565" s="3">
        <f t="shared" ca="1" si="32"/>
        <v>0.9022570585027887</v>
      </c>
      <c r="F565" s="3">
        <f t="shared" ca="1" si="33"/>
        <v>0.32841175735565786</v>
      </c>
      <c r="G565" s="3">
        <f t="shared" ca="1" si="34"/>
        <v>6.6864584201693305</v>
      </c>
      <c r="H565" s="3">
        <f t="shared" ca="1" si="35"/>
        <v>14.955600366608959</v>
      </c>
    </row>
    <row r="566" spans="5:8" x14ac:dyDescent="0.25">
      <c r="E566" s="3">
        <f t="shared" ca="1" si="32"/>
        <v>0.14518385321567351</v>
      </c>
      <c r="F566" s="3">
        <f t="shared" ca="1" si="33"/>
        <v>2.5678248275213349</v>
      </c>
      <c r="G566" s="3">
        <f t="shared" ca="1" si="34"/>
        <v>3.396428093784678</v>
      </c>
      <c r="H566" s="3">
        <f t="shared" ca="1" si="35"/>
        <v>3.396428093784678</v>
      </c>
    </row>
    <row r="567" spans="5:8" x14ac:dyDescent="0.25">
      <c r="E567" s="3">
        <f t="shared" ca="1" si="32"/>
        <v>0.18343845966317585</v>
      </c>
      <c r="F567" s="3">
        <f t="shared" ca="1" si="33"/>
        <v>1.5757015496678133</v>
      </c>
      <c r="G567" s="3">
        <f t="shared" ca="1" si="34"/>
        <v>4.2282910707936328</v>
      </c>
      <c r="H567" s="3">
        <f t="shared" ca="1" si="35"/>
        <v>4.2282910707936328</v>
      </c>
    </row>
    <row r="568" spans="5:8" x14ac:dyDescent="0.25">
      <c r="E568" s="3">
        <f t="shared" ca="1" si="32"/>
        <v>0.53602941346603927</v>
      </c>
      <c r="F568" s="3">
        <f t="shared" ca="1" si="33"/>
        <v>0.32693684963158681</v>
      </c>
      <c r="G568" s="3">
        <f t="shared" ca="1" si="34"/>
        <v>6.6924311396608482</v>
      </c>
      <c r="H568" s="3">
        <f t="shared" ca="1" si="35"/>
        <v>6.6924311396608482</v>
      </c>
    </row>
    <row r="569" spans="5:8" x14ac:dyDescent="0.25">
      <c r="E569" s="3">
        <f t="shared" ca="1" si="32"/>
        <v>0.44171835222116862</v>
      </c>
      <c r="F569" s="3">
        <f t="shared" ca="1" si="33"/>
        <v>2.7508931684810003</v>
      </c>
      <c r="G569" s="3">
        <f t="shared" ca="1" si="34"/>
        <v>3.2816089533030706</v>
      </c>
      <c r="H569" s="3">
        <f t="shared" ca="1" si="35"/>
        <v>3.2816089533030706</v>
      </c>
    </row>
    <row r="570" spans="5:8" x14ac:dyDescent="0.25">
      <c r="E570" s="3">
        <f t="shared" ca="1" si="32"/>
        <v>0.56382913269772783</v>
      </c>
      <c r="F570" s="3">
        <f t="shared" ca="1" si="33"/>
        <v>1.4439149635523232</v>
      </c>
      <c r="G570" s="3">
        <f t="shared" ca="1" si="34"/>
        <v>4.3779775475951794</v>
      </c>
      <c r="H570" s="3">
        <f t="shared" ca="1" si="35"/>
        <v>4.3779775475951794</v>
      </c>
    </row>
    <row r="571" spans="5:8" x14ac:dyDescent="0.25">
      <c r="E571" s="3">
        <f t="shared" ca="1" si="32"/>
        <v>0.15726209940278468</v>
      </c>
      <c r="F571" s="3">
        <f t="shared" ca="1" si="33"/>
        <v>2.3511968257672634E-2</v>
      </c>
      <c r="G571" s="3">
        <f t="shared" ca="1" si="34"/>
        <v>8.9729376245649721</v>
      </c>
      <c r="H571" s="3">
        <f t="shared" ca="1" si="35"/>
        <v>8.9729376245649721</v>
      </c>
    </row>
    <row r="572" spans="5:8" x14ac:dyDescent="0.25">
      <c r="E572" s="3">
        <f t="shared" ca="1" si="32"/>
        <v>0.89131422055664233</v>
      </c>
      <c r="F572" s="3">
        <f t="shared" ca="1" si="33"/>
        <v>7.4001176506254427E-3</v>
      </c>
      <c r="G572" s="3">
        <f t="shared" ca="1" si="34"/>
        <v>9.4099379362584159</v>
      </c>
      <c r="H572" s="3">
        <f t="shared" ca="1" si="35"/>
        <v>10.627062651994711</v>
      </c>
    </row>
    <row r="573" spans="5:8" x14ac:dyDescent="0.25">
      <c r="E573" s="3">
        <f t="shared" ca="1" si="32"/>
        <v>0.79530343020905547</v>
      </c>
      <c r="F573" s="3">
        <f t="shared" ca="1" si="33"/>
        <v>1.9707105546418791E-2</v>
      </c>
      <c r="G573" s="3">
        <f t="shared" ca="1" si="34"/>
        <v>9.0553952419210528</v>
      </c>
      <c r="H573" s="3">
        <f t="shared" ca="1" si="35"/>
        <v>11.043140285811042</v>
      </c>
    </row>
    <row r="574" spans="5:8" x14ac:dyDescent="0.25">
      <c r="E574" s="3">
        <f t="shared" ca="1" si="32"/>
        <v>0.6864152945307086</v>
      </c>
      <c r="F574" s="3">
        <f t="shared" ca="1" si="33"/>
        <v>1.0405246837540219</v>
      </c>
      <c r="G574" s="3">
        <f t="shared" ca="1" si="34"/>
        <v>4.9336486496852556</v>
      </c>
      <c r="H574" s="3">
        <f t="shared" ca="1" si="35"/>
        <v>20.268974769084853</v>
      </c>
    </row>
    <row r="575" spans="5:8" x14ac:dyDescent="0.25">
      <c r="E575" s="3">
        <f t="shared" ca="1" si="32"/>
        <v>0.98287573662926875</v>
      </c>
      <c r="F575" s="3">
        <f t="shared" ca="1" si="33"/>
        <v>0.35842830474704174</v>
      </c>
      <c r="G575" s="3">
        <f t="shared" ca="1" si="34"/>
        <v>6.5689056335617657</v>
      </c>
      <c r="H575" s="3">
        <f t="shared" ca="1" si="35"/>
        <v>15.223235890173445</v>
      </c>
    </row>
    <row r="576" spans="5:8" x14ac:dyDescent="0.25">
      <c r="E576" s="3">
        <f t="shared" ca="1" si="32"/>
        <v>0.20995824922205464</v>
      </c>
      <c r="F576" s="3">
        <f t="shared" ca="1" si="33"/>
        <v>0.30231101477994438</v>
      </c>
      <c r="G576" s="3">
        <f t="shared" ca="1" si="34"/>
        <v>6.7951272842318531</v>
      </c>
      <c r="H576" s="3">
        <f t="shared" ca="1" si="35"/>
        <v>6.7951272842318531</v>
      </c>
    </row>
    <row r="577" spans="5:8" x14ac:dyDescent="0.25">
      <c r="E577" s="3">
        <f t="shared" ca="1" si="32"/>
        <v>0.73486574891028877</v>
      </c>
      <c r="F577" s="3">
        <f t="shared" ca="1" si="33"/>
        <v>1.9518524867084925</v>
      </c>
      <c r="G577" s="3">
        <f t="shared" ca="1" si="34"/>
        <v>3.8613089693910556</v>
      </c>
      <c r="H577" s="3">
        <f t="shared" ca="1" si="35"/>
        <v>25.89795346415141</v>
      </c>
    </row>
    <row r="578" spans="5:8" x14ac:dyDescent="0.25">
      <c r="E578" s="3">
        <f t="shared" ca="1" si="32"/>
        <v>0.27658017907364429</v>
      </c>
      <c r="F578" s="3">
        <f t="shared" ca="1" si="33"/>
        <v>1.4493705438636267E-4</v>
      </c>
      <c r="G578" s="3">
        <f t="shared" ca="1" si="34"/>
        <v>9.915233123142869</v>
      </c>
      <c r="H578" s="3">
        <f t="shared" ca="1" si="35"/>
        <v>9.915233123142869</v>
      </c>
    </row>
    <row r="579" spans="5:8" x14ac:dyDescent="0.25">
      <c r="E579" s="3">
        <f t="shared" ca="1" si="32"/>
        <v>0.91829980942268996</v>
      </c>
      <c r="F579" s="3">
        <f t="shared" ca="1" si="33"/>
        <v>0.26679278776290555</v>
      </c>
      <c r="G579" s="3">
        <f t="shared" ca="1" si="34"/>
        <v>6.9542330773247851</v>
      </c>
      <c r="H579" s="3">
        <f t="shared" ca="1" si="35"/>
        <v>14.379730861489744</v>
      </c>
    </row>
    <row r="580" spans="5:8" x14ac:dyDescent="0.25">
      <c r="E580" s="3">
        <f t="shared" ref="E580:E643" ca="1" si="36">RAND()</f>
        <v>0.68144188014564122</v>
      </c>
      <c r="F580" s="3">
        <f t="shared" ref="F580:F643" ca="1" si="37">_xlfn.NORM.INV(RAND(),0,1)^2</f>
        <v>0.25158257550226459</v>
      </c>
      <c r="G580" s="3">
        <f t="shared" ref="G580:G643" ca="1" si="38">$C$3+(($C$3^2*F580)/(2*$C$4))-(($C$3)/(2*$C$4))*SQRT(4*$C$3*$C$4*F580+$C$3^2*F580^2)</f>
        <v>7.0269132717509359</v>
      </c>
      <c r="H580" s="3">
        <f t="shared" ref="H580:H643" ca="1" si="39">IF(E580&lt;$C$3/($C$3+G580),G580,$C$3^2/G580)</f>
        <v>14.230999605760386</v>
      </c>
    </row>
    <row r="581" spans="5:8" x14ac:dyDescent="0.25">
      <c r="E581" s="3">
        <f t="shared" ca="1" si="36"/>
        <v>4.3647798869174914E-2</v>
      </c>
      <c r="F581" s="3">
        <f t="shared" ca="1" si="37"/>
        <v>0.42344496378101126</v>
      </c>
      <c r="G581" s="3">
        <f t="shared" ca="1" si="38"/>
        <v>6.3370757504295945</v>
      </c>
      <c r="H581" s="3">
        <f t="shared" ca="1" si="39"/>
        <v>6.3370757504295945</v>
      </c>
    </row>
    <row r="582" spans="5:8" x14ac:dyDescent="0.25">
      <c r="E582" s="3">
        <f t="shared" ca="1" si="36"/>
        <v>0.26448378553102925</v>
      </c>
      <c r="F582" s="3">
        <f t="shared" ca="1" si="37"/>
        <v>7.9275180576442644E-2</v>
      </c>
      <c r="G582" s="3">
        <f t="shared" ca="1" si="38"/>
        <v>8.1974287223186835</v>
      </c>
      <c r="H582" s="3">
        <f t="shared" ca="1" si="39"/>
        <v>8.1974287223186835</v>
      </c>
    </row>
    <row r="583" spans="5:8" x14ac:dyDescent="0.25">
      <c r="E583" s="3">
        <f t="shared" ca="1" si="36"/>
        <v>0.25041428271183652</v>
      </c>
      <c r="F583" s="3">
        <f t="shared" ca="1" si="37"/>
        <v>1.069581102650798</v>
      </c>
      <c r="G583" s="3">
        <f t="shared" ca="1" si="38"/>
        <v>4.8874851058104198</v>
      </c>
      <c r="H583" s="3">
        <f t="shared" ca="1" si="39"/>
        <v>4.8874851058104198</v>
      </c>
    </row>
    <row r="584" spans="5:8" x14ac:dyDescent="0.25">
      <c r="E584" s="3">
        <f t="shared" ca="1" si="36"/>
        <v>0.58469838504400895</v>
      </c>
      <c r="F584" s="3">
        <f t="shared" ca="1" si="37"/>
        <v>3.6063365248451031E-2</v>
      </c>
      <c r="G584" s="3">
        <f t="shared" ca="1" si="38"/>
        <v>8.7443141420856296</v>
      </c>
      <c r="H584" s="3">
        <f t="shared" ca="1" si="39"/>
        <v>11.436002684156625</v>
      </c>
    </row>
    <row r="585" spans="5:8" x14ac:dyDescent="0.25">
      <c r="E585" s="3">
        <f t="shared" ca="1" si="36"/>
        <v>0.20339118948234358</v>
      </c>
      <c r="F585" s="3">
        <f t="shared" ca="1" si="37"/>
        <v>0.95764379100328878</v>
      </c>
      <c r="G585" s="3">
        <f t="shared" ca="1" si="38"/>
        <v>5.0719547577239465</v>
      </c>
      <c r="H585" s="3">
        <f t="shared" ca="1" si="39"/>
        <v>5.0719547577239465</v>
      </c>
    </row>
    <row r="586" spans="5:8" x14ac:dyDescent="0.25">
      <c r="E586" s="3">
        <f t="shared" ca="1" si="36"/>
        <v>0.33883776590707837</v>
      </c>
      <c r="F586" s="3">
        <f t="shared" ca="1" si="37"/>
        <v>0.47515731315467075</v>
      </c>
      <c r="G586" s="3">
        <f t="shared" ca="1" si="38"/>
        <v>6.1710261220719893</v>
      </c>
      <c r="H586" s="3">
        <f t="shared" ca="1" si="39"/>
        <v>6.1710261220719893</v>
      </c>
    </row>
    <row r="587" spans="5:8" x14ac:dyDescent="0.25">
      <c r="E587" s="3">
        <f t="shared" ca="1" si="36"/>
        <v>0.34483518788266077</v>
      </c>
      <c r="F587" s="3">
        <f t="shared" ca="1" si="37"/>
        <v>4.9744374326284344</v>
      </c>
      <c r="G587" s="3">
        <f t="shared" ca="1" si="38"/>
        <v>2.3518137786751083</v>
      </c>
      <c r="H587" s="3">
        <f t="shared" ca="1" si="39"/>
        <v>2.3518137786751083</v>
      </c>
    </row>
    <row r="588" spans="5:8" x14ac:dyDescent="0.25">
      <c r="E588" s="3">
        <f t="shared" ca="1" si="36"/>
        <v>0.96509404912052121</v>
      </c>
      <c r="F588" s="3">
        <f t="shared" ca="1" si="37"/>
        <v>1.2815913451904539</v>
      </c>
      <c r="G588" s="3">
        <f t="shared" ca="1" si="38"/>
        <v>4.5816211093046117</v>
      </c>
      <c r="H588" s="3">
        <f t="shared" ca="1" si="39"/>
        <v>21.826335616647658</v>
      </c>
    </row>
    <row r="589" spans="5:8" x14ac:dyDescent="0.25">
      <c r="E589" s="3">
        <f t="shared" ca="1" si="36"/>
        <v>0.44148369861377956</v>
      </c>
      <c r="F589" s="3">
        <f t="shared" ca="1" si="37"/>
        <v>0.58812341775093346</v>
      </c>
      <c r="G589" s="3">
        <f t="shared" ca="1" si="38"/>
        <v>5.851769757182244</v>
      </c>
      <c r="H589" s="3">
        <f t="shared" ca="1" si="39"/>
        <v>5.851769757182244</v>
      </c>
    </row>
    <row r="590" spans="5:8" x14ac:dyDescent="0.25">
      <c r="E590" s="3">
        <f t="shared" ca="1" si="36"/>
        <v>0.63597405747990887</v>
      </c>
      <c r="F590" s="3">
        <f t="shared" ca="1" si="37"/>
        <v>0.44639173899142781</v>
      </c>
      <c r="G590" s="3">
        <f t="shared" ca="1" si="38"/>
        <v>6.2616002055521705</v>
      </c>
      <c r="H590" s="3">
        <f t="shared" ca="1" si="39"/>
        <v>15.970358489404969</v>
      </c>
    </row>
    <row r="591" spans="5:8" x14ac:dyDescent="0.25">
      <c r="E591" s="3">
        <f t="shared" ca="1" si="36"/>
        <v>4.263412554958701E-2</v>
      </c>
      <c r="F591" s="3">
        <f t="shared" ca="1" si="37"/>
        <v>1.5371200454199891</v>
      </c>
      <c r="G591" s="3">
        <f t="shared" ca="1" si="38"/>
        <v>4.2708037186645704</v>
      </c>
      <c r="H591" s="3">
        <f t="shared" ca="1" si="39"/>
        <v>4.2708037186645704</v>
      </c>
    </row>
    <row r="592" spans="5:8" x14ac:dyDescent="0.25">
      <c r="E592" s="3">
        <f t="shared" ca="1" si="36"/>
        <v>0.42509875215470805</v>
      </c>
      <c r="F592" s="3">
        <f t="shared" ca="1" si="37"/>
        <v>1.6387338657482409</v>
      </c>
      <c r="G592" s="3">
        <f t="shared" ca="1" si="38"/>
        <v>4.1610031664736784</v>
      </c>
      <c r="H592" s="3">
        <f t="shared" ca="1" si="39"/>
        <v>4.1610031664736784</v>
      </c>
    </row>
    <row r="593" spans="5:8" x14ac:dyDescent="0.25">
      <c r="E593" s="3">
        <f t="shared" ca="1" si="36"/>
        <v>0.575472790063284</v>
      </c>
      <c r="F593" s="3">
        <f t="shared" ca="1" si="37"/>
        <v>0.1537070249823787</v>
      </c>
      <c r="G593" s="3">
        <f t="shared" ca="1" si="38"/>
        <v>7.5855155533142344</v>
      </c>
      <c r="H593" s="3">
        <f t="shared" ca="1" si="39"/>
        <v>13.18301957159766</v>
      </c>
    </row>
    <row r="594" spans="5:8" x14ac:dyDescent="0.25">
      <c r="E594" s="3">
        <f t="shared" ca="1" si="36"/>
        <v>0.20617028341200616</v>
      </c>
      <c r="F594" s="3">
        <f t="shared" ca="1" si="37"/>
        <v>2.3160521257413573E-3</v>
      </c>
      <c r="G594" s="3">
        <f t="shared" ca="1" si="38"/>
        <v>9.6654430546751993</v>
      </c>
      <c r="H594" s="3">
        <f t="shared" ca="1" si="39"/>
        <v>9.6654430546751993</v>
      </c>
    </row>
    <row r="595" spans="5:8" x14ac:dyDescent="0.25">
      <c r="E595" s="3">
        <f t="shared" ca="1" si="36"/>
        <v>0.19665562025270655</v>
      </c>
      <c r="F595" s="3">
        <f t="shared" ca="1" si="37"/>
        <v>2.8555340419591812E-3</v>
      </c>
      <c r="G595" s="3">
        <f t="shared" ca="1" si="38"/>
        <v>9.6292133595616196</v>
      </c>
      <c r="H595" s="3">
        <f t="shared" ca="1" si="39"/>
        <v>9.6292133595616196</v>
      </c>
    </row>
    <row r="596" spans="5:8" x14ac:dyDescent="0.25">
      <c r="E596" s="3">
        <f t="shared" ca="1" si="36"/>
        <v>0.12873088778534902</v>
      </c>
      <c r="F596" s="3">
        <f t="shared" ca="1" si="37"/>
        <v>0.45920287826478129</v>
      </c>
      <c r="G596" s="3">
        <f t="shared" ca="1" si="38"/>
        <v>6.2207296071217382</v>
      </c>
      <c r="H596" s="3">
        <f t="shared" ca="1" si="39"/>
        <v>6.2207296071217382</v>
      </c>
    </row>
    <row r="597" spans="5:8" x14ac:dyDescent="0.25">
      <c r="E597" s="3">
        <f t="shared" ca="1" si="36"/>
        <v>0.74685832146247144</v>
      </c>
      <c r="F597" s="3">
        <f t="shared" ca="1" si="37"/>
        <v>0.77624352957862086</v>
      </c>
      <c r="G597" s="3">
        <f t="shared" ca="1" si="38"/>
        <v>5.4154161764831645</v>
      </c>
      <c r="H597" s="3">
        <f t="shared" ca="1" si="39"/>
        <v>18.465801471409939</v>
      </c>
    </row>
    <row r="598" spans="5:8" x14ac:dyDescent="0.25">
      <c r="E598" s="3">
        <f t="shared" ca="1" si="36"/>
        <v>0.9256536856379155</v>
      </c>
      <c r="F598" s="3">
        <f t="shared" ca="1" si="37"/>
        <v>0.33942910762065198</v>
      </c>
      <c r="G598" s="3">
        <f t="shared" ca="1" si="38"/>
        <v>6.6424425849740443</v>
      </c>
      <c r="H598" s="3">
        <f t="shared" ca="1" si="39"/>
        <v>15.054702953129215</v>
      </c>
    </row>
    <row r="599" spans="5:8" x14ac:dyDescent="0.25">
      <c r="E599" s="3">
        <f t="shared" ca="1" si="36"/>
        <v>0.33346724235698977</v>
      </c>
      <c r="F599" s="3">
        <f t="shared" ca="1" si="37"/>
        <v>0.14245724639770566</v>
      </c>
      <c r="G599" s="3">
        <f t="shared" ca="1" si="38"/>
        <v>7.6636163772309542</v>
      </c>
      <c r="H599" s="3">
        <f t="shared" ca="1" si="39"/>
        <v>7.6636163772309542</v>
      </c>
    </row>
    <row r="600" spans="5:8" x14ac:dyDescent="0.25">
      <c r="E600" s="3">
        <f t="shared" ca="1" si="36"/>
        <v>0.39079197979528235</v>
      </c>
      <c r="F600" s="3">
        <f t="shared" ca="1" si="37"/>
        <v>2.73289598665587</v>
      </c>
      <c r="G600" s="3">
        <f t="shared" ca="1" si="38"/>
        <v>3.2925094562291388</v>
      </c>
      <c r="H600" s="3">
        <f t="shared" ca="1" si="39"/>
        <v>3.2925094562291388</v>
      </c>
    </row>
    <row r="601" spans="5:8" x14ac:dyDescent="0.25">
      <c r="E601" s="3">
        <f t="shared" ca="1" si="36"/>
        <v>0.75167680926099101</v>
      </c>
      <c r="F601" s="3">
        <f t="shared" ca="1" si="37"/>
        <v>0.62106355525461132</v>
      </c>
      <c r="G601" s="3">
        <f t="shared" ca="1" si="38"/>
        <v>5.7678574753272764</v>
      </c>
      <c r="H601" s="3">
        <f t="shared" ca="1" si="39"/>
        <v>17.337460300945779</v>
      </c>
    </row>
    <row r="602" spans="5:8" x14ac:dyDescent="0.25">
      <c r="E602" s="3">
        <f t="shared" ca="1" si="36"/>
        <v>0.23790098629560652</v>
      </c>
      <c r="F602" s="3">
        <f t="shared" ca="1" si="37"/>
        <v>0.17024665489110066</v>
      </c>
      <c r="G602" s="3">
        <f t="shared" ca="1" si="38"/>
        <v>7.4771454627985197</v>
      </c>
      <c r="H602" s="3">
        <f t="shared" ca="1" si="39"/>
        <v>7.4771454627985197</v>
      </c>
    </row>
    <row r="603" spans="5:8" x14ac:dyDescent="0.25">
      <c r="E603" s="3">
        <f t="shared" ca="1" si="36"/>
        <v>9.4036040081601158E-2</v>
      </c>
      <c r="F603" s="3">
        <f t="shared" ca="1" si="37"/>
        <v>0.4314591186083882</v>
      </c>
      <c r="G603" s="3">
        <f t="shared" ca="1" si="38"/>
        <v>6.3103737901997148</v>
      </c>
      <c r="H603" s="3">
        <f t="shared" ca="1" si="39"/>
        <v>6.3103737901997148</v>
      </c>
    </row>
    <row r="604" spans="5:8" x14ac:dyDescent="0.25">
      <c r="E604" s="3">
        <f t="shared" ca="1" si="36"/>
        <v>0.27994623904051408</v>
      </c>
      <c r="F604" s="3">
        <f t="shared" ca="1" si="37"/>
        <v>1.628304524792185</v>
      </c>
      <c r="G604" s="3">
        <f t="shared" ca="1" si="38"/>
        <v>4.1719571468943517</v>
      </c>
      <c r="H604" s="3">
        <f t="shared" ca="1" si="39"/>
        <v>4.1719571468943517</v>
      </c>
    </row>
    <row r="605" spans="5:8" x14ac:dyDescent="0.25">
      <c r="E605" s="3">
        <f t="shared" ca="1" si="36"/>
        <v>1.8150062560205682E-2</v>
      </c>
      <c r="F605" s="3">
        <f t="shared" ca="1" si="37"/>
        <v>0.28932236667223338</v>
      </c>
      <c r="G605" s="3">
        <f t="shared" ca="1" si="38"/>
        <v>6.8517055004809979</v>
      </c>
      <c r="H605" s="3">
        <f t="shared" ca="1" si="39"/>
        <v>6.8517055004809979</v>
      </c>
    </row>
    <row r="606" spans="5:8" x14ac:dyDescent="0.25">
      <c r="E606" s="3">
        <f t="shared" ca="1" si="36"/>
        <v>0.14379351204748103</v>
      </c>
      <c r="F606" s="3">
        <f t="shared" ca="1" si="37"/>
        <v>6.584086247020168</v>
      </c>
      <c r="G606" s="3">
        <f t="shared" ca="1" si="38"/>
        <v>1.9623991734822042</v>
      </c>
      <c r="H606" s="3">
        <f t="shared" ca="1" si="39"/>
        <v>1.9623991734822042</v>
      </c>
    </row>
    <row r="607" spans="5:8" x14ac:dyDescent="0.25">
      <c r="E607" s="3">
        <f t="shared" ca="1" si="36"/>
        <v>0.60052158086931329</v>
      </c>
      <c r="F607" s="3">
        <f t="shared" ca="1" si="37"/>
        <v>1.6300945409490744</v>
      </c>
      <c r="G607" s="3">
        <f t="shared" ca="1" si="38"/>
        <v>4.1700721248016173</v>
      </c>
      <c r="H607" s="3">
        <f t="shared" ca="1" si="39"/>
        <v>4.1700721248016173</v>
      </c>
    </row>
    <row r="608" spans="5:8" x14ac:dyDescent="0.25">
      <c r="E608" s="3">
        <f t="shared" ca="1" si="36"/>
        <v>0.95839866474123636</v>
      </c>
      <c r="F608" s="3">
        <f t="shared" ca="1" si="37"/>
        <v>0.10311509320217013</v>
      </c>
      <c r="G608" s="3">
        <f t="shared" ca="1" si="38"/>
        <v>7.9725723874861938</v>
      </c>
      <c r="H608" s="3">
        <f t="shared" ca="1" si="39"/>
        <v>12.543003078524656</v>
      </c>
    </row>
    <row r="609" spans="5:8" x14ac:dyDescent="0.25">
      <c r="E609" s="3">
        <f t="shared" ca="1" si="36"/>
        <v>6.1506964394497876E-2</v>
      </c>
      <c r="F609" s="3">
        <f t="shared" ca="1" si="37"/>
        <v>0.4400829972240341</v>
      </c>
      <c r="G609" s="3">
        <f t="shared" ca="1" si="38"/>
        <v>6.2820536568913745</v>
      </c>
      <c r="H609" s="3">
        <f t="shared" ca="1" si="39"/>
        <v>6.2820536568913745</v>
      </c>
    </row>
    <row r="610" spans="5:8" x14ac:dyDescent="0.25">
      <c r="E610" s="3">
        <f t="shared" ca="1" si="36"/>
        <v>0.15977876304288408</v>
      </c>
      <c r="F610" s="3">
        <f t="shared" ca="1" si="37"/>
        <v>0.39864750793802933</v>
      </c>
      <c r="G610" s="3">
        <f t="shared" ca="1" si="38"/>
        <v>6.4221653195071013</v>
      </c>
      <c r="H610" s="3">
        <f t="shared" ca="1" si="39"/>
        <v>6.4221653195071013</v>
      </c>
    </row>
    <row r="611" spans="5:8" x14ac:dyDescent="0.25">
      <c r="E611" s="3">
        <f t="shared" ca="1" si="36"/>
        <v>0.47946763757754762</v>
      </c>
      <c r="F611" s="3">
        <f t="shared" ca="1" si="37"/>
        <v>0.78722303338192434</v>
      </c>
      <c r="G611" s="3">
        <f t="shared" ca="1" si="38"/>
        <v>5.3927703409923042</v>
      </c>
      <c r="H611" s="3">
        <f t="shared" ca="1" si="39"/>
        <v>5.3927703409923042</v>
      </c>
    </row>
    <row r="612" spans="5:8" x14ac:dyDescent="0.25">
      <c r="E612" s="3">
        <f t="shared" ca="1" si="36"/>
        <v>0.96526106730877914</v>
      </c>
      <c r="F612" s="3">
        <f t="shared" ca="1" si="37"/>
        <v>1.7733247577068463E-2</v>
      </c>
      <c r="G612" s="3">
        <f t="shared" ca="1" si="38"/>
        <v>9.1016625485477913</v>
      </c>
      <c r="H612" s="3">
        <f t="shared" ca="1" si="39"/>
        <v>10.98700368933755</v>
      </c>
    </row>
    <row r="613" spans="5:8" x14ac:dyDescent="0.25">
      <c r="E613" s="3">
        <f t="shared" ca="1" si="36"/>
        <v>0.19016068828015253</v>
      </c>
      <c r="F613" s="3">
        <f t="shared" ca="1" si="37"/>
        <v>3.3333036533820111</v>
      </c>
      <c r="G613" s="3">
        <f t="shared" ca="1" si="38"/>
        <v>2.967440233884064</v>
      </c>
      <c r="H613" s="3">
        <f t="shared" ca="1" si="39"/>
        <v>2.967440233884064</v>
      </c>
    </row>
    <row r="614" spans="5:8" x14ac:dyDescent="0.25">
      <c r="E614" s="3">
        <f t="shared" ca="1" si="36"/>
        <v>1.4429587604291028E-2</v>
      </c>
      <c r="F614" s="3">
        <f t="shared" ca="1" si="37"/>
        <v>1.5375112043550234E-2</v>
      </c>
      <c r="G614" s="3">
        <f t="shared" ca="1" si="38"/>
        <v>9.1608085502417236</v>
      </c>
      <c r="H614" s="3">
        <f t="shared" ca="1" si="39"/>
        <v>9.1608085502417236</v>
      </c>
    </row>
    <row r="615" spans="5:8" x14ac:dyDescent="0.25">
      <c r="E615" s="3">
        <f t="shared" ca="1" si="36"/>
        <v>0.95081013130051062</v>
      </c>
      <c r="F615" s="3">
        <f t="shared" ca="1" si="37"/>
        <v>2.206738596375903</v>
      </c>
      <c r="G615" s="3">
        <f t="shared" ca="1" si="38"/>
        <v>3.6520866946611381</v>
      </c>
      <c r="H615" s="3">
        <f t="shared" ca="1" si="39"/>
        <v>27.381606287218379</v>
      </c>
    </row>
    <row r="616" spans="5:8" x14ac:dyDescent="0.25">
      <c r="E616" s="3">
        <f t="shared" ca="1" si="36"/>
        <v>0.19372069113821955</v>
      </c>
      <c r="F616" s="3">
        <f t="shared" ca="1" si="37"/>
        <v>0.25745856218785246</v>
      </c>
      <c r="G616" s="3">
        <f t="shared" ca="1" si="38"/>
        <v>6.9984840216152993</v>
      </c>
      <c r="H616" s="3">
        <f t="shared" ca="1" si="39"/>
        <v>6.9984840216152993</v>
      </c>
    </row>
    <row r="617" spans="5:8" x14ac:dyDescent="0.25">
      <c r="E617" s="3">
        <f t="shared" ca="1" si="36"/>
        <v>8.8941036106316429E-2</v>
      </c>
      <c r="F617" s="3">
        <f t="shared" ca="1" si="37"/>
        <v>2.5719950038930532</v>
      </c>
      <c r="G617" s="3">
        <f t="shared" ca="1" si="38"/>
        <v>3.393711600947551</v>
      </c>
      <c r="H617" s="3">
        <f t="shared" ca="1" si="39"/>
        <v>3.393711600947551</v>
      </c>
    </row>
    <row r="618" spans="5:8" x14ac:dyDescent="0.25">
      <c r="E618" s="3">
        <f t="shared" ca="1" si="36"/>
        <v>0.12937734485643748</v>
      </c>
      <c r="F618" s="3">
        <f t="shared" ca="1" si="37"/>
        <v>0.70035904304666796</v>
      </c>
      <c r="G618" s="3">
        <f t="shared" ca="1" si="38"/>
        <v>5.5797069133753086</v>
      </c>
      <c r="H618" s="3">
        <f t="shared" ca="1" si="39"/>
        <v>5.5797069133753086</v>
      </c>
    </row>
    <row r="619" spans="5:8" x14ac:dyDescent="0.25">
      <c r="E619" s="3">
        <f t="shared" ca="1" si="36"/>
        <v>0.34898200229686094</v>
      </c>
      <c r="F619" s="3">
        <f t="shared" ca="1" si="37"/>
        <v>0.57532944700717414</v>
      </c>
      <c r="G619" s="3">
        <f t="shared" ca="1" si="38"/>
        <v>5.885374204902277</v>
      </c>
      <c r="H619" s="3">
        <f t="shared" ca="1" si="39"/>
        <v>5.885374204902277</v>
      </c>
    </row>
    <row r="620" spans="5:8" x14ac:dyDescent="0.25">
      <c r="E620" s="3">
        <f t="shared" ca="1" si="36"/>
        <v>9.1932047841848274E-2</v>
      </c>
      <c r="F620" s="3">
        <f t="shared" ca="1" si="37"/>
        <v>1.5117535538182398E-3</v>
      </c>
      <c r="G620" s="3">
        <f t="shared" ca="1" si="38"/>
        <v>9.7288212753780705</v>
      </c>
      <c r="H620" s="3">
        <f t="shared" ca="1" si="39"/>
        <v>9.7288212753780705</v>
      </c>
    </row>
    <row r="621" spans="5:8" x14ac:dyDescent="0.25">
      <c r="E621" s="3">
        <f t="shared" ca="1" si="36"/>
        <v>0.8909380471325975</v>
      </c>
      <c r="F621" s="3">
        <f t="shared" ca="1" si="37"/>
        <v>0.52535323872811868</v>
      </c>
      <c r="G621" s="3">
        <f t="shared" ca="1" si="38"/>
        <v>6.0225762495219364</v>
      </c>
      <c r="H621" s="3">
        <f t="shared" ca="1" si="39"/>
        <v>16.604189944118659</v>
      </c>
    </row>
    <row r="622" spans="5:8" x14ac:dyDescent="0.25">
      <c r="E622" s="3">
        <f t="shared" ca="1" si="36"/>
        <v>0.99192873029165496</v>
      </c>
      <c r="F622" s="3">
        <f t="shared" ca="1" si="37"/>
        <v>3.8402756261699762E-2</v>
      </c>
      <c r="G622" s="3">
        <f t="shared" ca="1" si="38"/>
        <v>8.7069946026819345</v>
      </c>
      <c r="H622" s="3">
        <f t="shared" ca="1" si="39"/>
        <v>11.485019178626564</v>
      </c>
    </row>
    <row r="623" spans="5:8" x14ac:dyDescent="0.25">
      <c r="E623" s="3">
        <f t="shared" ca="1" si="36"/>
        <v>0.49612327214635432</v>
      </c>
      <c r="F623" s="3">
        <f t="shared" ca="1" si="37"/>
        <v>4.6109102675033409</v>
      </c>
      <c r="G623" s="3">
        <f t="shared" ca="1" si="38"/>
        <v>2.463603469554041</v>
      </c>
      <c r="H623" s="3">
        <f t="shared" ca="1" si="39"/>
        <v>2.463603469554041</v>
      </c>
    </row>
    <row r="624" spans="5:8" x14ac:dyDescent="0.25">
      <c r="E624" s="3">
        <f t="shared" ca="1" si="36"/>
        <v>0.95021834353298551</v>
      </c>
      <c r="F624" s="3">
        <f t="shared" ca="1" si="37"/>
        <v>4.4567208304464805E-2</v>
      </c>
      <c r="G624" s="3">
        <f t="shared" ca="1" si="38"/>
        <v>8.6144963826739929</v>
      </c>
      <c r="H624" s="3">
        <f t="shared" ca="1" si="39"/>
        <v>11.608339658848331</v>
      </c>
    </row>
    <row r="625" spans="5:8" x14ac:dyDescent="0.25">
      <c r="E625" s="3">
        <f t="shared" ca="1" si="36"/>
        <v>0.38415855798146659</v>
      </c>
      <c r="F625" s="3">
        <f t="shared" ca="1" si="37"/>
        <v>0.92143213969457882</v>
      </c>
      <c r="G625" s="3">
        <f t="shared" ca="1" si="38"/>
        <v>5.1357292479567027</v>
      </c>
      <c r="H625" s="3">
        <f t="shared" ca="1" si="39"/>
        <v>5.1357292479567027</v>
      </c>
    </row>
    <row r="626" spans="5:8" x14ac:dyDescent="0.25">
      <c r="E626" s="3">
        <f t="shared" ca="1" si="36"/>
        <v>0.26432622755300295</v>
      </c>
      <c r="F626" s="3">
        <f t="shared" ca="1" si="37"/>
        <v>0.39262754602514094</v>
      </c>
      <c r="G626" s="3">
        <f t="shared" ca="1" si="38"/>
        <v>6.443413431616591</v>
      </c>
      <c r="H626" s="3">
        <f t="shared" ca="1" si="39"/>
        <v>6.443413431616591</v>
      </c>
    </row>
    <row r="627" spans="5:8" x14ac:dyDescent="0.25">
      <c r="E627" s="3">
        <f t="shared" ca="1" si="36"/>
        <v>0.47926563046305548</v>
      </c>
      <c r="F627" s="3">
        <f t="shared" ca="1" si="37"/>
        <v>4.5271505359741679</v>
      </c>
      <c r="G627" s="3">
        <f t="shared" ca="1" si="38"/>
        <v>2.4909846250298955</v>
      </c>
      <c r="H627" s="3">
        <f t="shared" ca="1" si="39"/>
        <v>2.4909846250298955</v>
      </c>
    </row>
    <row r="628" spans="5:8" x14ac:dyDescent="0.25">
      <c r="E628" s="3">
        <f t="shared" ca="1" si="36"/>
        <v>0.68682555288710301</v>
      </c>
      <c r="F628" s="3">
        <f t="shared" ca="1" si="37"/>
        <v>2.1029634675655871</v>
      </c>
      <c r="G628" s="3">
        <f t="shared" ca="1" si="38"/>
        <v>3.7340185735361722</v>
      </c>
      <c r="H628" s="3">
        <f t="shared" ca="1" si="39"/>
        <v>3.7340185735361722</v>
      </c>
    </row>
    <row r="629" spans="5:8" x14ac:dyDescent="0.25">
      <c r="E629" s="3">
        <f t="shared" ca="1" si="36"/>
        <v>0.64527933371269419</v>
      </c>
      <c r="F629" s="3">
        <f t="shared" ca="1" si="37"/>
        <v>2.0963007273470815</v>
      </c>
      <c r="G629" s="3">
        <f t="shared" ca="1" si="38"/>
        <v>3.7394251127620208</v>
      </c>
      <c r="H629" s="3">
        <f t="shared" ca="1" si="39"/>
        <v>3.7394251127620208</v>
      </c>
    </row>
    <row r="630" spans="5:8" x14ac:dyDescent="0.25">
      <c r="E630" s="3">
        <f t="shared" ca="1" si="36"/>
        <v>0.11936767524230107</v>
      </c>
      <c r="F630" s="3">
        <f t="shared" ca="1" si="37"/>
        <v>0.47954101105550623</v>
      </c>
      <c r="G630" s="3">
        <f t="shared" ca="1" si="38"/>
        <v>6.1575929691751101</v>
      </c>
      <c r="H630" s="3">
        <f t="shared" ca="1" si="39"/>
        <v>6.1575929691751101</v>
      </c>
    </row>
    <row r="631" spans="5:8" x14ac:dyDescent="0.25">
      <c r="E631" s="3">
        <f t="shared" ca="1" si="36"/>
        <v>0.76991065678009207</v>
      </c>
      <c r="F631" s="3">
        <f t="shared" ca="1" si="37"/>
        <v>0.37204200291329953</v>
      </c>
      <c r="G631" s="3">
        <f t="shared" ca="1" si="38"/>
        <v>6.5179405191619884</v>
      </c>
      <c r="H631" s="3">
        <f t="shared" ca="1" si="39"/>
        <v>15.342269495404508</v>
      </c>
    </row>
    <row r="632" spans="5:8" x14ac:dyDescent="0.25">
      <c r="E632" s="3">
        <f t="shared" ca="1" si="36"/>
        <v>0.81932932056373997</v>
      </c>
      <c r="F632" s="3">
        <f t="shared" ca="1" si="37"/>
        <v>0.87067504349227531</v>
      </c>
      <c r="G632" s="3">
        <f t="shared" ca="1" si="38"/>
        <v>5.2289022694577856</v>
      </c>
      <c r="H632" s="3">
        <f t="shared" ca="1" si="39"/>
        <v>19.124472948003589</v>
      </c>
    </row>
    <row r="633" spans="5:8" x14ac:dyDescent="0.25">
      <c r="E633" s="3">
        <f t="shared" ca="1" si="36"/>
        <v>0.2575866875425975</v>
      </c>
      <c r="F633" s="3">
        <f t="shared" ca="1" si="37"/>
        <v>5.4696455295812196</v>
      </c>
      <c r="G633" s="3">
        <f t="shared" ca="1" si="38"/>
        <v>2.2156967027046868</v>
      </c>
      <c r="H633" s="3">
        <f t="shared" ca="1" si="39"/>
        <v>2.2156967027046868</v>
      </c>
    </row>
    <row r="634" spans="5:8" x14ac:dyDescent="0.25">
      <c r="E634" s="3">
        <f t="shared" ca="1" si="36"/>
        <v>0.79015015461111737</v>
      </c>
      <c r="F634" s="3">
        <f t="shared" ca="1" si="37"/>
        <v>1.9249155831691067</v>
      </c>
      <c r="G634" s="3">
        <f t="shared" ca="1" si="38"/>
        <v>3.8850796081848067</v>
      </c>
      <c r="H634" s="3">
        <f t="shared" ca="1" si="39"/>
        <v>25.739498307660718</v>
      </c>
    </row>
    <row r="635" spans="5:8" x14ac:dyDescent="0.25">
      <c r="E635" s="3">
        <f t="shared" ca="1" si="36"/>
        <v>0.50354259600616513</v>
      </c>
      <c r="F635" s="3">
        <f t="shared" ca="1" si="37"/>
        <v>0.90303203628146278</v>
      </c>
      <c r="G635" s="3">
        <f t="shared" ca="1" si="38"/>
        <v>5.1689786997369822</v>
      </c>
      <c r="H635" s="3">
        <f t="shared" ca="1" si="39"/>
        <v>5.1689786997369822</v>
      </c>
    </row>
    <row r="636" spans="5:8" x14ac:dyDescent="0.25">
      <c r="E636" s="3">
        <f t="shared" ca="1" si="36"/>
        <v>3.7360404971733874E-2</v>
      </c>
      <c r="F636" s="3">
        <f t="shared" ca="1" si="37"/>
        <v>9.1481098999183705E-2</v>
      </c>
      <c r="G636" s="3">
        <f t="shared" ca="1" si="38"/>
        <v>8.0778052844206734</v>
      </c>
      <c r="H636" s="3">
        <f t="shared" ca="1" si="39"/>
        <v>8.0778052844206734</v>
      </c>
    </row>
    <row r="637" spans="5:8" x14ac:dyDescent="0.25">
      <c r="E637" s="3">
        <f t="shared" ca="1" si="36"/>
        <v>0.78830296331010041</v>
      </c>
      <c r="F637" s="3">
        <f t="shared" ca="1" si="37"/>
        <v>1.1961970164416853</v>
      </c>
      <c r="G637" s="3">
        <f t="shared" ca="1" si="38"/>
        <v>4.6987559039163074</v>
      </c>
      <c r="H637" s="3">
        <f t="shared" ca="1" si="39"/>
        <v>21.28222917829212</v>
      </c>
    </row>
    <row r="638" spans="5:8" x14ac:dyDescent="0.25">
      <c r="E638" s="3">
        <f t="shared" ca="1" si="36"/>
        <v>0.19004502813132762</v>
      </c>
      <c r="F638" s="3">
        <f t="shared" ca="1" si="37"/>
        <v>4.0109620161693966</v>
      </c>
      <c r="G638" s="3">
        <f t="shared" ca="1" si="38"/>
        <v>2.6752595634751088</v>
      </c>
      <c r="H638" s="3">
        <f t="shared" ca="1" si="39"/>
        <v>2.6752595634751088</v>
      </c>
    </row>
    <row r="639" spans="5:8" x14ac:dyDescent="0.25">
      <c r="E639" s="3">
        <f t="shared" ca="1" si="36"/>
        <v>0.48395837459666402</v>
      </c>
      <c r="F639" s="3">
        <f t="shared" ca="1" si="37"/>
        <v>0.2600773627847987</v>
      </c>
      <c r="G639" s="3">
        <f t="shared" ca="1" si="38"/>
        <v>6.9859582063100536</v>
      </c>
      <c r="H639" s="3">
        <f t="shared" ca="1" si="39"/>
        <v>6.9859582063100536</v>
      </c>
    </row>
    <row r="640" spans="5:8" x14ac:dyDescent="0.25">
      <c r="E640" s="3">
        <f t="shared" ca="1" si="36"/>
        <v>0.68093163233255349</v>
      </c>
      <c r="F640" s="3">
        <f t="shared" ca="1" si="37"/>
        <v>4.2371113712243107E-2</v>
      </c>
      <c r="G640" s="3">
        <f t="shared" ca="1" si="38"/>
        <v>8.646552444933409</v>
      </c>
      <c r="H640" s="3">
        <f t="shared" ca="1" si="39"/>
        <v>11.565303123627807</v>
      </c>
    </row>
    <row r="641" spans="5:8" x14ac:dyDescent="0.25">
      <c r="E641" s="3">
        <f t="shared" ca="1" si="36"/>
        <v>7.3811623088950618E-2</v>
      </c>
      <c r="F641" s="3">
        <f t="shared" ca="1" si="37"/>
        <v>2.4443026939883228</v>
      </c>
      <c r="G641" s="3">
        <f t="shared" ca="1" si="38"/>
        <v>3.479189826094963</v>
      </c>
      <c r="H641" s="3">
        <f t="shared" ca="1" si="39"/>
        <v>3.479189826094963</v>
      </c>
    </row>
    <row r="642" spans="5:8" x14ac:dyDescent="0.25">
      <c r="E642" s="3">
        <f t="shared" ca="1" si="36"/>
        <v>0.50552237369630104</v>
      </c>
      <c r="F642" s="3">
        <f t="shared" ca="1" si="37"/>
        <v>0.48172787285134155</v>
      </c>
      <c r="G642" s="3">
        <f t="shared" ca="1" si="38"/>
        <v>6.1509268080952237</v>
      </c>
      <c r="H642" s="3">
        <f t="shared" ca="1" si="39"/>
        <v>6.1509268080952237</v>
      </c>
    </row>
    <row r="643" spans="5:8" x14ac:dyDescent="0.25">
      <c r="E643" s="3">
        <f t="shared" ca="1" si="36"/>
        <v>0.42067869033524785</v>
      </c>
      <c r="F643" s="3">
        <f t="shared" ca="1" si="37"/>
        <v>0.78985047092357208</v>
      </c>
      <c r="G643" s="3">
        <f t="shared" ca="1" si="38"/>
        <v>5.3873906352706564</v>
      </c>
      <c r="H643" s="3">
        <f t="shared" ca="1" si="39"/>
        <v>5.3873906352706564</v>
      </c>
    </row>
    <row r="644" spans="5:8" x14ac:dyDescent="0.25">
      <c r="E644" s="3">
        <f t="shared" ref="E644:E707" ca="1" si="40">RAND()</f>
        <v>0.2738484442426693</v>
      </c>
      <c r="F644" s="3">
        <f t="shared" ref="F644:F707" ca="1" si="41">_xlfn.NORM.INV(RAND(),0,1)^2</f>
        <v>4.7608027309450636</v>
      </c>
      <c r="G644" s="3">
        <f t="shared" ref="G644:G707" ca="1" si="42">$C$3+(($C$3^2*F644)/(2*$C$4))-(($C$3)/(2*$C$4))*SQRT(4*$C$3*$C$4*F644+$C$3^2*F644^2)</f>
        <v>2.4161683012473247</v>
      </c>
      <c r="H644" s="3">
        <f t="shared" ref="H644:H707" ca="1" si="43">IF(E644&lt;$C$3/($C$3+G644),G644,$C$3^2/G644)</f>
        <v>2.4161683012473247</v>
      </c>
    </row>
    <row r="645" spans="5:8" x14ac:dyDescent="0.25">
      <c r="E645" s="3">
        <f t="shared" ca="1" si="40"/>
        <v>0.94285958587728236</v>
      </c>
      <c r="F645" s="3">
        <f t="shared" ca="1" si="41"/>
        <v>3.7167780346456905</v>
      </c>
      <c r="G645" s="3">
        <f t="shared" ca="1" si="42"/>
        <v>2.7940923407282092</v>
      </c>
      <c r="H645" s="3">
        <f t="shared" ca="1" si="43"/>
        <v>35.789797832500248</v>
      </c>
    </row>
    <row r="646" spans="5:8" x14ac:dyDescent="0.25">
      <c r="E646" s="3">
        <f t="shared" ca="1" si="40"/>
        <v>0.52962914001391381</v>
      </c>
      <c r="F646" s="3">
        <f t="shared" ca="1" si="41"/>
        <v>0.44870274070290184</v>
      </c>
      <c r="G646" s="3">
        <f t="shared" ca="1" si="42"/>
        <v>6.2541624284707948</v>
      </c>
      <c r="H646" s="3">
        <f t="shared" ca="1" si="43"/>
        <v>6.2541624284707948</v>
      </c>
    </row>
    <row r="647" spans="5:8" x14ac:dyDescent="0.25">
      <c r="E647" s="3">
        <f t="shared" ca="1" si="40"/>
        <v>0.86293445356475595</v>
      </c>
      <c r="F647" s="3">
        <f t="shared" ca="1" si="41"/>
        <v>1.7685833014227288</v>
      </c>
      <c r="G647" s="3">
        <f t="shared" ca="1" si="42"/>
        <v>4.0301898921351906</v>
      </c>
      <c r="H647" s="3">
        <f t="shared" ca="1" si="43"/>
        <v>24.812726614978455</v>
      </c>
    </row>
    <row r="648" spans="5:8" x14ac:dyDescent="0.25">
      <c r="E648" s="3">
        <f t="shared" ca="1" si="40"/>
        <v>0.18151477486689738</v>
      </c>
      <c r="F648" s="3">
        <f t="shared" ca="1" si="41"/>
        <v>0.55714052710992823</v>
      </c>
      <c r="G648" s="3">
        <f t="shared" ca="1" si="42"/>
        <v>5.9341828767607057</v>
      </c>
      <c r="H648" s="3">
        <f t="shared" ca="1" si="43"/>
        <v>5.9341828767607057</v>
      </c>
    </row>
    <row r="649" spans="5:8" x14ac:dyDescent="0.25">
      <c r="E649" s="3">
        <f t="shared" ca="1" si="40"/>
        <v>0.18173992506876735</v>
      </c>
      <c r="F649" s="3">
        <f t="shared" ca="1" si="41"/>
        <v>0.92533413849108681</v>
      </c>
      <c r="G649" s="3">
        <f t="shared" ca="1" si="42"/>
        <v>5.1287527314434138</v>
      </c>
      <c r="H649" s="3">
        <f t="shared" ca="1" si="43"/>
        <v>5.1287527314434138</v>
      </c>
    </row>
    <row r="650" spans="5:8" x14ac:dyDescent="0.25">
      <c r="E650" s="3">
        <f t="shared" ca="1" si="40"/>
        <v>0.91195954074223351</v>
      </c>
      <c r="F650" s="3">
        <f t="shared" ca="1" si="41"/>
        <v>0.50630059786773041</v>
      </c>
      <c r="G650" s="3">
        <f t="shared" ca="1" si="42"/>
        <v>6.0775767925564379</v>
      </c>
      <c r="H650" s="3">
        <f t="shared" ca="1" si="43"/>
        <v>16.453926196782213</v>
      </c>
    </row>
    <row r="651" spans="5:8" x14ac:dyDescent="0.25">
      <c r="E651" s="3">
        <f t="shared" ca="1" si="40"/>
        <v>0.18096330219663237</v>
      </c>
      <c r="F651" s="3">
        <f t="shared" ca="1" si="41"/>
        <v>0.44792881848187294</v>
      </c>
      <c r="G651" s="3">
        <f t="shared" ca="1" si="42"/>
        <v>6.2566500012056894</v>
      </c>
      <c r="H651" s="3">
        <f t="shared" ca="1" si="43"/>
        <v>6.2566500012056894</v>
      </c>
    </row>
    <row r="652" spans="5:8" x14ac:dyDescent="0.25">
      <c r="E652" s="3">
        <f t="shared" ca="1" si="40"/>
        <v>0.40504814306407377</v>
      </c>
      <c r="F652" s="3">
        <f t="shared" ca="1" si="41"/>
        <v>6.3360426205967157E-2</v>
      </c>
      <c r="G652" s="3">
        <f t="shared" ca="1" si="42"/>
        <v>8.3714729170280737</v>
      </c>
      <c r="H652" s="3">
        <f t="shared" ca="1" si="43"/>
        <v>8.3714729170280737</v>
      </c>
    </row>
    <row r="653" spans="5:8" x14ac:dyDescent="0.25">
      <c r="E653" s="3">
        <f t="shared" ca="1" si="40"/>
        <v>2.2831533106258295E-2</v>
      </c>
      <c r="F653" s="3">
        <f t="shared" ca="1" si="41"/>
        <v>2.6412478068469309</v>
      </c>
      <c r="G653" s="3">
        <f t="shared" ca="1" si="42"/>
        <v>3.3493058131420703</v>
      </c>
      <c r="H653" s="3">
        <f t="shared" ca="1" si="43"/>
        <v>3.3493058131420703</v>
      </c>
    </row>
    <row r="654" spans="5:8" x14ac:dyDescent="0.25">
      <c r="E654" s="3">
        <f t="shared" ca="1" si="40"/>
        <v>0.75358138962959498</v>
      </c>
      <c r="F654" s="3">
        <f t="shared" ca="1" si="41"/>
        <v>5.0803348331377854E-2</v>
      </c>
      <c r="G654" s="3">
        <f t="shared" ca="1" si="42"/>
        <v>8.5281654946115886</v>
      </c>
      <c r="H654" s="3">
        <f t="shared" ca="1" si="43"/>
        <v>11.7258512470453</v>
      </c>
    </row>
    <row r="655" spans="5:8" x14ac:dyDescent="0.25">
      <c r="E655" s="3">
        <f t="shared" ca="1" si="40"/>
        <v>0.73151634588428383</v>
      </c>
      <c r="F655" s="3">
        <f t="shared" ca="1" si="41"/>
        <v>1.2219280329760855</v>
      </c>
      <c r="G655" s="3">
        <f t="shared" ca="1" si="42"/>
        <v>4.6626613979964837</v>
      </c>
      <c r="H655" s="3">
        <f t="shared" ca="1" si="43"/>
        <v>21.446978766883944</v>
      </c>
    </row>
    <row r="656" spans="5:8" x14ac:dyDescent="0.25">
      <c r="E656" s="3">
        <f t="shared" ca="1" si="40"/>
        <v>0.77913658222933968</v>
      </c>
      <c r="F656" s="3">
        <f t="shared" ca="1" si="41"/>
        <v>0.40407823676510213</v>
      </c>
      <c r="G656" s="3">
        <f t="shared" ca="1" si="42"/>
        <v>6.4032001532157432</v>
      </c>
      <c r="H656" s="3">
        <f t="shared" ca="1" si="43"/>
        <v>15.617191030609769</v>
      </c>
    </row>
    <row r="657" spans="5:8" x14ac:dyDescent="0.25">
      <c r="E657" s="3">
        <f t="shared" ca="1" si="40"/>
        <v>2.6594980604742746E-2</v>
      </c>
      <c r="F657" s="3">
        <f t="shared" ca="1" si="41"/>
        <v>2.4140582831461022E-2</v>
      </c>
      <c r="G657" s="3">
        <f t="shared" ca="1" si="42"/>
        <v>8.9600462994316636</v>
      </c>
      <c r="H657" s="3">
        <f t="shared" ca="1" si="43"/>
        <v>8.9600462994316636</v>
      </c>
    </row>
    <row r="658" spans="5:8" x14ac:dyDescent="0.25">
      <c r="E658" s="3">
        <f t="shared" ca="1" si="40"/>
        <v>0.48792301303244434</v>
      </c>
      <c r="F658" s="3">
        <f t="shared" ca="1" si="41"/>
        <v>0.95848832766504066</v>
      </c>
      <c r="G658" s="3">
        <f t="shared" ca="1" si="42"/>
        <v>5.0704928282090513</v>
      </c>
      <c r="H658" s="3">
        <f t="shared" ca="1" si="43"/>
        <v>5.0704928282090513</v>
      </c>
    </row>
    <row r="659" spans="5:8" x14ac:dyDescent="0.25">
      <c r="E659" s="3">
        <f t="shared" ca="1" si="40"/>
        <v>0.24429158991879785</v>
      </c>
      <c r="F659" s="3">
        <f t="shared" ca="1" si="41"/>
        <v>1.0237382714384717</v>
      </c>
      <c r="G659" s="3">
        <f t="shared" ca="1" si="42"/>
        <v>4.96084820380075</v>
      </c>
      <c r="H659" s="3">
        <f t="shared" ca="1" si="43"/>
        <v>4.96084820380075</v>
      </c>
    </row>
    <row r="660" spans="5:8" x14ac:dyDescent="0.25">
      <c r="E660" s="3">
        <f t="shared" ca="1" si="40"/>
        <v>0.75079540971973036</v>
      </c>
      <c r="F660" s="3">
        <f t="shared" ca="1" si="41"/>
        <v>1.4396034929809509</v>
      </c>
      <c r="G660" s="3">
        <f t="shared" ca="1" si="42"/>
        <v>4.3830964875730896</v>
      </c>
      <c r="H660" s="3">
        <f t="shared" ca="1" si="43"/>
        <v>22.81492097733166</v>
      </c>
    </row>
    <row r="661" spans="5:8" x14ac:dyDescent="0.25">
      <c r="E661" s="3">
        <f t="shared" ca="1" si="40"/>
        <v>0.81674961445336802</v>
      </c>
      <c r="F661" s="3">
        <f t="shared" ca="1" si="41"/>
        <v>0.90480578735810291</v>
      </c>
      <c r="G661" s="3">
        <f t="shared" ca="1" si="42"/>
        <v>5.1657479272389413</v>
      </c>
      <c r="H661" s="3">
        <f t="shared" ca="1" si="43"/>
        <v>19.358281009551572</v>
      </c>
    </row>
    <row r="662" spans="5:8" x14ac:dyDescent="0.25">
      <c r="E662" s="3">
        <f t="shared" ca="1" si="40"/>
        <v>2.3279990388181515E-2</v>
      </c>
      <c r="F662" s="3">
        <f t="shared" ca="1" si="41"/>
        <v>0.30545958509537408</v>
      </c>
      <c r="G662" s="3">
        <f t="shared" ca="1" si="42"/>
        <v>6.7816721932104915</v>
      </c>
      <c r="H662" s="3">
        <f t="shared" ca="1" si="43"/>
        <v>6.7816721932104915</v>
      </c>
    </row>
    <row r="663" spans="5:8" x14ac:dyDescent="0.25">
      <c r="E663" s="3">
        <f t="shared" ca="1" si="40"/>
        <v>0.89854089600810882</v>
      </c>
      <c r="F663" s="3">
        <f t="shared" ca="1" si="41"/>
        <v>0.47302530166193496</v>
      </c>
      <c r="G663" s="3">
        <f t="shared" ca="1" si="42"/>
        <v>6.177593630553309</v>
      </c>
      <c r="H663" s="3">
        <f t="shared" ca="1" si="43"/>
        <v>16.187532877756365</v>
      </c>
    </row>
    <row r="664" spans="5:8" x14ac:dyDescent="0.25">
      <c r="E664" s="3">
        <f t="shared" ca="1" si="40"/>
        <v>0.85667240813111767</v>
      </c>
      <c r="F664" s="3">
        <f t="shared" ca="1" si="41"/>
        <v>1.0521422247234786</v>
      </c>
      <c r="G664" s="3">
        <f t="shared" ca="1" si="42"/>
        <v>4.9150537778399128</v>
      </c>
      <c r="H664" s="3">
        <f t="shared" ca="1" si="43"/>
        <v>20.345657345777486</v>
      </c>
    </row>
    <row r="665" spans="5:8" x14ac:dyDescent="0.25">
      <c r="E665" s="3">
        <f t="shared" ca="1" si="40"/>
        <v>0.13970535115639338</v>
      </c>
      <c r="F665" s="3">
        <f t="shared" ca="1" si="41"/>
        <v>0.82147961740850106</v>
      </c>
      <c r="G665" s="3">
        <f t="shared" ca="1" si="42"/>
        <v>5.3237911220274405</v>
      </c>
      <c r="H665" s="3">
        <f t="shared" ca="1" si="43"/>
        <v>5.3237911220274405</v>
      </c>
    </row>
    <row r="666" spans="5:8" x14ac:dyDescent="0.25">
      <c r="E666" s="3">
        <f t="shared" ca="1" si="40"/>
        <v>0.46096380420866911</v>
      </c>
      <c r="F666" s="3">
        <f t="shared" ca="1" si="41"/>
        <v>2.5475442525706065</v>
      </c>
      <c r="G666" s="3">
        <f t="shared" ca="1" si="42"/>
        <v>3.4097094875025853</v>
      </c>
      <c r="H666" s="3">
        <f t="shared" ca="1" si="43"/>
        <v>3.4097094875025853</v>
      </c>
    </row>
    <row r="667" spans="5:8" x14ac:dyDescent="0.25">
      <c r="E667" s="3">
        <f t="shared" ca="1" si="40"/>
        <v>0.97339688452330864</v>
      </c>
      <c r="F667" s="3">
        <f t="shared" ca="1" si="41"/>
        <v>0.17378430082408286</v>
      </c>
      <c r="G667" s="3">
        <f t="shared" ca="1" si="42"/>
        <v>7.454868299008135</v>
      </c>
      <c r="H667" s="3">
        <f t="shared" ca="1" si="43"/>
        <v>13.41405320511228</v>
      </c>
    </row>
    <row r="668" spans="5:8" x14ac:dyDescent="0.25">
      <c r="E668" s="3">
        <f t="shared" ca="1" si="40"/>
        <v>0.60641278002856402</v>
      </c>
      <c r="F668" s="3">
        <f t="shared" ca="1" si="41"/>
        <v>0.66454778616113408</v>
      </c>
      <c r="G668" s="3">
        <f t="shared" ca="1" si="42"/>
        <v>5.6624080712422087</v>
      </c>
      <c r="H668" s="3">
        <f t="shared" ca="1" si="43"/>
        <v>5.6624080712422087</v>
      </c>
    </row>
    <row r="669" spans="5:8" x14ac:dyDescent="0.25">
      <c r="E669" s="3">
        <f t="shared" ca="1" si="40"/>
        <v>0.82077465001246463</v>
      </c>
      <c r="F669" s="3">
        <f t="shared" ca="1" si="41"/>
        <v>1.8893232866911063E-2</v>
      </c>
      <c r="G669" s="3">
        <f t="shared" ca="1" si="42"/>
        <v>9.0741490121113682</v>
      </c>
      <c r="H669" s="3">
        <f t="shared" ca="1" si="43"/>
        <v>11.020317152223187</v>
      </c>
    </row>
    <row r="670" spans="5:8" x14ac:dyDescent="0.25">
      <c r="E670" s="3">
        <f t="shared" ca="1" si="40"/>
        <v>0.27274824779275841</v>
      </c>
      <c r="F670" s="3">
        <f t="shared" ca="1" si="41"/>
        <v>0.3220313695769525</v>
      </c>
      <c r="G670" s="3">
        <f t="shared" ca="1" si="42"/>
        <v>6.7124362764360574</v>
      </c>
      <c r="H670" s="3">
        <f t="shared" ca="1" si="43"/>
        <v>6.7124362764360574</v>
      </c>
    </row>
    <row r="671" spans="5:8" x14ac:dyDescent="0.25">
      <c r="E671" s="3">
        <f t="shared" ca="1" si="40"/>
        <v>0.96541887369142287</v>
      </c>
      <c r="F671" s="3">
        <f t="shared" ca="1" si="41"/>
        <v>3.2191629789015976E-3</v>
      </c>
      <c r="G671" s="3">
        <f t="shared" ca="1" si="42"/>
        <v>9.6067712974145252</v>
      </c>
      <c r="H671" s="3">
        <f t="shared" ca="1" si="43"/>
        <v>10.409324517479982</v>
      </c>
    </row>
    <row r="672" spans="5:8" x14ac:dyDescent="0.25">
      <c r="E672" s="3">
        <f t="shared" ca="1" si="40"/>
        <v>0.65552747745215634</v>
      </c>
      <c r="F672" s="3">
        <f t="shared" ca="1" si="41"/>
        <v>2.8765682646172621</v>
      </c>
      <c r="G672" s="3">
        <f t="shared" ca="1" si="42"/>
        <v>3.2076820926863672</v>
      </c>
      <c r="H672" s="3">
        <f t="shared" ca="1" si="43"/>
        <v>3.2076820926863672</v>
      </c>
    </row>
    <row r="673" spans="5:8" x14ac:dyDescent="0.25">
      <c r="E673" s="3">
        <f t="shared" ca="1" si="40"/>
        <v>0.58124732201939788</v>
      </c>
      <c r="F673" s="3">
        <f t="shared" ca="1" si="41"/>
        <v>7.6388875060924191E-2</v>
      </c>
      <c r="G673" s="3">
        <f t="shared" ca="1" si="42"/>
        <v>8.2273240191906272</v>
      </c>
      <c r="H673" s="3">
        <f t="shared" ca="1" si="43"/>
        <v>12.154620356113995</v>
      </c>
    </row>
    <row r="674" spans="5:8" x14ac:dyDescent="0.25">
      <c r="E674" s="3">
        <f t="shared" ca="1" si="40"/>
        <v>0.69331971359812739</v>
      </c>
      <c r="F674" s="3">
        <f t="shared" ca="1" si="41"/>
        <v>0.39719570653608072</v>
      </c>
      <c r="G674" s="3">
        <f t="shared" ca="1" si="42"/>
        <v>6.4272677450611289</v>
      </c>
      <c r="H674" s="3">
        <f t="shared" ca="1" si="43"/>
        <v>15.558710787619276</v>
      </c>
    </row>
    <row r="675" spans="5:8" x14ac:dyDescent="0.25">
      <c r="E675" s="3">
        <f t="shared" ca="1" si="40"/>
        <v>0.87293807804184198</v>
      </c>
      <c r="F675" s="3">
        <f t="shared" ca="1" si="41"/>
        <v>2.0288017322837977</v>
      </c>
      <c r="G675" s="3">
        <f t="shared" ca="1" si="42"/>
        <v>3.7952443995534804</v>
      </c>
      <c r="H675" s="3">
        <f t="shared" ca="1" si="43"/>
        <v>26.348764261865519</v>
      </c>
    </row>
    <row r="676" spans="5:8" x14ac:dyDescent="0.25">
      <c r="E676" s="3">
        <f t="shared" ca="1" si="40"/>
        <v>0.28880478293770351</v>
      </c>
      <c r="F676" s="3">
        <f t="shared" ca="1" si="41"/>
        <v>1.7076249406465994E-2</v>
      </c>
      <c r="G676" s="3">
        <f t="shared" ca="1" si="42"/>
        <v>9.1176852399321024</v>
      </c>
      <c r="H676" s="3">
        <f t="shared" ca="1" si="43"/>
        <v>9.1176852399321024</v>
      </c>
    </row>
    <row r="677" spans="5:8" x14ac:dyDescent="0.25">
      <c r="E677" s="3">
        <f t="shared" ca="1" si="40"/>
        <v>8.4504273882992975E-2</v>
      </c>
      <c r="F677" s="3">
        <f t="shared" ca="1" si="41"/>
        <v>0.76746594707737115</v>
      </c>
      <c r="G677" s="3">
        <f t="shared" ca="1" si="42"/>
        <v>5.4337151972341733</v>
      </c>
      <c r="H677" s="3">
        <f t="shared" ca="1" si="43"/>
        <v>5.4337151972341733</v>
      </c>
    </row>
    <row r="678" spans="5:8" x14ac:dyDescent="0.25">
      <c r="E678" s="3">
        <f t="shared" ca="1" si="40"/>
        <v>6.536125990458741E-2</v>
      </c>
      <c r="F678" s="3">
        <f t="shared" ca="1" si="41"/>
        <v>0.40372511452977916</v>
      </c>
      <c r="G678" s="3">
        <f t="shared" ca="1" si="42"/>
        <v>6.404427551367232</v>
      </c>
      <c r="H678" s="3">
        <f t="shared" ca="1" si="43"/>
        <v>6.404427551367232</v>
      </c>
    </row>
    <row r="679" spans="5:8" x14ac:dyDescent="0.25">
      <c r="E679" s="3">
        <f t="shared" ca="1" si="40"/>
        <v>0.91239461374974073</v>
      </c>
      <c r="F679" s="3">
        <f t="shared" ca="1" si="41"/>
        <v>3.4883576132384693E-2</v>
      </c>
      <c r="G679" s="3">
        <f t="shared" ca="1" si="42"/>
        <v>8.7636590901579954</v>
      </c>
      <c r="H679" s="3">
        <f t="shared" ca="1" si="43"/>
        <v>11.410758790503928</v>
      </c>
    </row>
    <row r="680" spans="5:8" x14ac:dyDescent="0.25">
      <c r="E680" s="3">
        <f t="shared" ca="1" si="40"/>
        <v>0.33349859217033306</v>
      </c>
      <c r="F680" s="3">
        <f t="shared" ca="1" si="41"/>
        <v>1.0930544253670138</v>
      </c>
      <c r="G680" s="3">
        <f t="shared" ca="1" si="42"/>
        <v>4.8510105252787943</v>
      </c>
      <c r="H680" s="3">
        <f t="shared" ca="1" si="43"/>
        <v>4.8510105252787943</v>
      </c>
    </row>
    <row r="681" spans="5:8" x14ac:dyDescent="0.25">
      <c r="E681" s="3">
        <f t="shared" ca="1" si="40"/>
        <v>0.35057595071347902</v>
      </c>
      <c r="F681" s="3">
        <f t="shared" ca="1" si="41"/>
        <v>0.10145316580636142</v>
      </c>
      <c r="G681" s="3">
        <f t="shared" ca="1" si="42"/>
        <v>7.9871404822223608</v>
      </c>
      <c r="H681" s="3">
        <f t="shared" ca="1" si="43"/>
        <v>7.9871404822223608</v>
      </c>
    </row>
    <row r="682" spans="5:8" x14ac:dyDescent="0.25">
      <c r="E682" s="3">
        <f t="shared" ca="1" si="40"/>
        <v>0.95718677618532833</v>
      </c>
      <c r="F682" s="3">
        <f t="shared" ca="1" si="41"/>
        <v>0.11590615882280685</v>
      </c>
      <c r="G682" s="3">
        <f t="shared" ca="1" si="42"/>
        <v>7.8650443973393278</v>
      </c>
      <c r="H682" s="3">
        <f t="shared" ca="1" si="43"/>
        <v>12.714486396774706</v>
      </c>
    </row>
    <row r="683" spans="5:8" x14ac:dyDescent="0.25">
      <c r="E683" s="3">
        <f t="shared" ca="1" si="40"/>
        <v>0.82559872335903162</v>
      </c>
      <c r="F683" s="3">
        <f t="shared" ca="1" si="41"/>
        <v>1.8620596363824883E-2</v>
      </c>
      <c r="G683" s="3">
        <f t="shared" ca="1" si="42"/>
        <v>9.0805303423330184</v>
      </c>
      <c r="H683" s="3">
        <f t="shared" ca="1" si="43"/>
        <v>11.012572639486105</v>
      </c>
    </row>
    <row r="684" spans="5:8" x14ac:dyDescent="0.25">
      <c r="E684" s="3">
        <f t="shared" ca="1" si="40"/>
        <v>0.29414268050698089</v>
      </c>
      <c r="F684" s="3">
        <f t="shared" ca="1" si="41"/>
        <v>1.7103060026024368</v>
      </c>
      <c r="G684" s="3">
        <f t="shared" ca="1" si="42"/>
        <v>4.087660839342119</v>
      </c>
      <c r="H684" s="3">
        <f t="shared" ca="1" si="43"/>
        <v>4.087660839342119</v>
      </c>
    </row>
    <row r="685" spans="5:8" x14ac:dyDescent="0.25">
      <c r="E685" s="3">
        <f t="shared" ca="1" si="40"/>
        <v>0.79439110584789308</v>
      </c>
      <c r="F685" s="3">
        <f t="shared" ca="1" si="41"/>
        <v>1.8572942521506827E-4</v>
      </c>
      <c r="G685" s="3">
        <f t="shared" ca="1" si="42"/>
        <v>9.9040968661039717</v>
      </c>
      <c r="H685" s="3">
        <f t="shared" ca="1" si="43"/>
        <v>10.096831781022104</v>
      </c>
    </row>
    <row r="686" spans="5:8" x14ac:dyDescent="0.25">
      <c r="E686" s="3">
        <f t="shared" ca="1" si="40"/>
        <v>0.12171304495540469</v>
      </c>
      <c r="F686" s="3">
        <f t="shared" ca="1" si="41"/>
        <v>2.1004694544095072E-3</v>
      </c>
      <c r="G686" s="3">
        <f t="shared" ca="1" si="42"/>
        <v>9.6811353802148599</v>
      </c>
      <c r="H686" s="3">
        <f t="shared" ca="1" si="43"/>
        <v>9.6811353802148599</v>
      </c>
    </row>
    <row r="687" spans="5:8" x14ac:dyDescent="0.25">
      <c r="E687" s="3">
        <f t="shared" ca="1" si="40"/>
        <v>0.6054445352983705</v>
      </c>
      <c r="F687" s="3">
        <f t="shared" ca="1" si="41"/>
        <v>6.3166754298862253</v>
      </c>
      <c r="G687" s="3">
        <f t="shared" ca="1" si="42"/>
        <v>2.0175177261851509</v>
      </c>
      <c r="H687" s="3">
        <f t="shared" ca="1" si="43"/>
        <v>2.0175177261851509</v>
      </c>
    </row>
    <row r="688" spans="5:8" x14ac:dyDescent="0.25">
      <c r="E688" s="3">
        <f t="shared" ca="1" si="40"/>
        <v>5.5405306624474182E-3</v>
      </c>
      <c r="F688" s="3">
        <f t="shared" ca="1" si="41"/>
        <v>1.816952184062673</v>
      </c>
      <c r="G688" s="3">
        <f t="shared" ca="1" si="42"/>
        <v>3.9839322101557908</v>
      </c>
      <c r="H688" s="3">
        <f t="shared" ca="1" si="43"/>
        <v>3.9839322101557908</v>
      </c>
    </row>
    <row r="689" spans="5:8" x14ac:dyDescent="0.25">
      <c r="E689" s="3">
        <f t="shared" ca="1" si="40"/>
        <v>0.45175910993400015</v>
      </c>
      <c r="F689" s="3">
        <f t="shared" ca="1" si="41"/>
        <v>1.0657041760735262</v>
      </c>
      <c r="G689" s="3">
        <f t="shared" ca="1" si="42"/>
        <v>4.8935788422282815</v>
      </c>
      <c r="H689" s="3">
        <f t="shared" ca="1" si="43"/>
        <v>4.8935788422282815</v>
      </c>
    </row>
    <row r="690" spans="5:8" x14ac:dyDescent="0.25">
      <c r="E690" s="3">
        <f t="shared" ca="1" si="40"/>
        <v>0.45036873941639266</v>
      </c>
      <c r="F690" s="3">
        <f t="shared" ca="1" si="41"/>
        <v>2.3187545479700682E-2</v>
      </c>
      <c r="G690" s="3">
        <f t="shared" ca="1" si="42"/>
        <v>8.9796657230455601</v>
      </c>
      <c r="H690" s="3">
        <f t="shared" ca="1" si="43"/>
        <v>8.9796657230455601</v>
      </c>
    </row>
    <row r="691" spans="5:8" x14ac:dyDescent="0.25">
      <c r="E691" s="3">
        <f t="shared" ca="1" si="40"/>
        <v>0.16755201919150831</v>
      </c>
      <c r="F691" s="3">
        <f t="shared" ca="1" si="41"/>
        <v>0.51695217821421657</v>
      </c>
      <c r="G691" s="3">
        <f t="shared" ca="1" si="42"/>
        <v>6.046633966080643</v>
      </c>
      <c r="H691" s="3">
        <f t="shared" ca="1" si="43"/>
        <v>6.046633966080643</v>
      </c>
    </row>
    <row r="692" spans="5:8" x14ac:dyDescent="0.25">
      <c r="E692" s="3">
        <f t="shared" ca="1" si="40"/>
        <v>1.737787628773424E-2</v>
      </c>
      <c r="F692" s="3">
        <f t="shared" ca="1" si="41"/>
        <v>7.3742304568535895E-3</v>
      </c>
      <c r="G692" s="3">
        <f t="shared" ca="1" si="42"/>
        <v>9.4109395734306975</v>
      </c>
      <c r="H692" s="3">
        <f t="shared" ca="1" si="43"/>
        <v>9.4109395734306975</v>
      </c>
    </row>
    <row r="693" spans="5:8" x14ac:dyDescent="0.25">
      <c r="E693" s="3">
        <f t="shared" ca="1" si="40"/>
        <v>0.23196530037523011</v>
      </c>
      <c r="F693" s="3">
        <f t="shared" ca="1" si="41"/>
        <v>0.89343440341970048</v>
      </c>
      <c r="G693" s="3">
        <f t="shared" ca="1" si="42"/>
        <v>5.1865563769546732</v>
      </c>
      <c r="H693" s="3">
        <f t="shared" ca="1" si="43"/>
        <v>5.1865563769546732</v>
      </c>
    </row>
    <row r="694" spans="5:8" x14ac:dyDescent="0.25">
      <c r="E694" s="3">
        <f t="shared" ca="1" si="40"/>
        <v>0.10066850795562199</v>
      </c>
      <c r="F694" s="3">
        <f t="shared" ca="1" si="41"/>
        <v>8.8341685015907445E-3</v>
      </c>
      <c r="G694" s="3">
        <f t="shared" ca="1" si="42"/>
        <v>9.3571070825755633</v>
      </c>
      <c r="H694" s="3">
        <f t="shared" ca="1" si="43"/>
        <v>9.3571070825755633</v>
      </c>
    </row>
    <row r="695" spans="5:8" x14ac:dyDescent="0.25">
      <c r="E695" s="3">
        <f t="shared" ca="1" si="40"/>
        <v>0.99684959734242895</v>
      </c>
      <c r="F695" s="3">
        <f t="shared" ca="1" si="41"/>
        <v>0.47465065074493296</v>
      </c>
      <c r="G695" s="3">
        <f t="shared" ca="1" si="42"/>
        <v>6.1725848152272</v>
      </c>
      <c r="H695" s="3">
        <f t="shared" ca="1" si="43"/>
        <v>16.200668438497463</v>
      </c>
    </row>
    <row r="696" spans="5:8" x14ac:dyDescent="0.25">
      <c r="E696" s="3">
        <f t="shared" ca="1" si="40"/>
        <v>0.64674339215812726</v>
      </c>
      <c r="F696" s="3">
        <f t="shared" ca="1" si="41"/>
        <v>0.92419022938385254</v>
      </c>
      <c r="G696" s="3">
        <f t="shared" ca="1" si="42"/>
        <v>5.130795298910753</v>
      </c>
      <c r="H696" s="3">
        <f t="shared" ca="1" si="43"/>
        <v>5.130795298910753</v>
      </c>
    </row>
    <row r="697" spans="5:8" x14ac:dyDescent="0.25">
      <c r="E697" s="3">
        <f t="shared" ca="1" si="40"/>
        <v>0.79176298814187174</v>
      </c>
      <c r="F697" s="3">
        <f t="shared" ca="1" si="41"/>
        <v>2.2447289305024043</v>
      </c>
      <c r="G697" s="3">
        <f t="shared" ca="1" si="42"/>
        <v>3.6231194628689281</v>
      </c>
      <c r="H697" s="3">
        <f t="shared" ca="1" si="43"/>
        <v>27.600525189643093</v>
      </c>
    </row>
    <row r="698" spans="5:8" x14ac:dyDescent="0.25">
      <c r="E698" s="3">
        <f t="shared" ca="1" si="40"/>
        <v>0.60663993763255009</v>
      </c>
      <c r="F698" s="3">
        <f t="shared" ca="1" si="41"/>
        <v>0.68847916049238189</v>
      </c>
      <c r="G698" s="3">
        <f t="shared" ca="1" si="42"/>
        <v>5.6067494191664489</v>
      </c>
      <c r="H698" s="3">
        <f t="shared" ca="1" si="43"/>
        <v>5.6067494191664489</v>
      </c>
    </row>
    <row r="699" spans="5:8" x14ac:dyDescent="0.25">
      <c r="E699" s="3">
        <f t="shared" ca="1" si="40"/>
        <v>0.52623071011072053</v>
      </c>
      <c r="F699" s="3">
        <f t="shared" ca="1" si="41"/>
        <v>0.22851586176216468</v>
      </c>
      <c r="G699" s="3">
        <f t="shared" ca="1" si="42"/>
        <v>7.1431465772659983</v>
      </c>
      <c r="H699" s="3">
        <f t="shared" ca="1" si="43"/>
        <v>7.1431465772659983</v>
      </c>
    </row>
    <row r="700" spans="5:8" x14ac:dyDescent="0.25">
      <c r="E700" s="3">
        <f t="shared" ca="1" si="40"/>
        <v>0.47985332708592454</v>
      </c>
      <c r="F700" s="3">
        <f t="shared" ca="1" si="41"/>
        <v>0.65784240893744372</v>
      </c>
      <c r="G700" s="3">
        <f t="shared" ca="1" si="42"/>
        <v>5.678296491687238</v>
      </c>
      <c r="H700" s="3">
        <f t="shared" ca="1" si="43"/>
        <v>5.678296491687238</v>
      </c>
    </row>
    <row r="701" spans="5:8" x14ac:dyDescent="0.25">
      <c r="E701" s="3">
        <f t="shared" ca="1" si="40"/>
        <v>0.9465855920979338</v>
      </c>
      <c r="F701" s="3">
        <f t="shared" ca="1" si="41"/>
        <v>1.9812316167242602E-2</v>
      </c>
      <c r="G701" s="3">
        <f t="shared" ca="1" si="42"/>
        <v>9.0530022621954718</v>
      </c>
      <c r="H701" s="3">
        <f t="shared" ca="1" si="43"/>
        <v>11.046059318640742</v>
      </c>
    </row>
    <row r="702" spans="5:8" x14ac:dyDescent="0.25">
      <c r="E702" s="3">
        <f t="shared" ca="1" si="40"/>
        <v>0.45649217734142034</v>
      </c>
      <c r="F702" s="3">
        <f t="shared" ca="1" si="41"/>
        <v>4.5180102799903026E-2</v>
      </c>
      <c r="G702" s="3">
        <f t="shared" ca="1" si="42"/>
        <v>8.6057134141142537</v>
      </c>
      <c r="H702" s="3">
        <f t="shared" ca="1" si="43"/>
        <v>8.6057134141142537</v>
      </c>
    </row>
    <row r="703" spans="5:8" x14ac:dyDescent="0.25">
      <c r="E703" s="3">
        <f t="shared" ca="1" si="40"/>
        <v>0.67835082319075202</v>
      </c>
      <c r="F703" s="3">
        <f t="shared" ca="1" si="41"/>
        <v>2.725849207749812E-3</v>
      </c>
      <c r="G703" s="3">
        <f t="shared" ca="1" si="42"/>
        <v>9.6375736455068743</v>
      </c>
      <c r="H703" s="3">
        <f t="shared" ca="1" si="43"/>
        <v>10.376055600531874</v>
      </c>
    </row>
    <row r="704" spans="5:8" x14ac:dyDescent="0.25">
      <c r="E704" s="3">
        <f t="shared" ca="1" si="40"/>
        <v>0.6544774692770402</v>
      </c>
      <c r="F704" s="3">
        <f t="shared" ca="1" si="41"/>
        <v>2.3547568088926689</v>
      </c>
      <c r="G704" s="3">
        <f t="shared" ca="1" si="42"/>
        <v>3.542122355443702</v>
      </c>
      <c r="H704" s="3">
        <f t="shared" ca="1" si="43"/>
        <v>3.542122355443702</v>
      </c>
    </row>
    <row r="705" spans="5:8" x14ac:dyDescent="0.25">
      <c r="E705" s="3">
        <f t="shared" ca="1" si="40"/>
        <v>0.29731527210098629</v>
      </c>
      <c r="F705" s="3">
        <f t="shared" ca="1" si="41"/>
        <v>0.21952701645165201</v>
      </c>
      <c r="G705" s="3">
        <f t="shared" ca="1" si="42"/>
        <v>7.1906109489085708</v>
      </c>
      <c r="H705" s="3">
        <f t="shared" ca="1" si="43"/>
        <v>7.1906109489085708</v>
      </c>
    </row>
    <row r="706" spans="5:8" x14ac:dyDescent="0.25">
      <c r="E706" s="3">
        <f t="shared" ca="1" si="40"/>
        <v>0.40235489707722394</v>
      </c>
      <c r="F706" s="3">
        <f t="shared" ca="1" si="41"/>
        <v>5.4289241169224812E-6</v>
      </c>
      <c r="G706" s="3">
        <f t="shared" ca="1" si="42"/>
        <v>9.983537942123446</v>
      </c>
      <c r="H706" s="3">
        <f t="shared" ca="1" si="43"/>
        <v>9.983537942123446</v>
      </c>
    </row>
    <row r="707" spans="5:8" x14ac:dyDescent="0.25">
      <c r="E707" s="3">
        <f t="shared" ca="1" si="40"/>
        <v>7.0552714297305252E-2</v>
      </c>
      <c r="F707" s="3">
        <f t="shared" ca="1" si="41"/>
        <v>2.8504671069131633</v>
      </c>
      <c r="G707" s="3">
        <f t="shared" ca="1" si="42"/>
        <v>3.2227285383323956</v>
      </c>
      <c r="H707" s="3">
        <f t="shared" ca="1" si="43"/>
        <v>3.2227285383323956</v>
      </c>
    </row>
    <row r="708" spans="5:8" x14ac:dyDescent="0.25">
      <c r="E708" s="3">
        <f t="shared" ref="E708:E771" ca="1" si="44">RAND()</f>
        <v>0.49825935028057744</v>
      </c>
      <c r="F708" s="3">
        <f t="shared" ref="F708:F771" ca="1" si="45">_xlfn.NORM.INV(RAND(),0,1)^2</f>
        <v>0.76832251740870561</v>
      </c>
      <c r="G708" s="3">
        <f t="shared" ref="G708:G771" ca="1" si="46">$C$3+(($C$3^2*F708)/(2*$C$4))-(($C$3)/(2*$C$4))*SQRT(4*$C$3*$C$4*F708+$C$3^2*F708^2)</f>
        <v>5.4319217447207846</v>
      </c>
      <c r="H708" s="3">
        <f t="shared" ref="H708:H771" ca="1" si="47">IF(E708&lt;$C$3/($C$3+G708),G708,$C$3^2/G708)</f>
        <v>5.4319217447207846</v>
      </c>
    </row>
    <row r="709" spans="5:8" x14ac:dyDescent="0.25">
      <c r="E709" s="3">
        <f t="shared" ca="1" si="44"/>
        <v>0.8218736250867712</v>
      </c>
      <c r="F709" s="3">
        <f t="shared" ca="1" si="45"/>
        <v>6.8941159073175898E-2</v>
      </c>
      <c r="G709" s="3">
        <f t="shared" ca="1" si="46"/>
        <v>8.3077447686117125</v>
      </c>
      <c r="H709" s="3">
        <f t="shared" ca="1" si="47"/>
        <v>12.036961026754167</v>
      </c>
    </row>
    <row r="710" spans="5:8" x14ac:dyDescent="0.25">
      <c r="E710" s="3">
        <f t="shared" ca="1" si="44"/>
        <v>0.81587408876612733</v>
      </c>
      <c r="F710" s="3">
        <f t="shared" ca="1" si="45"/>
        <v>0.28993481206537841</v>
      </c>
      <c r="G710" s="3">
        <f t="shared" ca="1" si="46"/>
        <v>6.8489978534734375</v>
      </c>
      <c r="H710" s="3">
        <f t="shared" ca="1" si="47"/>
        <v>14.600676206853453</v>
      </c>
    </row>
    <row r="711" spans="5:8" x14ac:dyDescent="0.25">
      <c r="E711" s="3">
        <f t="shared" ca="1" si="44"/>
        <v>0.24387350745209901</v>
      </c>
      <c r="F711" s="3">
        <f t="shared" ca="1" si="45"/>
        <v>1.495748294347593</v>
      </c>
      <c r="G711" s="3">
        <f t="shared" ca="1" si="46"/>
        <v>4.3175711085338211</v>
      </c>
      <c r="H711" s="3">
        <f t="shared" ca="1" si="47"/>
        <v>4.3175711085338211</v>
      </c>
    </row>
    <row r="712" spans="5:8" x14ac:dyDescent="0.25">
      <c r="E712" s="3">
        <f t="shared" ca="1" si="44"/>
        <v>0.80713706017588083</v>
      </c>
      <c r="F712" s="3">
        <f t="shared" ca="1" si="45"/>
        <v>7.3842826925549518</v>
      </c>
      <c r="G712" s="3">
        <f t="shared" ca="1" si="46"/>
        <v>1.8146596014651095</v>
      </c>
      <c r="H712" s="3">
        <f t="shared" ca="1" si="47"/>
        <v>1.8146596014651095</v>
      </c>
    </row>
    <row r="713" spans="5:8" x14ac:dyDescent="0.25">
      <c r="E713" s="3">
        <f t="shared" ca="1" si="44"/>
        <v>0.88665542025713528</v>
      </c>
      <c r="F713" s="3">
        <f t="shared" ca="1" si="45"/>
        <v>0.82278110709803998</v>
      </c>
      <c r="G713" s="3">
        <f t="shared" ca="1" si="46"/>
        <v>5.3212189514756192</v>
      </c>
      <c r="H713" s="3">
        <f t="shared" ca="1" si="47"/>
        <v>18.792686584014579</v>
      </c>
    </row>
    <row r="714" spans="5:8" x14ac:dyDescent="0.25">
      <c r="E714" s="3">
        <f t="shared" ca="1" si="44"/>
        <v>0.95280735256943561</v>
      </c>
      <c r="F714" s="3">
        <f t="shared" ca="1" si="45"/>
        <v>3.7095007802448406E-2</v>
      </c>
      <c r="G714" s="3">
        <f t="shared" ca="1" si="46"/>
        <v>8.7276914991659389</v>
      </c>
      <c r="H714" s="3">
        <f t="shared" ca="1" si="47"/>
        <v>11.457783539846304</v>
      </c>
    </row>
    <row r="715" spans="5:8" x14ac:dyDescent="0.25">
      <c r="E715" s="3">
        <f t="shared" ca="1" si="44"/>
        <v>0.74935419496425526</v>
      </c>
      <c r="F715" s="3">
        <f t="shared" ca="1" si="45"/>
        <v>1.9128453042757589</v>
      </c>
      <c r="G715" s="3">
        <f t="shared" ca="1" si="46"/>
        <v>3.8958433553522465</v>
      </c>
      <c r="H715" s="3">
        <f t="shared" ca="1" si="47"/>
        <v>25.668383166026551</v>
      </c>
    </row>
    <row r="716" spans="5:8" x14ac:dyDescent="0.25">
      <c r="E716" s="3">
        <f t="shared" ca="1" si="44"/>
        <v>0.59338534730658976</v>
      </c>
      <c r="F716" s="3">
        <f t="shared" ca="1" si="45"/>
        <v>4.401405205808623</v>
      </c>
      <c r="G716" s="3">
        <f t="shared" ca="1" si="46"/>
        <v>2.5333327514278494</v>
      </c>
      <c r="H716" s="3">
        <f t="shared" ca="1" si="47"/>
        <v>2.5333327514278494</v>
      </c>
    </row>
    <row r="717" spans="5:8" x14ac:dyDescent="0.25">
      <c r="E717" s="3">
        <f t="shared" ca="1" si="44"/>
        <v>0.3138995018912899</v>
      </c>
      <c r="F717" s="3">
        <f t="shared" ca="1" si="45"/>
        <v>2.6055697243664064</v>
      </c>
      <c r="G717" s="3">
        <f t="shared" ca="1" si="46"/>
        <v>3.3720182030995787</v>
      </c>
      <c r="H717" s="3">
        <f t="shared" ca="1" si="47"/>
        <v>3.3720182030995787</v>
      </c>
    </row>
    <row r="718" spans="5:8" x14ac:dyDescent="0.25">
      <c r="E718" s="3">
        <f t="shared" ca="1" si="44"/>
        <v>0.32171382420738026</v>
      </c>
      <c r="F718" s="3">
        <f t="shared" ca="1" si="45"/>
        <v>4.0570667493167172E-2</v>
      </c>
      <c r="G718" s="3">
        <f t="shared" ca="1" si="46"/>
        <v>8.673553864947996</v>
      </c>
      <c r="H718" s="3">
        <f t="shared" ca="1" si="47"/>
        <v>8.673553864947996</v>
      </c>
    </row>
    <row r="719" spans="5:8" x14ac:dyDescent="0.25">
      <c r="E719" s="3">
        <f t="shared" ca="1" si="44"/>
        <v>0.85684605715718098</v>
      </c>
      <c r="F719" s="3">
        <f t="shared" ca="1" si="45"/>
        <v>4.2638629313999088</v>
      </c>
      <c r="G719" s="3">
        <f t="shared" ca="1" si="46"/>
        <v>2.5814538521851453</v>
      </c>
      <c r="H719" s="3">
        <f t="shared" ca="1" si="47"/>
        <v>38.737860804814368</v>
      </c>
    </row>
    <row r="720" spans="5:8" x14ac:dyDescent="0.25">
      <c r="E720" s="3">
        <f t="shared" ca="1" si="44"/>
        <v>0.21413644034853752</v>
      </c>
      <c r="F720" s="3">
        <f t="shared" ca="1" si="45"/>
        <v>0.25019809392961162</v>
      </c>
      <c r="G720" s="3">
        <f t="shared" ca="1" si="46"/>
        <v>7.0336782871959702</v>
      </c>
      <c r="H720" s="3">
        <f t="shared" ca="1" si="47"/>
        <v>7.0336782871959702</v>
      </c>
    </row>
    <row r="721" spans="5:8" x14ac:dyDescent="0.25">
      <c r="E721" s="3">
        <f t="shared" ca="1" si="44"/>
        <v>0.3947042738424863</v>
      </c>
      <c r="F721" s="3">
        <f t="shared" ca="1" si="45"/>
        <v>0.31223491822681626</v>
      </c>
      <c r="G721" s="3">
        <f t="shared" ca="1" si="46"/>
        <v>6.7530492836618166</v>
      </c>
      <c r="H721" s="3">
        <f t="shared" ca="1" si="47"/>
        <v>6.7530492836618166</v>
      </c>
    </row>
    <row r="722" spans="5:8" x14ac:dyDescent="0.25">
      <c r="E722" s="3">
        <f t="shared" ca="1" si="44"/>
        <v>0.45327392091588825</v>
      </c>
      <c r="F722" s="3">
        <f t="shared" ca="1" si="45"/>
        <v>2.2506371214975958</v>
      </c>
      <c r="G722" s="3">
        <f t="shared" ca="1" si="46"/>
        <v>3.6186619805745188</v>
      </c>
      <c r="H722" s="3">
        <f t="shared" ca="1" si="47"/>
        <v>3.6186619805745188</v>
      </c>
    </row>
    <row r="723" spans="5:8" x14ac:dyDescent="0.25">
      <c r="E723" s="3">
        <f t="shared" ca="1" si="44"/>
        <v>0.99397510091977814</v>
      </c>
      <c r="F723" s="3">
        <f t="shared" ca="1" si="45"/>
        <v>0.35734270855154182</v>
      </c>
      <c r="G723" s="3">
        <f t="shared" ca="1" si="46"/>
        <v>6.5730301924561987</v>
      </c>
      <c r="H723" s="3">
        <f t="shared" ca="1" si="47"/>
        <v>15.21368335030151</v>
      </c>
    </row>
    <row r="724" spans="5:8" x14ac:dyDescent="0.25">
      <c r="E724" s="3">
        <f t="shared" ca="1" si="44"/>
        <v>2.8769468137728738E-2</v>
      </c>
      <c r="F724" s="3">
        <f t="shared" ca="1" si="45"/>
        <v>0.85959665138797414</v>
      </c>
      <c r="G724" s="3">
        <f t="shared" ca="1" si="46"/>
        <v>5.2498614232460508</v>
      </c>
      <c r="H724" s="3">
        <f t="shared" ca="1" si="47"/>
        <v>5.2498614232460508</v>
      </c>
    </row>
    <row r="725" spans="5:8" x14ac:dyDescent="0.25">
      <c r="E725" s="3">
        <f t="shared" ca="1" si="44"/>
        <v>0.84118590785346625</v>
      </c>
      <c r="F725" s="3">
        <f t="shared" ca="1" si="45"/>
        <v>0.29597209187522211</v>
      </c>
      <c r="G725" s="3">
        <f t="shared" ca="1" si="46"/>
        <v>6.8225202002722769</v>
      </c>
      <c r="H725" s="3">
        <f t="shared" ca="1" si="47"/>
        <v>14.657340259103835</v>
      </c>
    </row>
    <row r="726" spans="5:8" x14ac:dyDescent="0.25">
      <c r="E726" s="3">
        <f t="shared" ca="1" si="44"/>
        <v>0.66927598842554747</v>
      </c>
      <c r="F726" s="3">
        <f t="shared" ca="1" si="45"/>
        <v>1.2357325249991769</v>
      </c>
      <c r="G726" s="3">
        <f t="shared" ca="1" si="46"/>
        <v>4.6435871648020672</v>
      </c>
      <c r="H726" s="3">
        <f t="shared" ca="1" si="47"/>
        <v>4.6435871648020672</v>
      </c>
    </row>
    <row r="727" spans="5:8" x14ac:dyDescent="0.25">
      <c r="E727" s="3">
        <f t="shared" ca="1" si="44"/>
        <v>0.22125660503519884</v>
      </c>
      <c r="F727" s="3">
        <f t="shared" ca="1" si="45"/>
        <v>9.4884994440839504E-2</v>
      </c>
      <c r="G727" s="3">
        <f t="shared" ca="1" si="46"/>
        <v>8.0462037034623037</v>
      </c>
      <c r="H727" s="3">
        <f t="shared" ca="1" si="47"/>
        <v>8.0462037034623037</v>
      </c>
    </row>
    <row r="728" spans="5:8" x14ac:dyDescent="0.25">
      <c r="E728" s="3">
        <f t="shared" ca="1" si="44"/>
        <v>0.34932338895829196</v>
      </c>
      <c r="F728" s="3">
        <f t="shared" ca="1" si="45"/>
        <v>0.19467322329526396</v>
      </c>
      <c r="G728" s="3">
        <f t="shared" ca="1" si="46"/>
        <v>7.3290697880704458</v>
      </c>
      <c r="H728" s="3">
        <f t="shared" ca="1" si="47"/>
        <v>7.3290697880704458</v>
      </c>
    </row>
    <row r="729" spans="5:8" x14ac:dyDescent="0.25">
      <c r="E729" s="3">
        <f t="shared" ca="1" si="44"/>
        <v>0.31206501661530395</v>
      </c>
      <c r="F729" s="3">
        <f t="shared" ca="1" si="45"/>
        <v>4.3223235802746398</v>
      </c>
      <c r="G729" s="3">
        <f t="shared" ca="1" si="46"/>
        <v>2.5607634288888939</v>
      </c>
      <c r="H729" s="3">
        <f t="shared" ca="1" si="47"/>
        <v>2.5607634288888939</v>
      </c>
    </row>
    <row r="730" spans="5:8" x14ac:dyDescent="0.25">
      <c r="E730" s="3">
        <f t="shared" ca="1" si="44"/>
        <v>0.34948497872577322</v>
      </c>
      <c r="F730" s="3">
        <f t="shared" ca="1" si="45"/>
        <v>1.0335204828821913</v>
      </c>
      <c r="G730" s="3">
        <f t="shared" ca="1" si="46"/>
        <v>4.9449496690182064</v>
      </c>
      <c r="H730" s="3">
        <f t="shared" ca="1" si="47"/>
        <v>4.9449496690182064</v>
      </c>
    </row>
    <row r="731" spans="5:8" x14ac:dyDescent="0.25">
      <c r="E731" s="3">
        <f t="shared" ca="1" si="44"/>
        <v>0.61924849766157541</v>
      </c>
      <c r="F731" s="3">
        <f t="shared" ca="1" si="45"/>
        <v>0.20676259592583887</v>
      </c>
      <c r="G731" s="3">
        <f t="shared" ca="1" si="46"/>
        <v>7.260325135771005</v>
      </c>
      <c r="H731" s="3">
        <f t="shared" ca="1" si="47"/>
        <v>13.77348784385819</v>
      </c>
    </row>
    <row r="732" spans="5:8" x14ac:dyDescent="0.25">
      <c r="E732" s="3">
        <f t="shared" ca="1" si="44"/>
        <v>0.91563140684748912</v>
      </c>
      <c r="F732" s="3">
        <f t="shared" ca="1" si="45"/>
        <v>0.18173358819321356</v>
      </c>
      <c r="G732" s="3">
        <f t="shared" ca="1" si="46"/>
        <v>7.4058755459025782</v>
      </c>
      <c r="H732" s="3">
        <f t="shared" ca="1" si="47"/>
        <v>13.502792395063489</v>
      </c>
    </row>
    <row r="733" spans="5:8" x14ac:dyDescent="0.25">
      <c r="E733" s="3">
        <f t="shared" ca="1" si="44"/>
        <v>0.73817975626821064</v>
      </c>
      <c r="F733" s="3">
        <f t="shared" ca="1" si="45"/>
        <v>4.5981846750052902E-2</v>
      </c>
      <c r="G733" s="3">
        <f t="shared" ca="1" si="46"/>
        <v>8.5943274760402879</v>
      </c>
      <c r="H733" s="3">
        <f t="shared" ca="1" si="47"/>
        <v>11.635581757709977</v>
      </c>
    </row>
    <row r="734" spans="5:8" x14ac:dyDescent="0.25">
      <c r="E734" s="3">
        <f t="shared" ca="1" si="44"/>
        <v>0.23047646954576462</v>
      </c>
      <c r="F734" s="3">
        <f t="shared" ca="1" si="45"/>
        <v>1.5530992234702135</v>
      </c>
      <c r="G734" s="3">
        <f t="shared" ca="1" si="46"/>
        <v>4.2530703039082791</v>
      </c>
      <c r="H734" s="3">
        <f t="shared" ca="1" si="47"/>
        <v>4.2530703039082791</v>
      </c>
    </row>
    <row r="735" spans="5:8" x14ac:dyDescent="0.25">
      <c r="E735" s="3">
        <f t="shared" ca="1" si="44"/>
        <v>0.69116302071974134</v>
      </c>
      <c r="F735" s="3">
        <f t="shared" ca="1" si="45"/>
        <v>0.13943711178618104</v>
      </c>
      <c r="G735" s="3">
        <f t="shared" ca="1" si="46"/>
        <v>7.6852541762825037</v>
      </c>
      <c r="H735" s="3">
        <f t="shared" ca="1" si="47"/>
        <v>13.011931382648401</v>
      </c>
    </row>
    <row r="736" spans="5:8" x14ac:dyDescent="0.25">
      <c r="E736" s="3">
        <f t="shared" ca="1" si="44"/>
        <v>0.90404637787434294</v>
      </c>
      <c r="F736" s="3">
        <f t="shared" ca="1" si="45"/>
        <v>0.11081496333442292</v>
      </c>
      <c r="G736" s="3">
        <f t="shared" ca="1" si="46"/>
        <v>7.9069112740683662</v>
      </c>
      <c r="H736" s="3">
        <f t="shared" ca="1" si="47"/>
        <v>12.647163542603749</v>
      </c>
    </row>
    <row r="737" spans="5:8" x14ac:dyDescent="0.25">
      <c r="E737" s="3">
        <f t="shared" ca="1" si="44"/>
        <v>0.13979912037972375</v>
      </c>
      <c r="F737" s="3">
        <f t="shared" ca="1" si="45"/>
        <v>0.71550398059235543</v>
      </c>
      <c r="G737" s="3">
        <f t="shared" ca="1" si="46"/>
        <v>5.5457749928541524</v>
      </c>
      <c r="H737" s="3">
        <f t="shared" ca="1" si="47"/>
        <v>5.5457749928541524</v>
      </c>
    </row>
    <row r="738" spans="5:8" x14ac:dyDescent="0.25">
      <c r="E738" s="3">
        <f t="shared" ca="1" si="44"/>
        <v>0.23337151150350222</v>
      </c>
      <c r="F738" s="3">
        <f t="shared" ca="1" si="45"/>
        <v>4.4037077296736902</v>
      </c>
      <c r="G738" s="3">
        <f t="shared" ca="1" si="46"/>
        <v>2.5325434904195134</v>
      </c>
      <c r="H738" s="3">
        <f t="shared" ca="1" si="47"/>
        <v>2.5325434904195134</v>
      </c>
    </row>
    <row r="739" spans="5:8" x14ac:dyDescent="0.25">
      <c r="E739" s="3">
        <f t="shared" ca="1" si="44"/>
        <v>0.68784902857226127</v>
      </c>
      <c r="F739" s="3">
        <f t="shared" ca="1" si="45"/>
        <v>1.7679727946621239E-3</v>
      </c>
      <c r="G739" s="3">
        <f t="shared" ca="1" si="46"/>
        <v>9.7070679931467136</v>
      </c>
      <c r="H739" s="3">
        <f t="shared" ca="1" si="47"/>
        <v>10.301771870826597</v>
      </c>
    </row>
    <row r="740" spans="5:8" x14ac:dyDescent="0.25">
      <c r="E740" s="3">
        <f t="shared" ca="1" si="44"/>
        <v>0.46080932415475084</v>
      </c>
      <c r="F740" s="3">
        <f t="shared" ca="1" si="45"/>
        <v>0.35305456450396888</v>
      </c>
      <c r="G740" s="3">
        <f t="shared" ca="1" si="46"/>
        <v>6.5894120682188735</v>
      </c>
      <c r="H740" s="3">
        <f t="shared" ca="1" si="47"/>
        <v>6.5894120682188735</v>
      </c>
    </row>
    <row r="741" spans="5:8" x14ac:dyDescent="0.25">
      <c r="E741" s="3">
        <f t="shared" ca="1" si="44"/>
        <v>0.22580630318311401</v>
      </c>
      <c r="F741" s="3">
        <f t="shared" ca="1" si="45"/>
        <v>2.5303820838755792E-2</v>
      </c>
      <c r="G741" s="3">
        <f t="shared" ca="1" si="46"/>
        <v>8.9366749734392155</v>
      </c>
      <c r="H741" s="3">
        <f t="shared" ca="1" si="47"/>
        <v>8.9366749734392155</v>
      </c>
    </row>
    <row r="742" spans="5:8" x14ac:dyDescent="0.25">
      <c r="E742" s="3">
        <f t="shared" ca="1" si="44"/>
        <v>0.66347389762285458</v>
      </c>
      <c r="F742" s="3">
        <f t="shared" ca="1" si="45"/>
        <v>1.4997961246985607</v>
      </c>
      <c r="G742" s="3">
        <f t="shared" ca="1" si="46"/>
        <v>4.3129398915553381</v>
      </c>
      <c r="H742" s="3">
        <f t="shared" ca="1" si="47"/>
        <v>4.3129398915553381</v>
      </c>
    </row>
    <row r="743" spans="5:8" x14ac:dyDescent="0.25">
      <c r="E743" s="3">
        <f t="shared" ca="1" si="44"/>
        <v>6.8297742341685064E-2</v>
      </c>
      <c r="F743" s="3">
        <f t="shared" ca="1" si="45"/>
        <v>1.5136067677832392</v>
      </c>
      <c r="G743" s="3">
        <f t="shared" ca="1" si="46"/>
        <v>4.2972301907544797</v>
      </c>
      <c r="H743" s="3">
        <f t="shared" ca="1" si="47"/>
        <v>4.2972301907544797</v>
      </c>
    </row>
    <row r="744" spans="5:8" x14ac:dyDescent="0.25">
      <c r="E744" s="3">
        <f t="shared" ca="1" si="44"/>
        <v>0.14182225628134215</v>
      </c>
      <c r="F744" s="3">
        <f t="shared" ca="1" si="45"/>
        <v>3.0085715299668775E-2</v>
      </c>
      <c r="G744" s="3">
        <f t="shared" ca="1" si="46"/>
        <v>8.8464169273550866</v>
      </c>
      <c r="H744" s="3">
        <f t="shared" ca="1" si="47"/>
        <v>8.8464169273550866</v>
      </c>
    </row>
    <row r="745" spans="5:8" x14ac:dyDescent="0.25">
      <c r="E745" s="3">
        <f t="shared" ca="1" si="44"/>
        <v>0.61927478008484527</v>
      </c>
      <c r="F745" s="3">
        <f t="shared" ca="1" si="45"/>
        <v>0.61312059644692052</v>
      </c>
      <c r="G745" s="3">
        <f t="shared" ca="1" si="46"/>
        <v>5.7877592603310513</v>
      </c>
      <c r="H745" s="3">
        <f t="shared" ca="1" si="47"/>
        <v>5.7877592603310513</v>
      </c>
    </row>
    <row r="746" spans="5:8" x14ac:dyDescent="0.25">
      <c r="E746" s="3">
        <f t="shared" ca="1" si="44"/>
        <v>0.81354668286432541</v>
      </c>
      <c r="F746" s="3">
        <f t="shared" ca="1" si="45"/>
        <v>0.37320318472895064</v>
      </c>
      <c r="G746" s="3">
        <f t="shared" ca="1" si="46"/>
        <v>6.5136569808217182</v>
      </c>
      <c r="H746" s="3">
        <f t="shared" ca="1" si="47"/>
        <v>15.352358942823036</v>
      </c>
    </row>
    <row r="747" spans="5:8" x14ac:dyDescent="0.25">
      <c r="E747" s="3">
        <f t="shared" ca="1" si="44"/>
        <v>7.9225654180082539E-2</v>
      </c>
      <c r="F747" s="3">
        <f t="shared" ca="1" si="45"/>
        <v>0.12944988591195905</v>
      </c>
      <c r="G747" s="3">
        <f t="shared" ca="1" si="46"/>
        <v>7.7590141689826764</v>
      </c>
      <c r="H747" s="3">
        <f t="shared" ca="1" si="47"/>
        <v>7.7590141689826764</v>
      </c>
    </row>
    <row r="748" spans="5:8" x14ac:dyDescent="0.25">
      <c r="E748" s="3">
        <f t="shared" ca="1" si="44"/>
        <v>0.71294050915459395</v>
      </c>
      <c r="F748" s="3">
        <f t="shared" ca="1" si="45"/>
        <v>0.75734176943344378</v>
      </c>
      <c r="G748" s="3">
        <f t="shared" ca="1" si="46"/>
        <v>5.4550410229346626</v>
      </c>
      <c r="H748" s="3">
        <f t="shared" ca="1" si="47"/>
        <v>18.331667824232554</v>
      </c>
    </row>
    <row r="749" spans="5:8" x14ac:dyDescent="0.25">
      <c r="E749" s="3">
        <f t="shared" ca="1" si="44"/>
        <v>0.75122820994161776</v>
      </c>
      <c r="F749" s="3">
        <f t="shared" ca="1" si="45"/>
        <v>0.14977950854014579</v>
      </c>
      <c r="G749" s="3">
        <f t="shared" ca="1" si="46"/>
        <v>7.6123504187616859</v>
      </c>
      <c r="H749" s="3">
        <f t="shared" ca="1" si="47"/>
        <v>13.136547123939044</v>
      </c>
    </row>
    <row r="750" spans="5:8" x14ac:dyDescent="0.25">
      <c r="E750" s="3">
        <f t="shared" ca="1" si="44"/>
        <v>0.44643638275265751</v>
      </c>
      <c r="F750" s="3">
        <f t="shared" ca="1" si="45"/>
        <v>8.9137998466286061E-2</v>
      </c>
      <c r="G750" s="3">
        <f t="shared" ca="1" si="46"/>
        <v>8.0999790522986981</v>
      </c>
      <c r="H750" s="3">
        <f t="shared" ca="1" si="47"/>
        <v>8.0999790522986981</v>
      </c>
    </row>
    <row r="751" spans="5:8" x14ac:dyDescent="0.25">
      <c r="E751" s="3">
        <f t="shared" ca="1" si="44"/>
        <v>0.26043063505385522</v>
      </c>
      <c r="F751" s="3">
        <f t="shared" ca="1" si="45"/>
        <v>0.27848642030108345</v>
      </c>
      <c r="G751" s="3">
        <f t="shared" ca="1" si="46"/>
        <v>6.9002922100546531</v>
      </c>
      <c r="H751" s="3">
        <f t="shared" ca="1" si="47"/>
        <v>6.9002922100546531</v>
      </c>
    </row>
    <row r="752" spans="5:8" x14ac:dyDescent="0.25">
      <c r="E752" s="3">
        <f t="shared" ca="1" si="44"/>
        <v>0.98554621976969037</v>
      </c>
      <c r="F752" s="3">
        <f t="shared" ca="1" si="45"/>
        <v>0.21393082432202767</v>
      </c>
      <c r="G752" s="3">
        <f t="shared" ca="1" si="46"/>
        <v>7.2208292935953846</v>
      </c>
      <c r="H752" s="3">
        <f t="shared" ca="1" si="47"/>
        <v>13.848824828014754</v>
      </c>
    </row>
    <row r="753" spans="5:8" x14ac:dyDescent="0.25">
      <c r="E753" s="3">
        <f t="shared" ca="1" si="44"/>
        <v>0.38567546451558909</v>
      </c>
      <c r="F753" s="3">
        <f t="shared" ca="1" si="45"/>
        <v>2.6188249208774297E-2</v>
      </c>
      <c r="G753" s="3">
        <f t="shared" ca="1" si="46"/>
        <v>8.9193035920366626</v>
      </c>
      <c r="H753" s="3">
        <f t="shared" ca="1" si="47"/>
        <v>8.9193035920366626</v>
      </c>
    </row>
    <row r="754" spans="5:8" x14ac:dyDescent="0.25">
      <c r="E754" s="3">
        <f t="shared" ca="1" si="44"/>
        <v>0.90532233348158364</v>
      </c>
      <c r="F754" s="3">
        <f t="shared" ca="1" si="45"/>
        <v>3.6475605083694158</v>
      </c>
      <c r="G754" s="3">
        <f t="shared" ca="1" si="46"/>
        <v>2.8237367793536023</v>
      </c>
      <c r="H754" s="3">
        <f t="shared" ca="1" si="47"/>
        <v>35.414065762493472</v>
      </c>
    </row>
    <row r="755" spans="5:8" x14ac:dyDescent="0.25">
      <c r="E755" s="3">
        <f t="shared" ca="1" si="44"/>
        <v>0.17165905870147702</v>
      </c>
      <c r="F755" s="3">
        <f t="shared" ca="1" si="45"/>
        <v>0.32770700527403923</v>
      </c>
      <c r="G755" s="3">
        <f t="shared" ca="1" si="46"/>
        <v>6.6893099441703194</v>
      </c>
      <c r="H755" s="3">
        <f t="shared" ca="1" si="47"/>
        <v>6.6893099441703194</v>
      </c>
    </row>
    <row r="756" spans="5:8" x14ac:dyDescent="0.25">
      <c r="E756" s="3">
        <f t="shared" ca="1" si="44"/>
        <v>0.21918117710101581</v>
      </c>
      <c r="F756" s="3">
        <f t="shared" ca="1" si="45"/>
        <v>0.68189337363875491</v>
      </c>
      <c r="G756" s="3">
        <f t="shared" ca="1" si="46"/>
        <v>5.6219063969976482</v>
      </c>
      <c r="H756" s="3">
        <f t="shared" ca="1" si="47"/>
        <v>5.6219063969976482</v>
      </c>
    </row>
    <row r="757" spans="5:8" x14ac:dyDescent="0.25">
      <c r="E757" s="3">
        <f t="shared" ca="1" si="44"/>
        <v>2.2158274952090884E-2</v>
      </c>
      <c r="F757" s="3">
        <f t="shared" ca="1" si="45"/>
        <v>0.17044689001642863</v>
      </c>
      <c r="G757" s="3">
        <f t="shared" ca="1" si="46"/>
        <v>7.4758764907452866</v>
      </c>
      <c r="H757" s="3">
        <f t="shared" ca="1" si="47"/>
        <v>7.4758764907452866</v>
      </c>
    </row>
    <row r="758" spans="5:8" x14ac:dyDescent="0.25">
      <c r="E758" s="3">
        <f t="shared" ca="1" si="44"/>
        <v>0.12589027023127553</v>
      </c>
      <c r="F758" s="3">
        <f t="shared" ca="1" si="45"/>
        <v>0.32780306116278529</v>
      </c>
      <c r="G758" s="3">
        <f t="shared" ca="1" si="46"/>
        <v>6.688921029761004</v>
      </c>
      <c r="H758" s="3">
        <f t="shared" ca="1" si="47"/>
        <v>6.688921029761004</v>
      </c>
    </row>
    <row r="759" spans="5:8" x14ac:dyDescent="0.25">
      <c r="E759" s="3">
        <f t="shared" ca="1" si="44"/>
        <v>0.32199111827661275</v>
      </c>
      <c r="F759" s="3">
        <f t="shared" ca="1" si="45"/>
        <v>2.7368553102593234</v>
      </c>
      <c r="G759" s="3">
        <f t="shared" ca="1" si="46"/>
        <v>3.2901044173649794</v>
      </c>
      <c r="H759" s="3">
        <f t="shared" ca="1" si="47"/>
        <v>3.2901044173649794</v>
      </c>
    </row>
    <row r="760" spans="5:8" x14ac:dyDescent="0.25">
      <c r="E760" s="3">
        <f t="shared" ca="1" si="44"/>
        <v>0.25821900710608559</v>
      </c>
      <c r="F760" s="3">
        <f t="shared" ca="1" si="45"/>
        <v>1.6500644073202728</v>
      </c>
      <c r="G760" s="3">
        <f t="shared" ca="1" si="46"/>
        <v>4.1491811770559561</v>
      </c>
      <c r="H760" s="3">
        <f t="shared" ca="1" si="47"/>
        <v>4.1491811770559561</v>
      </c>
    </row>
    <row r="761" spans="5:8" x14ac:dyDescent="0.25">
      <c r="E761" s="3">
        <f t="shared" ca="1" si="44"/>
        <v>0.56608236699184278</v>
      </c>
      <c r="F761" s="3">
        <f t="shared" ca="1" si="45"/>
        <v>1.9249292254037484</v>
      </c>
      <c r="G761" s="3">
        <f t="shared" ca="1" si="46"/>
        <v>3.8850674822679565</v>
      </c>
      <c r="H761" s="3">
        <f t="shared" ca="1" si="47"/>
        <v>3.8850674822679565</v>
      </c>
    </row>
    <row r="762" spans="5:8" x14ac:dyDescent="0.25">
      <c r="E762" s="3">
        <f t="shared" ca="1" si="44"/>
        <v>0.33250004505742248</v>
      </c>
      <c r="F762" s="3">
        <f t="shared" ca="1" si="45"/>
        <v>0.40105443230728799</v>
      </c>
      <c r="G762" s="3">
        <f t="shared" ca="1" si="46"/>
        <v>6.4137363514406482</v>
      </c>
      <c r="H762" s="3">
        <f t="shared" ca="1" si="47"/>
        <v>6.4137363514406482</v>
      </c>
    </row>
    <row r="763" spans="5:8" x14ac:dyDescent="0.25">
      <c r="E763" s="3">
        <f t="shared" ca="1" si="44"/>
        <v>0.76388344575760225</v>
      </c>
      <c r="F763" s="3">
        <f t="shared" ca="1" si="45"/>
        <v>1.0507769323825627E-3</v>
      </c>
      <c r="G763" s="3">
        <f t="shared" ca="1" si="46"/>
        <v>9.7733983502113464</v>
      </c>
      <c r="H763" s="3">
        <f t="shared" ca="1" si="47"/>
        <v>10.231855534450567</v>
      </c>
    </row>
    <row r="764" spans="5:8" x14ac:dyDescent="0.25">
      <c r="E764" s="3">
        <f t="shared" ca="1" si="44"/>
        <v>6.0150327005570325E-3</v>
      </c>
      <c r="F764" s="3">
        <f t="shared" ca="1" si="45"/>
        <v>1.2464180145134129E-2</v>
      </c>
      <c r="G764" s="3">
        <f t="shared" ca="1" si="46"/>
        <v>9.2411098311468756</v>
      </c>
      <c r="H764" s="3">
        <f t="shared" ca="1" si="47"/>
        <v>9.2411098311468756</v>
      </c>
    </row>
    <row r="765" spans="5:8" x14ac:dyDescent="0.25">
      <c r="E765" s="3">
        <f t="shared" ca="1" si="44"/>
        <v>0.69883108162070839</v>
      </c>
      <c r="F765" s="3">
        <f t="shared" ca="1" si="45"/>
        <v>0.5430095579994807</v>
      </c>
      <c r="G765" s="3">
        <f t="shared" ca="1" si="46"/>
        <v>5.9729766507574107</v>
      </c>
      <c r="H765" s="3">
        <f t="shared" ca="1" si="47"/>
        <v>16.742071139239993</v>
      </c>
    </row>
    <row r="766" spans="5:8" x14ac:dyDescent="0.25">
      <c r="E766" s="3">
        <f t="shared" ca="1" si="44"/>
        <v>3.9073834427416521E-2</v>
      </c>
      <c r="F766" s="3">
        <f t="shared" ca="1" si="45"/>
        <v>0.29972227182276062</v>
      </c>
      <c r="G766" s="3">
        <f t="shared" ca="1" si="46"/>
        <v>6.8062646459694669</v>
      </c>
      <c r="H766" s="3">
        <f t="shared" ca="1" si="47"/>
        <v>6.8062646459694669</v>
      </c>
    </row>
    <row r="767" spans="5:8" x14ac:dyDescent="0.25">
      <c r="E767" s="3">
        <f t="shared" ca="1" si="44"/>
        <v>4.6681143304843742E-2</v>
      </c>
      <c r="F767" s="3">
        <f t="shared" ca="1" si="45"/>
        <v>1.4324330452110786E-2</v>
      </c>
      <c r="G767" s="3">
        <f t="shared" ca="1" si="46"/>
        <v>9.1887577357789851</v>
      </c>
      <c r="H767" s="3">
        <f t="shared" ca="1" si="47"/>
        <v>9.1887577357789851</v>
      </c>
    </row>
    <row r="768" spans="5:8" x14ac:dyDescent="0.25">
      <c r="E768" s="3">
        <f t="shared" ca="1" si="44"/>
        <v>0.3871122513128219</v>
      </c>
      <c r="F768" s="3">
        <f t="shared" ca="1" si="45"/>
        <v>1.4550044794606687</v>
      </c>
      <c r="G768" s="3">
        <f t="shared" ca="1" si="46"/>
        <v>4.3648787949946737</v>
      </c>
      <c r="H768" s="3">
        <f t="shared" ca="1" si="47"/>
        <v>4.3648787949946737</v>
      </c>
    </row>
    <row r="769" spans="5:8" x14ac:dyDescent="0.25">
      <c r="E769" s="3">
        <f t="shared" ca="1" si="44"/>
        <v>0.78388012731774692</v>
      </c>
      <c r="F769" s="3">
        <f t="shared" ca="1" si="45"/>
        <v>0.34863532993335439</v>
      </c>
      <c r="G769" s="3">
        <f t="shared" ca="1" si="46"/>
        <v>6.6064467439883154</v>
      </c>
      <c r="H769" s="3">
        <f t="shared" ca="1" si="47"/>
        <v>15.136729905678456</v>
      </c>
    </row>
    <row r="770" spans="5:8" x14ac:dyDescent="0.25">
      <c r="E770" s="3">
        <f t="shared" ca="1" si="44"/>
        <v>0.89807823375533258</v>
      </c>
      <c r="F770" s="3">
        <f t="shared" ca="1" si="45"/>
        <v>0.8922592551805153</v>
      </c>
      <c r="G770" s="3">
        <f t="shared" ca="1" si="46"/>
        <v>5.1887198598181383</v>
      </c>
      <c r="H770" s="3">
        <f t="shared" ca="1" si="47"/>
        <v>19.272576416084437</v>
      </c>
    </row>
    <row r="771" spans="5:8" x14ac:dyDescent="0.25">
      <c r="E771" s="3">
        <f t="shared" ca="1" si="44"/>
        <v>5.0682685901483504E-2</v>
      </c>
      <c r="F771" s="3">
        <f t="shared" ca="1" si="45"/>
        <v>9.0540268566948495E-2</v>
      </c>
      <c r="G771" s="3">
        <f t="shared" ca="1" si="46"/>
        <v>8.0866665697802826</v>
      </c>
      <c r="H771" s="3">
        <f t="shared" ca="1" si="47"/>
        <v>8.0866665697802826</v>
      </c>
    </row>
    <row r="772" spans="5:8" x14ac:dyDescent="0.25">
      <c r="E772" s="3">
        <f t="shared" ref="E772:E835" ca="1" si="48">RAND()</f>
        <v>0.55259996412966883</v>
      </c>
      <c r="F772" s="3">
        <f t="shared" ref="F772:F835" ca="1" si="49">_xlfn.NORM.INV(RAND(),0,1)^2</f>
        <v>3.8059352049285868</v>
      </c>
      <c r="G772" s="3">
        <f t="shared" ref="G772:G835" ca="1" si="50">$C$3+(($C$3^2*F772)/(2*$C$4))-(($C$3)/(2*$C$4))*SQRT(4*$C$3*$C$4*F772+$C$3^2*F772^2)</f>
        <v>2.7568875813425393</v>
      </c>
      <c r="H772" s="3">
        <f t="shared" ref="H772:H835" ca="1" si="51">IF(E772&lt;$C$3/($C$3+G772),G772,$C$3^2/G772)</f>
        <v>2.7568875813425393</v>
      </c>
    </row>
    <row r="773" spans="5:8" x14ac:dyDescent="0.25">
      <c r="E773" s="3">
        <f t="shared" ca="1" si="48"/>
        <v>0.18774413976082704</v>
      </c>
      <c r="F773" s="3">
        <f t="shared" ca="1" si="49"/>
        <v>2.5653476067570411</v>
      </c>
      <c r="G773" s="3">
        <f t="shared" ca="1" si="50"/>
        <v>3.3980441079750374</v>
      </c>
      <c r="H773" s="3">
        <f t="shared" ca="1" si="51"/>
        <v>3.3980441079750374</v>
      </c>
    </row>
    <row r="774" spans="5:8" x14ac:dyDescent="0.25">
      <c r="E774" s="3">
        <f t="shared" ca="1" si="48"/>
        <v>0.90887805188210224</v>
      </c>
      <c r="F774" s="3">
        <f t="shared" ca="1" si="49"/>
        <v>1.163463964570812</v>
      </c>
      <c r="G774" s="3">
        <f t="shared" ca="1" si="50"/>
        <v>4.7457253466468305</v>
      </c>
      <c r="H774" s="3">
        <f t="shared" ca="1" si="51"/>
        <v>21.071594476207231</v>
      </c>
    </row>
    <row r="775" spans="5:8" x14ac:dyDescent="0.25">
      <c r="E775" s="3">
        <f t="shared" ca="1" si="48"/>
        <v>0.45481830087306929</v>
      </c>
      <c r="F775" s="3">
        <f t="shared" ca="1" si="49"/>
        <v>0.20203952750928175</v>
      </c>
      <c r="G775" s="3">
        <f t="shared" ca="1" si="50"/>
        <v>7.2868537702739182</v>
      </c>
      <c r="H775" s="3">
        <f t="shared" ca="1" si="51"/>
        <v>7.2868537702739182</v>
      </c>
    </row>
    <row r="776" spans="5:8" x14ac:dyDescent="0.25">
      <c r="E776" s="3">
        <f t="shared" ca="1" si="48"/>
        <v>0.54845123472592505</v>
      </c>
      <c r="F776" s="3">
        <f t="shared" ca="1" si="49"/>
        <v>2.0969420595350878</v>
      </c>
      <c r="G776" s="3">
        <f t="shared" ca="1" si="50"/>
        <v>3.7389039065669998</v>
      </c>
      <c r="H776" s="3">
        <f t="shared" ca="1" si="51"/>
        <v>3.7389039065669998</v>
      </c>
    </row>
    <row r="777" spans="5:8" x14ac:dyDescent="0.25">
      <c r="E777" s="3">
        <f t="shared" ca="1" si="48"/>
        <v>0.96431217908273936</v>
      </c>
      <c r="F777" s="3">
        <f t="shared" ca="1" si="49"/>
        <v>0.16366776748741638</v>
      </c>
      <c r="G777" s="3">
        <f t="shared" ca="1" si="50"/>
        <v>7.5193929589235466</v>
      </c>
      <c r="H777" s="3">
        <f t="shared" ca="1" si="51"/>
        <v>13.298945878513535</v>
      </c>
    </row>
    <row r="778" spans="5:8" x14ac:dyDescent="0.25">
      <c r="E778" s="3">
        <f t="shared" ca="1" si="48"/>
        <v>0.78359012812669382</v>
      </c>
      <c r="F778" s="3">
        <f t="shared" ca="1" si="49"/>
        <v>0.27227943985510394</v>
      </c>
      <c r="G778" s="3">
        <f t="shared" ca="1" si="50"/>
        <v>6.9287227766474242</v>
      </c>
      <c r="H778" s="3">
        <f t="shared" ca="1" si="51"/>
        <v>14.432674422628097</v>
      </c>
    </row>
    <row r="779" spans="5:8" x14ac:dyDescent="0.25">
      <c r="E779" s="3">
        <f t="shared" ca="1" si="48"/>
        <v>0.48378194672563402</v>
      </c>
      <c r="F779" s="3">
        <f t="shared" ca="1" si="49"/>
        <v>0.23994123941082701</v>
      </c>
      <c r="G779" s="3">
        <f t="shared" ca="1" si="50"/>
        <v>7.0846168745509495</v>
      </c>
      <c r="H779" s="3">
        <f t="shared" ca="1" si="51"/>
        <v>7.0846168745509495</v>
      </c>
    </row>
    <row r="780" spans="5:8" x14ac:dyDescent="0.25">
      <c r="E780" s="3">
        <f t="shared" ca="1" si="48"/>
        <v>0.20416734925589652</v>
      </c>
      <c r="F780" s="3">
        <f t="shared" ca="1" si="49"/>
        <v>9.528602763904441E-4</v>
      </c>
      <c r="G780" s="3">
        <f t="shared" ca="1" si="50"/>
        <v>9.7840963553184039</v>
      </c>
      <c r="H780" s="3">
        <f t="shared" ca="1" si="51"/>
        <v>9.7840963553184039</v>
      </c>
    </row>
    <row r="781" spans="5:8" x14ac:dyDescent="0.25">
      <c r="E781" s="3">
        <f t="shared" ca="1" si="48"/>
        <v>0.62198031356958439</v>
      </c>
      <c r="F781" s="3">
        <f t="shared" ca="1" si="49"/>
        <v>0.55682899644518258</v>
      </c>
      <c r="G781" s="3">
        <f t="shared" ca="1" si="50"/>
        <v>5.9350297349333285</v>
      </c>
      <c r="H781" s="3">
        <f t="shared" ca="1" si="51"/>
        <v>5.9350297349333285</v>
      </c>
    </row>
    <row r="782" spans="5:8" x14ac:dyDescent="0.25">
      <c r="E782" s="3">
        <f t="shared" ca="1" si="48"/>
        <v>0.20484249417068789</v>
      </c>
      <c r="F782" s="3">
        <f t="shared" ca="1" si="49"/>
        <v>0.8953216121869304</v>
      </c>
      <c r="G782" s="3">
        <f t="shared" ca="1" si="50"/>
        <v>5.1830871279084265</v>
      </c>
      <c r="H782" s="3">
        <f t="shared" ca="1" si="51"/>
        <v>5.1830871279084265</v>
      </c>
    </row>
    <row r="783" spans="5:8" x14ac:dyDescent="0.25">
      <c r="E783" s="3">
        <f t="shared" ca="1" si="48"/>
        <v>0.84796408912080057</v>
      </c>
      <c r="F783" s="3">
        <f t="shared" ca="1" si="49"/>
        <v>0.53161599682968286</v>
      </c>
      <c r="G783" s="3">
        <f t="shared" ca="1" si="50"/>
        <v>6.0048360945871142</v>
      </c>
      <c r="H783" s="3">
        <f t="shared" ca="1" si="51"/>
        <v>16.653243889561299</v>
      </c>
    </row>
    <row r="784" spans="5:8" x14ac:dyDescent="0.25">
      <c r="E784" s="3">
        <f t="shared" ca="1" si="48"/>
        <v>0.51876860525327406</v>
      </c>
      <c r="F784" s="3">
        <f t="shared" ca="1" si="49"/>
        <v>3.0445895317587082E-4</v>
      </c>
      <c r="G784" s="3">
        <f t="shared" ca="1" si="50"/>
        <v>9.8773774896152595</v>
      </c>
      <c r="H784" s="3">
        <f t="shared" ca="1" si="51"/>
        <v>10.124144805150619</v>
      </c>
    </row>
    <row r="785" spans="5:8" x14ac:dyDescent="0.25">
      <c r="E785" s="3">
        <f t="shared" ca="1" si="48"/>
        <v>0.83199447522676306</v>
      </c>
      <c r="F785" s="3">
        <f t="shared" ca="1" si="49"/>
        <v>0.52896986637649746</v>
      </c>
      <c r="G785" s="3">
        <f t="shared" ca="1" si="50"/>
        <v>6.0123116430466572</v>
      </c>
      <c r="H785" s="3">
        <f t="shared" ca="1" si="51"/>
        <v>16.632537688835829</v>
      </c>
    </row>
    <row r="786" spans="5:8" x14ac:dyDescent="0.25">
      <c r="E786" s="3">
        <f t="shared" ca="1" si="48"/>
        <v>0.83059216799341384</v>
      </c>
      <c r="F786" s="3">
        <f t="shared" ca="1" si="49"/>
        <v>0.51172246982300718</v>
      </c>
      <c r="G786" s="3">
        <f t="shared" ca="1" si="50"/>
        <v>6.0617638623753409</v>
      </c>
      <c r="H786" s="3">
        <f t="shared" ca="1" si="51"/>
        <v>16.496848486739694</v>
      </c>
    </row>
    <row r="787" spans="5:8" x14ac:dyDescent="0.25">
      <c r="E787" s="3">
        <f t="shared" ca="1" si="48"/>
        <v>0.20103028303746218</v>
      </c>
      <c r="F787" s="3">
        <f t="shared" ca="1" si="49"/>
        <v>0.46088223443068393</v>
      </c>
      <c r="G787" s="3">
        <f t="shared" ca="1" si="50"/>
        <v>6.2154364569680194</v>
      </c>
      <c r="H787" s="3">
        <f t="shared" ca="1" si="51"/>
        <v>6.2154364569680194</v>
      </c>
    </row>
    <row r="788" spans="5:8" x14ac:dyDescent="0.25">
      <c r="E788" s="3">
        <f t="shared" ca="1" si="48"/>
        <v>0.77460860012138344</v>
      </c>
      <c r="F788" s="3">
        <f t="shared" ca="1" si="49"/>
        <v>1.1361748897994592</v>
      </c>
      <c r="G788" s="3">
        <f t="shared" ca="1" si="50"/>
        <v>4.7858218943732815</v>
      </c>
      <c r="H788" s="3">
        <f t="shared" ca="1" si="51"/>
        <v>20.895052554624019</v>
      </c>
    </row>
    <row r="789" spans="5:8" x14ac:dyDescent="0.25">
      <c r="E789" s="3">
        <f t="shared" ca="1" si="48"/>
        <v>0.95172684550333386</v>
      </c>
      <c r="F789" s="3">
        <f t="shared" ca="1" si="49"/>
        <v>8.3338084326141666E-3</v>
      </c>
      <c r="G789" s="3">
        <f t="shared" ca="1" si="50"/>
        <v>9.3749827587556869</v>
      </c>
      <c r="H789" s="3">
        <f t="shared" ca="1" si="51"/>
        <v>10.666686283407383</v>
      </c>
    </row>
    <row r="790" spans="5:8" x14ac:dyDescent="0.25">
      <c r="E790" s="3">
        <f t="shared" ca="1" si="48"/>
        <v>0.68070373403698614</v>
      </c>
      <c r="F790" s="3">
        <f t="shared" ca="1" si="49"/>
        <v>0.21460232121063602</v>
      </c>
      <c r="G790" s="3">
        <f t="shared" ca="1" si="50"/>
        <v>7.2171753679519179</v>
      </c>
      <c r="H790" s="3">
        <f t="shared" ca="1" si="51"/>
        <v>13.855836238101263</v>
      </c>
    </row>
    <row r="791" spans="5:8" x14ac:dyDescent="0.25">
      <c r="E791" s="3">
        <f t="shared" ca="1" si="48"/>
        <v>0.21661242645920276</v>
      </c>
      <c r="F791" s="3">
        <f t="shared" ca="1" si="49"/>
        <v>0.17039286352093447</v>
      </c>
      <c r="G791" s="3">
        <f t="shared" ca="1" si="50"/>
        <v>7.4762187825864359</v>
      </c>
      <c r="H791" s="3">
        <f t="shared" ca="1" si="51"/>
        <v>7.4762187825864359</v>
      </c>
    </row>
    <row r="792" spans="5:8" x14ac:dyDescent="0.25">
      <c r="E792" s="3">
        <f t="shared" ca="1" si="48"/>
        <v>0.73102711253145691</v>
      </c>
      <c r="F792" s="3">
        <f t="shared" ca="1" si="49"/>
        <v>3.029383602227663E-2</v>
      </c>
      <c r="G792" s="3">
        <f t="shared" ca="1" si="50"/>
        <v>8.8426784156480807</v>
      </c>
      <c r="H792" s="3">
        <f t="shared" ca="1" si="51"/>
        <v>11.308790764463302</v>
      </c>
    </row>
    <row r="793" spans="5:8" x14ac:dyDescent="0.25">
      <c r="E793" s="3">
        <f t="shared" ca="1" si="48"/>
        <v>0.82187102412872859</v>
      </c>
      <c r="F793" s="3">
        <f t="shared" ca="1" si="49"/>
        <v>2.5522056601719156</v>
      </c>
      <c r="G793" s="3">
        <f t="shared" ca="1" si="50"/>
        <v>3.406646422091006</v>
      </c>
      <c r="H793" s="3">
        <f t="shared" ca="1" si="51"/>
        <v>29.354381878768567</v>
      </c>
    </row>
    <row r="794" spans="5:8" x14ac:dyDescent="0.25">
      <c r="E794" s="3">
        <f t="shared" ca="1" si="48"/>
        <v>0.27205915539708891</v>
      </c>
      <c r="F794" s="3">
        <f t="shared" ca="1" si="49"/>
        <v>0.15310996816138991</v>
      </c>
      <c r="G794" s="3">
        <f t="shared" ca="1" si="50"/>
        <v>7.5895661835276611</v>
      </c>
      <c r="H794" s="3">
        <f t="shared" ca="1" si="51"/>
        <v>7.5895661835276611</v>
      </c>
    </row>
    <row r="795" spans="5:8" x14ac:dyDescent="0.25">
      <c r="E795" s="3">
        <f t="shared" ca="1" si="48"/>
        <v>8.9372820991309165E-3</v>
      </c>
      <c r="F795" s="3">
        <f t="shared" ca="1" si="49"/>
        <v>0.31369747876496928</v>
      </c>
      <c r="G795" s="3">
        <f t="shared" ca="1" si="50"/>
        <v>6.7469287334255101</v>
      </c>
      <c r="H795" s="3">
        <f t="shared" ca="1" si="51"/>
        <v>6.7469287334255101</v>
      </c>
    </row>
    <row r="796" spans="5:8" x14ac:dyDescent="0.25">
      <c r="E796" s="3">
        <f t="shared" ca="1" si="48"/>
        <v>0.40096996595241585</v>
      </c>
      <c r="F796" s="3">
        <f t="shared" ca="1" si="49"/>
        <v>0.22895514660018892</v>
      </c>
      <c r="G796" s="3">
        <f t="shared" ca="1" si="50"/>
        <v>7.1408597521283328</v>
      </c>
      <c r="H796" s="3">
        <f t="shared" ca="1" si="51"/>
        <v>7.1408597521283328</v>
      </c>
    </row>
    <row r="797" spans="5:8" x14ac:dyDescent="0.25">
      <c r="E797" s="3">
        <f t="shared" ca="1" si="48"/>
        <v>0.21210160073671436</v>
      </c>
      <c r="F797" s="3">
        <f t="shared" ca="1" si="49"/>
        <v>3.8847110261409364E-2</v>
      </c>
      <c r="G797" s="3">
        <f t="shared" ca="1" si="50"/>
        <v>8.7000539348007297</v>
      </c>
      <c r="H797" s="3">
        <f t="shared" ca="1" si="51"/>
        <v>8.7000539348007297</v>
      </c>
    </row>
    <row r="798" spans="5:8" x14ac:dyDescent="0.25">
      <c r="E798" s="3">
        <f t="shared" ca="1" si="48"/>
        <v>0.95731142443589012</v>
      </c>
      <c r="F798" s="3">
        <f t="shared" ca="1" si="49"/>
        <v>0.1585191865104883</v>
      </c>
      <c r="G798" s="3">
        <f t="shared" ca="1" si="50"/>
        <v>7.5532342308669911</v>
      </c>
      <c r="H798" s="3">
        <f t="shared" ca="1" si="51"/>
        <v>13.23936170168545</v>
      </c>
    </row>
    <row r="799" spans="5:8" x14ac:dyDescent="0.25">
      <c r="E799" s="3">
        <f t="shared" ca="1" si="48"/>
        <v>0.94753229005273809</v>
      </c>
      <c r="F799" s="3">
        <f t="shared" ca="1" si="49"/>
        <v>0.14818056125449472</v>
      </c>
      <c r="G799" s="3">
        <f t="shared" ca="1" si="50"/>
        <v>7.6234052978059417</v>
      </c>
      <c r="H799" s="3">
        <f t="shared" ca="1" si="51"/>
        <v>13.117497508466531</v>
      </c>
    </row>
    <row r="800" spans="5:8" x14ac:dyDescent="0.25">
      <c r="E800" s="3">
        <f t="shared" ca="1" si="48"/>
        <v>0.36292591098280702</v>
      </c>
      <c r="F800" s="3">
        <f t="shared" ca="1" si="49"/>
        <v>2.1091207532328822</v>
      </c>
      <c r="G800" s="3">
        <f t="shared" ca="1" si="50"/>
        <v>3.729038313089994</v>
      </c>
      <c r="H800" s="3">
        <f t="shared" ca="1" si="51"/>
        <v>3.729038313089994</v>
      </c>
    </row>
    <row r="801" spans="5:8" x14ac:dyDescent="0.25">
      <c r="E801" s="3">
        <f t="shared" ca="1" si="48"/>
        <v>0.66155393008528163</v>
      </c>
      <c r="F801" s="3">
        <f t="shared" ca="1" si="49"/>
        <v>1.2969640792232538E-2</v>
      </c>
      <c r="G801" s="3">
        <f t="shared" ca="1" si="50"/>
        <v>9.2264877757110213</v>
      </c>
      <c r="H801" s="3">
        <f t="shared" ca="1" si="51"/>
        <v>10.838360428250141</v>
      </c>
    </row>
    <row r="802" spans="5:8" x14ac:dyDescent="0.25">
      <c r="E802" s="3">
        <f t="shared" ca="1" si="48"/>
        <v>0.38761691091160511</v>
      </c>
      <c r="F802" s="3">
        <f t="shared" ca="1" si="49"/>
        <v>0.30917034576480273</v>
      </c>
      <c r="G802" s="3">
        <f t="shared" ca="1" si="50"/>
        <v>6.7659405038052105</v>
      </c>
      <c r="H802" s="3">
        <f t="shared" ca="1" si="51"/>
        <v>6.7659405038052105</v>
      </c>
    </row>
    <row r="803" spans="5:8" x14ac:dyDescent="0.25">
      <c r="E803" s="3">
        <f t="shared" ca="1" si="48"/>
        <v>9.862225855837814E-2</v>
      </c>
      <c r="F803" s="3">
        <f t="shared" ca="1" si="49"/>
        <v>0.90116798148665844</v>
      </c>
      <c r="G803" s="3">
        <f t="shared" ca="1" si="50"/>
        <v>5.1723799042438978</v>
      </c>
      <c r="H803" s="3">
        <f t="shared" ca="1" si="51"/>
        <v>5.1723799042438978</v>
      </c>
    </row>
    <row r="804" spans="5:8" x14ac:dyDescent="0.25">
      <c r="E804" s="3">
        <f t="shared" ca="1" si="48"/>
        <v>0.82566787618528381</v>
      </c>
      <c r="F804" s="3">
        <f t="shared" ca="1" si="49"/>
        <v>0.21543700193822382</v>
      </c>
      <c r="G804" s="3">
        <f t="shared" ca="1" si="50"/>
        <v>7.2126442215454425</v>
      </c>
      <c r="H804" s="3">
        <f t="shared" ca="1" si="51"/>
        <v>13.864540788145675</v>
      </c>
    </row>
    <row r="805" spans="5:8" x14ac:dyDescent="0.25">
      <c r="E805" s="3">
        <f t="shared" ca="1" si="48"/>
        <v>0.98420747732908864</v>
      </c>
      <c r="F805" s="3">
        <f t="shared" ca="1" si="49"/>
        <v>3.5089954350114083E-2</v>
      </c>
      <c r="G805" s="3">
        <f t="shared" ca="1" si="50"/>
        <v>8.7602485685319085</v>
      </c>
      <c r="H805" s="3">
        <f t="shared" ca="1" si="51"/>
        <v>11.415201203218661</v>
      </c>
    </row>
    <row r="806" spans="5:8" x14ac:dyDescent="0.25">
      <c r="E806" s="3">
        <f t="shared" ca="1" si="48"/>
        <v>0.35465360048686712</v>
      </c>
      <c r="F806" s="3">
        <f t="shared" ca="1" si="49"/>
        <v>9.199972286574476E-2</v>
      </c>
      <c r="G806" s="3">
        <f t="shared" ca="1" si="50"/>
        <v>8.072944411112033</v>
      </c>
      <c r="H806" s="3">
        <f t="shared" ca="1" si="51"/>
        <v>8.072944411112033</v>
      </c>
    </row>
    <row r="807" spans="5:8" x14ac:dyDescent="0.25">
      <c r="E807" s="3">
        <f t="shared" ca="1" si="48"/>
        <v>0.54726711756238999</v>
      </c>
      <c r="F807" s="3">
        <f t="shared" ca="1" si="49"/>
        <v>2.1921525063506846</v>
      </c>
      <c r="G807" s="3">
        <f t="shared" ca="1" si="50"/>
        <v>3.6633510070973667</v>
      </c>
      <c r="H807" s="3">
        <f t="shared" ca="1" si="51"/>
        <v>3.6633510070973667</v>
      </c>
    </row>
    <row r="808" spans="5:8" x14ac:dyDescent="0.25">
      <c r="E808" s="3">
        <f t="shared" ca="1" si="48"/>
        <v>0.75338522472545344</v>
      </c>
      <c r="F808" s="3">
        <f t="shared" ca="1" si="49"/>
        <v>0.82378146255746787</v>
      </c>
      <c r="G808" s="3">
        <f t="shared" ca="1" si="50"/>
        <v>5.3192442760623253</v>
      </c>
      <c r="H808" s="3">
        <f t="shared" ca="1" si="51"/>
        <v>18.799663036725015</v>
      </c>
    </row>
    <row r="809" spans="5:8" x14ac:dyDescent="0.25">
      <c r="E809" s="3">
        <f t="shared" ca="1" si="48"/>
        <v>0.34196381977922508</v>
      </c>
      <c r="F809" s="3">
        <f t="shared" ca="1" si="49"/>
        <v>3.9124845196291579E-2</v>
      </c>
      <c r="G809" s="3">
        <f t="shared" ca="1" si="50"/>
        <v>8.6957388377079106</v>
      </c>
      <c r="H809" s="3">
        <f t="shared" ca="1" si="51"/>
        <v>8.6957388377079106</v>
      </c>
    </row>
    <row r="810" spans="5:8" x14ac:dyDescent="0.25">
      <c r="E810" s="3">
        <f t="shared" ca="1" si="48"/>
        <v>0.11124787983565465</v>
      </c>
      <c r="F810" s="3">
        <f t="shared" ca="1" si="49"/>
        <v>0.47067866654231139</v>
      </c>
      <c r="G810" s="3">
        <f t="shared" ca="1" si="50"/>
        <v>6.1848484743803489</v>
      </c>
      <c r="H810" s="3">
        <f t="shared" ca="1" si="51"/>
        <v>6.1848484743803489</v>
      </c>
    </row>
    <row r="811" spans="5:8" x14ac:dyDescent="0.25">
      <c r="E811" s="3">
        <f t="shared" ca="1" si="48"/>
        <v>0.11703130672692452</v>
      </c>
      <c r="F811" s="3">
        <f t="shared" ca="1" si="49"/>
        <v>0.40114732154018695</v>
      </c>
      <c r="G811" s="3">
        <f t="shared" ca="1" si="50"/>
        <v>6.413411809680678</v>
      </c>
      <c r="H811" s="3">
        <f t="shared" ca="1" si="51"/>
        <v>6.413411809680678</v>
      </c>
    </row>
    <row r="812" spans="5:8" x14ac:dyDescent="0.25">
      <c r="E812" s="3">
        <f t="shared" ca="1" si="48"/>
        <v>0.87394971804928545</v>
      </c>
      <c r="F812" s="3">
        <f t="shared" ca="1" si="49"/>
        <v>2.9750440952017593E-2</v>
      </c>
      <c r="G812" s="3">
        <f t="shared" ca="1" si="50"/>
        <v>8.852470274500444</v>
      </c>
      <c r="H812" s="3">
        <f t="shared" ca="1" si="51"/>
        <v>11.296281930259644</v>
      </c>
    </row>
    <row r="813" spans="5:8" x14ac:dyDescent="0.25">
      <c r="E813" s="3">
        <f t="shared" ca="1" si="48"/>
        <v>0.54140679868847974</v>
      </c>
      <c r="F813" s="3">
        <f t="shared" ca="1" si="49"/>
        <v>1.1378483518313418</v>
      </c>
      <c r="G813" s="3">
        <f t="shared" ca="1" si="50"/>
        <v>4.7833377596215687</v>
      </c>
      <c r="H813" s="3">
        <f t="shared" ca="1" si="51"/>
        <v>4.7833377596215687</v>
      </c>
    </row>
    <row r="814" spans="5:8" x14ac:dyDescent="0.25">
      <c r="E814" s="3">
        <f t="shared" ca="1" si="48"/>
        <v>0.55145051253248578</v>
      </c>
      <c r="F814" s="3">
        <f t="shared" ca="1" si="49"/>
        <v>0.72404319389757843</v>
      </c>
      <c r="G814" s="3">
        <f t="shared" ca="1" si="50"/>
        <v>5.5269041354873645</v>
      </c>
      <c r="H814" s="3">
        <f t="shared" ca="1" si="51"/>
        <v>5.5269041354873645</v>
      </c>
    </row>
    <row r="815" spans="5:8" x14ac:dyDescent="0.25">
      <c r="E815" s="3">
        <f t="shared" ca="1" si="48"/>
        <v>0.41563140922261244</v>
      </c>
      <c r="F815" s="3">
        <f t="shared" ca="1" si="49"/>
        <v>6.4362541848918708E-2</v>
      </c>
      <c r="G815" s="3">
        <f t="shared" ca="1" si="50"/>
        <v>8.3597906039266974</v>
      </c>
      <c r="H815" s="3">
        <f t="shared" ca="1" si="51"/>
        <v>8.3597906039266974</v>
      </c>
    </row>
    <row r="816" spans="5:8" x14ac:dyDescent="0.25">
      <c r="E816" s="3">
        <f t="shared" ca="1" si="48"/>
        <v>0.40426778570336264</v>
      </c>
      <c r="F816" s="3">
        <f t="shared" ca="1" si="49"/>
        <v>3.9178531816702909E-2</v>
      </c>
      <c r="G816" s="3">
        <f t="shared" ca="1" si="50"/>
        <v>8.6949067455293019</v>
      </c>
      <c r="H816" s="3">
        <f t="shared" ca="1" si="51"/>
        <v>8.6949067455293019</v>
      </c>
    </row>
    <row r="817" spans="5:8" x14ac:dyDescent="0.25">
      <c r="E817" s="3">
        <f t="shared" ca="1" si="48"/>
        <v>0.8746125653475415</v>
      </c>
      <c r="F817" s="3">
        <f t="shared" ca="1" si="49"/>
        <v>2.841913779413124E-2</v>
      </c>
      <c r="G817" s="3">
        <f t="shared" ca="1" si="50"/>
        <v>8.876893463380199</v>
      </c>
      <c r="H817" s="3">
        <f t="shared" ca="1" si="51"/>
        <v>11.265202225590457</v>
      </c>
    </row>
    <row r="818" spans="5:8" x14ac:dyDescent="0.25">
      <c r="E818" s="3">
        <f t="shared" ca="1" si="48"/>
        <v>0.24777638907298716</v>
      </c>
      <c r="F818" s="3">
        <f t="shared" ca="1" si="49"/>
        <v>3.9538228214324498</v>
      </c>
      <c r="G818" s="3">
        <f t="shared" ca="1" si="50"/>
        <v>2.6974802452020228</v>
      </c>
      <c r="H818" s="3">
        <f t="shared" ca="1" si="51"/>
        <v>2.6974802452020228</v>
      </c>
    </row>
    <row r="819" spans="5:8" x14ac:dyDescent="0.25">
      <c r="E819" s="3">
        <f t="shared" ca="1" si="48"/>
        <v>0.73669517088698311</v>
      </c>
      <c r="F819" s="3">
        <f t="shared" ca="1" si="49"/>
        <v>0.13834840692778713</v>
      </c>
      <c r="G819" s="3">
        <f t="shared" ca="1" si="50"/>
        <v>7.693127700107838</v>
      </c>
      <c r="H819" s="3">
        <f t="shared" ca="1" si="51"/>
        <v>12.998614334531098</v>
      </c>
    </row>
    <row r="820" spans="5:8" x14ac:dyDescent="0.25">
      <c r="E820" s="3">
        <f t="shared" ca="1" si="48"/>
        <v>5.0400171691990403E-2</v>
      </c>
      <c r="F820" s="3">
        <f t="shared" ca="1" si="49"/>
        <v>0.9899512850157568</v>
      </c>
      <c r="G820" s="3">
        <f t="shared" ca="1" si="50"/>
        <v>5.0168230761321775</v>
      </c>
      <c r="H820" s="3">
        <f t="shared" ca="1" si="51"/>
        <v>5.0168230761321775</v>
      </c>
    </row>
    <row r="821" spans="5:8" x14ac:dyDescent="0.25">
      <c r="E821" s="3">
        <f t="shared" ca="1" si="48"/>
        <v>0.34322891076969342</v>
      </c>
      <c r="F821" s="3">
        <f t="shared" ca="1" si="49"/>
        <v>1.0143744710021674</v>
      </c>
      <c r="G821" s="3">
        <f t="shared" ca="1" si="50"/>
        <v>4.976194393126196</v>
      </c>
      <c r="H821" s="3">
        <f t="shared" ca="1" si="51"/>
        <v>4.976194393126196</v>
      </c>
    </row>
    <row r="822" spans="5:8" x14ac:dyDescent="0.25">
      <c r="E822" s="3">
        <f t="shared" ca="1" si="48"/>
        <v>0.95140351979766202</v>
      </c>
      <c r="F822" s="3">
        <f t="shared" ca="1" si="49"/>
        <v>1.0473099527972785</v>
      </c>
      <c r="G822" s="3">
        <f t="shared" ca="1" si="50"/>
        <v>4.9227657372035925</v>
      </c>
      <c r="H822" s="3">
        <f t="shared" ca="1" si="51"/>
        <v>20.313784026782802</v>
      </c>
    </row>
    <row r="823" spans="5:8" x14ac:dyDescent="0.25">
      <c r="E823" s="3">
        <f t="shared" ca="1" si="48"/>
        <v>0.31415969637806263</v>
      </c>
      <c r="F823" s="3">
        <f t="shared" ca="1" si="49"/>
        <v>3.0646523517658575</v>
      </c>
      <c r="G823" s="3">
        <f t="shared" ca="1" si="50"/>
        <v>3.103705020258305</v>
      </c>
      <c r="H823" s="3">
        <f t="shared" ca="1" si="51"/>
        <v>3.103705020258305</v>
      </c>
    </row>
    <row r="824" spans="5:8" x14ac:dyDescent="0.25">
      <c r="E824" s="3">
        <f t="shared" ca="1" si="48"/>
        <v>0.23887325544563631</v>
      </c>
      <c r="F824" s="3">
        <f t="shared" ca="1" si="49"/>
        <v>0.30651318781422326</v>
      </c>
      <c r="G824" s="3">
        <f t="shared" ca="1" si="50"/>
        <v>6.7771917221320344</v>
      </c>
      <c r="H824" s="3">
        <f t="shared" ca="1" si="51"/>
        <v>6.7771917221320344</v>
      </c>
    </row>
    <row r="825" spans="5:8" x14ac:dyDescent="0.25">
      <c r="E825" s="3">
        <f t="shared" ca="1" si="48"/>
        <v>0.51467064822878306</v>
      </c>
      <c r="F825" s="3">
        <f t="shared" ca="1" si="49"/>
        <v>0.43056114554980862</v>
      </c>
      <c r="G825" s="3">
        <f t="shared" ca="1" si="50"/>
        <v>6.3133470797326119</v>
      </c>
      <c r="H825" s="3">
        <f t="shared" ca="1" si="51"/>
        <v>6.3133470797326119</v>
      </c>
    </row>
    <row r="826" spans="5:8" x14ac:dyDescent="0.25">
      <c r="E826" s="3">
        <f t="shared" ca="1" si="48"/>
        <v>0.27802839310842287</v>
      </c>
      <c r="F826" s="3">
        <f t="shared" ca="1" si="49"/>
        <v>5.0907235102424904E-2</v>
      </c>
      <c r="G826" s="3">
        <f t="shared" ca="1" si="50"/>
        <v>8.5267809989976655</v>
      </c>
      <c r="H826" s="3">
        <f t="shared" ca="1" si="51"/>
        <v>8.5267809989976655</v>
      </c>
    </row>
    <row r="827" spans="5:8" x14ac:dyDescent="0.25">
      <c r="E827" s="3">
        <f t="shared" ca="1" si="48"/>
        <v>0.1832941068704379</v>
      </c>
      <c r="F827" s="3">
        <f t="shared" ca="1" si="49"/>
        <v>2.7689418285418137</v>
      </c>
      <c r="G827" s="3">
        <f t="shared" ca="1" si="50"/>
        <v>3.2707581724477865</v>
      </c>
      <c r="H827" s="3">
        <f t="shared" ca="1" si="51"/>
        <v>3.2707581724477865</v>
      </c>
    </row>
    <row r="828" spans="5:8" x14ac:dyDescent="0.25">
      <c r="E828" s="3">
        <f t="shared" ca="1" si="48"/>
        <v>7.9559775527833554E-2</v>
      </c>
      <c r="F828" s="3">
        <f t="shared" ca="1" si="49"/>
        <v>2.6604955985593641E-3</v>
      </c>
      <c r="G828" s="3">
        <f t="shared" ca="1" si="50"/>
        <v>9.6418649743041041</v>
      </c>
      <c r="H828" s="3">
        <f t="shared" ca="1" si="51"/>
        <v>9.6418649743041041</v>
      </c>
    </row>
    <row r="829" spans="5:8" x14ac:dyDescent="0.25">
      <c r="E829" s="3">
        <f t="shared" ca="1" si="48"/>
        <v>0.53739676845226703</v>
      </c>
      <c r="F829" s="3">
        <f t="shared" ca="1" si="49"/>
        <v>0.55937673367595053</v>
      </c>
      <c r="G829" s="3">
        <f t="shared" ca="1" si="50"/>
        <v>5.9281149474846702</v>
      </c>
      <c r="H829" s="3">
        <f t="shared" ca="1" si="51"/>
        <v>5.9281149474846702</v>
      </c>
    </row>
    <row r="830" spans="5:8" x14ac:dyDescent="0.25">
      <c r="E830" s="3">
        <f t="shared" ca="1" si="48"/>
        <v>0.72079998357836417</v>
      </c>
      <c r="F830" s="3">
        <f t="shared" ca="1" si="49"/>
        <v>2.0467611075574501</v>
      </c>
      <c r="G830" s="3">
        <f t="shared" ca="1" si="50"/>
        <v>3.7802035436259924</v>
      </c>
      <c r="H830" s="3">
        <f t="shared" ca="1" si="51"/>
        <v>3.7802035436259924</v>
      </c>
    </row>
    <row r="831" spans="5:8" x14ac:dyDescent="0.25">
      <c r="E831" s="3">
        <f t="shared" ca="1" si="48"/>
        <v>5.8292085469370369E-2</v>
      </c>
      <c r="F831" s="3">
        <f t="shared" ca="1" si="49"/>
        <v>0.20955334456444225</v>
      </c>
      <c r="G831" s="3">
        <f t="shared" ca="1" si="50"/>
        <v>7.2448406650459738</v>
      </c>
      <c r="H831" s="3">
        <f t="shared" ca="1" si="51"/>
        <v>7.2448406650459738</v>
      </c>
    </row>
    <row r="832" spans="5:8" x14ac:dyDescent="0.25">
      <c r="E832" s="3">
        <f t="shared" ca="1" si="48"/>
        <v>0.62072250361725201</v>
      </c>
      <c r="F832" s="3">
        <f t="shared" ca="1" si="49"/>
        <v>0.60152718461684307</v>
      </c>
      <c r="G832" s="3">
        <f t="shared" ca="1" si="50"/>
        <v>5.8171820762142268</v>
      </c>
      <c r="H832" s="3">
        <f t="shared" ca="1" si="51"/>
        <v>5.8171820762142268</v>
      </c>
    </row>
    <row r="833" spans="5:8" x14ac:dyDescent="0.25">
      <c r="E833" s="3">
        <f t="shared" ca="1" si="48"/>
        <v>0.9286843006015818</v>
      </c>
      <c r="F833" s="3">
        <f t="shared" ca="1" si="49"/>
        <v>1.6324082483094364</v>
      </c>
      <c r="G833" s="3">
        <f t="shared" ca="1" si="50"/>
        <v>4.1676386689545719</v>
      </c>
      <c r="H833" s="3">
        <f t="shared" ca="1" si="51"/>
        <v>23.994402572592605</v>
      </c>
    </row>
    <row r="834" spans="5:8" x14ac:dyDescent="0.25">
      <c r="E834" s="3">
        <f t="shared" ca="1" si="48"/>
        <v>0.52423558649884028</v>
      </c>
      <c r="F834" s="3">
        <f t="shared" ca="1" si="49"/>
        <v>1.0160739884791063</v>
      </c>
      <c r="G834" s="3">
        <f t="shared" ca="1" si="50"/>
        <v>4.9733997151029214</v>
      </c>
      <c r="H834" s="3">
        <f t="shared" ca="1" si="51"/>
        <v>4.9733997151029214</v>
      </c>
    </row>
    <row r="835" spans="5:8" x14ac:dyDescent="0.25">
      <c r="E835" s="3">
        <f t="shared" ca="1" si="48"/>
        <v>0.52119768715122994</v>
      </c>
      <c r="F835" s="3">
        <f t="shared" ca="1" si="49"/>
        <v>3.8120176248459998</v>
      </c>
      <c r="G835" s="3">
        <f t="shared" ca="1" si="50"/>
        <v>2.7543884544150927</v>
      </c>
      <c r="H835" s="3">
        <f t="shared" ca="1" si="51"/>
        <v>2.7543884544150927</v>
      </c>
    </row>
    <row r="836" spans="5:8" x14ac:dyDescent="0.25">
      <c r="E836" s="3">
        <f t="shared" ref="E836:E899" ca="1" si="52">RAND()</f>
        <v>0.10001414056278068</v>
      </c>
      <c r="F836" s="3">
        <f t="shared" ref="F836:F899" ca="1" si="53">_xlfn.NORM.INV(RAND(),0,1)^2</f>
        <v>6.448207381104494E-2</v>
      </c>
      <c r="G836" s="3">
        <f t="shared" ref="G836:G899" ca="1" si="54">$C$3+(($C$3^2*F836)/(2*$C$4))-(($C$3)/(2*$C$4))*SQRT(4*$C$3*$C$4*F836+$C$3^2*F836^2)</f>
        <v>8.3584043630082654</v>
      </c>
      <c r="H836" s="3">
        <f t="shared" ref="H836:H899" ca="1" si="55">IF(E836&lt;$C$3/($C$3+G836),G836,$C$3^2/G836)</f>
        <v>8.3584043630082654</v>
      </c>
    </row>
    <row r="837" spans="5:8" x14ac:dyDescent="0.25">
      <c r="E837" s="3">
        <f t="shared" ca="1" si="52"/>
        <v>0.84732704426848759</v>
      </c>
      <c r="F837" s="3">
        <f t="shared" ca="1" si="53"/>
        <v>0.23872326658100332</v>
      </c>
      <c r="G837" s="3">
        <f t="shared" ca="1" si="54"/>
        <v>7.0907643394881941</v>
      </c>
      <c r="H837" s="3">
        <f t="shared" ca="1" si="55"/>
        <v>14.102851993416824</v>
      </c>
    </row>
    <row r="838" spans="5:8" x14ac:dyDescent="0.25">
      <c r="E838" s="3">
        <f t="shared" ca="1" si="52"/>
        <v>0.49768348758683911</v>
      </c>
      <c r="F838" s="3">
        <f t="shared" ca="1" si="53"/>
        <v>1.5684743237359635</v>
      </c>
      <c r="G838" s="3">
        <f t="shared" ca="1" si="54"/>
        <v>4.2361760345298247</v>
      </c>
      <c r="H838" s="3">
        <f t="shared" ca="1" si="55"/>
        <v>4.2361760345298247</v>
      </c>
    </row>
    <row r="839" spans="5:8" x14ac:dyDescent="0.25">
      <c r="E839" s="3">
        <f t="shared" ca="1" si="52"/>
        <v>0.73887421824158706</v>
      </c>
      <c r="F839" s="3">
        <f t="shared" ca="1" si="53"/>
        <v>0.15368726187136958</v>
      </c>
      <c r="G839" s="3">
        <f t="shared" ca="1" si="54"/>
        <v>7.5856494698052135</v>
      </c>
      <c r="H839" s="3">
        <f t="shared" ca="1" si="55"/>
        <v>13.182786839551634</v>
      </c>
    </row>
    <row r="840" spans="5:8" x14ac:dyDescent="0.25">
      <c r="E840" s="3">
        <f t="shared" ca="1" si="52"/>
        <v>0.16148186465738379</v>
      </c>
      <c r="F840" s="3">
        <f t="shared" ca="1" si="53"/>
        <v>0.39591372822935295</v>
      </c>
      <c r="G840" s="3">
        <f t="shared" ca="1" si="54"/>
        <v>6.431784823785283</v>
      </c>
      <c r="H840" s="3">
        <f t="shared" ca="1" si="55"/>
        <v>6.431784823785283</v>
      </c>
    </row>
    <row r="841" spans="5:8" x14ac:dyDescent="0.25">
      <c r="E841" s="3">
        <f t="shared" ca="1" si="52"/>
        <v>0.53107586760969683</v>
      </c>
      <c r="F841" s="3">
        <f t="shared" ca="1" si="53"/>
        <v>0.12772605968239981</v>
      </c>
      <c r="G841" s="3">
        <f t="shared" ca="1" si="54"/>
        <v>7.7721078257569562</v>
      </c>
      <c r="H841" s="3">
        <f t="shared" ca="1" si="55"/>
        <v>7.7721078257569562</v>
      </c>
    </row>
    <row r="842" spans="5:8" x14ac:dyDescent="0.25">
      <c r="E842" s="3">
        <f t="shared" ca="1" si="52"/>
        <v>0.12600411653682642</v>
      </c>
      <c r="F842" s="3">
        <f t="shared" ca="1" si="53"/>
        <v>1.101758280701181</v>
      </c>
      <c r="G842" s="3">
        <f t="shared" ca="1" si="54"/>
        <v>4.837665965498581</v>
      </c>
      <c r="H842" s="3">
        <f t="shared" ca="1" si="55"/>
        <v>4.837665965498581</v>
      </c>
    </row>
    <row r="843" spans="5:8" x14ac:dyDescent="0.25">
      <c r="E843" s="3">
        <f t="shared" ca="1" si="52"/>
        <v>5.7435988625287315E-3</v>
      </c>
      <c r="F843" s="3">
        <f t="shared" ca="1" si="53"/>
        <v>2.2058536172434358</v>
      </c>
      <c r="G843" s="3">
        <f t="shared" ca="1" si="54"/>
        <v>3.6527678538623132</v>
      </c>
      <c r="H843" s="3">
        <f t="shared" ca="1" si="55"/>
        <v>3.6527678538623132</v>
      </c>
    </row>
    <row r="844" spans="5:8" x14ac:dyDescent="0.25">
      <c r="E844" s="3">
        <f t="shared" ca="1" si="52"/>
        <v>0.74645493453708722</v>
      </c>
      <c r="F844" s="3">
        <f t="shared" ca="1" si="53"/>
        <v>0.39738907608318386</v>
      </c>
      <c r="G844" s="3">
        <f t="shared" ca="1" si="54"/>
        <v>6.4265873412695571</v>
      </c>
      <c r="H844" s="3">
        <f t="shared" ca="1" si="55"/>
        <v>15.560358039146362</v>
      </c>
    </row>
    <row r="845" spans="5:8" x14ac:dyDescent="0.25">
      <c r="E845" s="3">
        <f t="shared" ca="1" si="52"/>
        <v>0.272758871610711</v>
      </c>
      <c r="F845" s="3">
        <f t="shared" ca="1" si="53"/>
        <v>3.6056209098435203E-3</v>
      </c>
      <c r="G845" s="3">
        <f t="shared" ca="1" si="54"/>
        <v>9.584323225165539</v>
      </c>
      <c r="H845" s="3">
        <f t="shared" ca="1" si="55"/>
        <v>9.584323225165539</v>
      </c>
    </row>
    <row r="846" spans="5:8" x14ac:dyDescent="0.25">
      <c r="E846" s="3">
        <f t="shared" ca="1" si="52"/>
        <v>0.44183855867876842</v>
      </c>
      <c r="F846" s="3">
        <f t="shared" ca="1" si="53"/>
        <v>7.3124275460571472E-2</v>
      </c>
      <c r="G846" s="3">
        <f t="shared" ca="1" si="54"/>
        <v>8.2619688104860813</v>
      </c>
      <c r="H846" s="3">
        <f t="shared" ca="1" si="55"/>
        <v>8.2619688104860813</v>
      </c>
    </row>
    <row r="847" spans="5:8" x14ac:dyDescent="0.25">
      <c r="E847" s="3">
        <f t="shared" ca="1" si="52"/>
        <v>0.71640869288318798</v>
      </c>
      <c r="F847" s="3">
        <f t="shared" ca="1" si="53"/>
        <v>5.6257012887296516E-2</v>
      </c>
      <c r="G847" s="3">
        <f t="shared" ca="1" si="54"/>
        <v>8.4576003562067221</v>
      </c>
      <c r="H847" s="3">
        <f t="shared" ca="1" si="55"/>
        <v>11.823684708229761</v>
      </c>
    </row>
    <row r="848" spans="5:8" x14ac:dyDescent="0.25">
      <c r="E848" s="3">
        <f t="shared" ca="1" si="52"/>
        <v>9.1069258193795855E-2</v>
      </c>
      <c r="F848" s="3">
        <f t="shared" ca="1" si="53"/>
        <v>2.0678342871969417</v>
      </c>
      <c r="G848" s="3">
        <f t="shared" ca="1" si="54"/>
        <v>3.7627311622650126</v>
      </c>
      <c r="H848" s="3">
        <f t="shared" ca="1" si="55"/>
        <v>3.7627311622650126</v>
      </c>
    </row>
    <row r="849" spans="5:8" x14ac:dyDescent="0.25">
      <c r="E849" s="3">
        <f t="shared" ca="1" si="52"/>
        <v>0.24127695496674384</v>
      </c>
      <c r="F849" s="3">
        <f t="shared" ca="1" si="53"/>
        <v>1.2365126921960427E-2</v>
      </c>
      <c r="G849" s="3">
        <f t="shared" ca="1" si="54"/>
        <v>9.2440126023019147</v>
      </c>
      <c r="H849" s="3">
        <f t="shared" ca="1" si="55"/>
        <v>9.2440126023019147</v>
      </c>
    </row>
    <row r="850" spans="5:8" x14ac:dyDescent="0.25">
      <c r="E850" s="3">
        <f t="shared" ca="1" si="52"/>
        <v>0.24269000452878986</v>
      </c>
      <c r="F850" s="3">
        <f t="shared" ca="1" si="53"/>
        <v>0.15740119174822656</v>
      </c>
      <c r="G850" s="3">
        <f t="shared" ca="1" si="54"/>
        <v>7.5606767965303909</v>
      </c>
      <c r="H850" s="3">
        <f t="shared" ca="1" si="55"/>
        <v>7.5606767965303909</v>
      </c>
    </row>
    <row r="851" spans="5:8" x14ac:dyDescent="0.25">
      <c r="E851" s="3">
        <f t="shared" ca="1" si="52"/>
        <v>0.93593408367233732</v>
      </c>
      <c r="F851" s="3">
        <f t="shared" ca="1" si="53"/>
        <v>2.2558482996532123</v>
      </c>
      <c r="G851" s="3">
        <f t="shared" ca="1" si="54"/>
        <v>3.6147408255449189</v>
      </c>
      <c r="H851" s="3">
        <f t="shared" ca="1" si="55"/>
        <v>27.664500672721147</v>
      </c>
    </row>
    <row r="852" spans="5:8" x14ac:dyDescent="0.25">
      <c r="E852" s="3">
        <f t="shared" ca="1" si="52"/>
        <v>0.34121792754099856</v>
      </c>
      <c r="F852" s="3">
        <f t="shared" ca="1" si="53"/>
        <v>0.67072520780040257</v>
      </c>
      <c r="G852" s="3">
        <f t="shared" ca="1" si="54"/>
        <v>5.647885893354248</v>
      </c>
      <c r="H852" s="3">
        <f t="shared" ca="1" si="55"/>
        <v>5.647885893354248</v>
      </c>
    </row>
    <row r="853" spans="5:8" x14ac:dyDescent="0.25">
      <c r="E853" s="3">
        <f t="shared" ca="1" si="52"/>
        <v>0.3534407378210308</v>
      </c>
      <c r="F853" s="3">
        <f t="shared" ca="1" si="53"/>
        <v>4.2437145341598201</v>
      </c>
      <c r="G853" s="3">
        <f t="shared" ca="1" si="54"/>
        <v>2.5886680537065878</v>
      </c>
      <c r="H853" s="3">
        <f t="shared" ca="1" si="55"/>
        <v>2.5886680537065878</v>
      </c>
    </row>
    <row r="854" spans="5:8" x14ac:dyDescent="0.25">
      <c r="E854" s="3">
        <f t="shared" ca="1" si="52"/>
        <v>8.7633364089342081E-2</v>
      </c>
      <c r="F854" s="3">
        <f t="shared" ca="1" si="53"/>
        <v>0.13371358936246175</v>
      </c>
      <c r="G854" s="3">
        <f t="shared" ca="1" si="54"/>
        <v>7.7270967451850412</v>
      </c>
      <c r="H854" s="3">
        <f t="shared" ca="1" si="55"/>
        <v>7.7270967451850412</v>
      </c>
    </row>
    <row r="855" spans="5:8" x14ac:dyDescent="0.25">
      <c r="E855" s="3">
        <f t="shared" ca="1" si="52"/>
        <v>0.87989240661984347</v>
      </c>
      <c r="F855" s="3">
        <f t="shared" ca="1" si="53"/>
        <v>1.2904627427454141</v>
      </c>
      <c r="G855" s="3">
        <f t="shared" ca="1" si="54"/>
        <v>4.5698744445136299</v>
      </c>
      <c r="H855" s="3">
        <f t="shared" ca="1" si="55"/>
        <v>21.882439269213439</v>
      </c>
    </row>
    <row r="856" spans="5:8" x14ac:dyDescent="0.25">
      <c r="E856" s="3">
        <f t="shared" ca="1" si="52"/>
        <v>0.66307495468641575</v>
      </c>
      <c r="F856" s="3">
        <f t="shared" ca="1" si="53"/>
        <v>5.9755603305786963E-2</v>
      </c>
      <c r="G856" s="3">
        <f t="shared" ca="1" si="54"/>
        <v>8.4144258267878147</v>
      </c>
      <c r="H856" s="3">
        <f t="shared" ca="1" si="55"/>
        <v>11.88435218974112</v>
      </c>
    </row>
    <row r="857" spans="5:8" x14ac:dyDescent="0.25">
      <c r="E857" s="3">
        <f t="shared" ca="1" si="52"/>
        <v>0.98327249790412419</v>
      </c>
      <c r="F857" s="3">
        <f t="shared" ca="1" si="53"/>
        <v>1.3496474877245732</v>
      </c>
      <c r="G857" s="3">
        <f t="shared" ca="1" si="54"/>
        <v>4.4934063876211159</v>
      </c>
      <c r="H857" s="3">
        <f t="shared" ca="1" si="55"/>
        <v>22.254831051001748</v>
      </c>
    </row>
    <row r="858" spans="5:8" x14ac:dyDescent="0.25">
      <c r="E858" s="3">
        <f t="shared" ca="1" si="52"/>
        <v>0.79054473988428431</v>
      </c>
      <c r="F858" s="3">
        <f t="shared" ca="1" si="53"/>
        <v>3.4141009316597319</v>
      </c>
      <c r="G858" s="3">
        <f t="shared" ca="1" si="54"/>
        <v>2.928985033436506</v>
      </c>
      <c r="H858" s="3">
        <f t="shared" ca="1" si="55"/>
        <v>34.141519624862156</v>
      </c>
    </row>
    <row r="859" spans="5:8" x14ac:dyDescent="0.25">
      <c r="E859" s="3">
        <f t="shared" ca="1" si="52"/>
        <v>0.11263436783854075</v>
      </c>
      <c r="F859" s="3">
        <f t="shared" ca="1" si="53"/>
        <v>4.593688875351231E-2</v>
      </c>
      <c r="G859" s="3">
        <f t="shared" ca="1" si="54"/>
        <v>8.5949628932517932</v>
      </c>
      <c r="H859" s="3">
        <f t="shared" ca="1" si="55"/>
        <v>8.5949628932517932</v>
      </c>
    </row>
    <row r="860" spans="5:8" x14ac:dyDescent="0.25">
      <c r="E860" s="3">
        <f t="shared" ca="1" si="52"/>
        <v>0.74957730072691908</v>
      </c>
      <c r="F860" s="3">
        <f t="shared" ca="1" si="53"/>
        <v>0.39577576208841464</v>
      </c>
      <c r="G860" s="3">
        <f t="shared" ca="1" si="54"/>
        <v>6.4322715960412067</v>
      </c>
      <c r="H860" s="3">
        <f t="shared" ca="1" si="55"/>
        <v>15.546607214400867</v>
      </c>
    </row>
    <row r="861" spans="5:8" x14ac:dyDescent="0.25">
      <c r="E861" s="3">
        <f t="shared" ca="1" si="52"/>
        <v>0.90555810234807721</v>
      </c>
      <c r="F861" s="3">
        <f t="shared" ca="1" si="53"/>
        <v>3.8139844265621127E-5</v>
      </c>
      <c r="G861" s="3">
        <f t="shared" ca="1" si="54"/>
        <v>9.9564261235489475</v>
      </c>
      <c r="H861" s="3">
        <f t="shared" ca="1" si="55"/>
        <v>10.04376457567238</v>
      </c>
    </row>
    <row r="862" spans="5:8" x14ac:dyDescent="0.25">
      <c r="E862" s="3">
        <f t="shared" ca="1" si="52"/>
        <v>0.89300456039400633</v>
      </c>
      <c r="F862" s="3">
        <f t="shared" ca="1" si="53"/>
        <v>0.12609700508483401</v>
      </c>
      <c r="G862" s="3">
        <f t="shared" ca="1" si="54"/>
        <v>7.7845848716901456</v>
      </c>
      <c r="H862" s="3">
        <f t="shared" ca="1" si="55"/>
        <v>12.845900153734025</v>
      </c>
    </row>
    <row r="863" spans="5:8" x14ac:dyDescent="0.25">
      <c r="E863" s="3">
        <f t="shared" ca="1" si="52"/>
        <v>0.62827778127506018</v>
      </c>
      <c r="F863" s="3">
        <f t="shared" ca="1" si="53"/>
        <v>1.3764341661548469</v>
      </c>
      <c r="G863" s="3">
        <f t="shared" ca="1" si="54"/>
        <v>4.4598395583953234</v>
      </c>
      <c r="H863" s="3">
        <f t="shared" ca="1" si="55"/>
        <v>4.4598395583953234</v>
      </c>
    </row>
    <row r="864" spans="5:8" x14ac:dyDescent="0.25">
      <c r="E864" s="3">
        <f t="shared" ca="1" si="52"/>
        <v>0.13334140722055154</v>
      </c>
      <c r="F864" s="3">
        <f t="shared" ca="1" si="53"/>
        <v>2.9926701615572673E-2</v>
      </c>
      <c r="G864" s="3">
        <f t="shared" ca="1" si="54"/>
        <v>8.8492831447635449</v>
      </c>
      <c r="H864" s="3">
        <f t="shared" ca="1" si="55"/>
        <v>8.8492831447635449</v>
      </c>
    </row>
    <row r="865" spans="5:8" x14ac:dyDescent="0.25">
      <c r="E865" s="3">
        <f t="shared" ca="1" si="52"/>
        <v>0.79484277618067967</v>
      </c>
      <c r="F865" s="3">
        <f t="shared" ca="1" si="53"/>
        <v>0.36310416015678704</v>
      </c>
      <c r="G865" s="3">
        <f t="shared" ca="1" si="54"/>
        <v>6.5512437927845628</v>
      </c>
      <c r="H865" s="3">
        <f t="shared" ca="1" si="55"/>
        <v>15.264277007999372</v>
      </c>
    </row>
    <row r="866" spans="5:8" x14ac:dyDescent="0.25">
      <c r="E866" s="3">
        <f t="shared" ca="1" si="52"/>
        <v>0.64830309322588076</v>
      </c>
      <c r="F866" s="3">
        <f t="shared" ca="1" si="53"/>
        <v>3.0378449051786046E-2</v>
      </c>
      <c r="G866" s="3">
        <f t="shared" ca="1" si="54"/>
        <v>8.8411626330525479</v>
      </c>
      <c r="H866" s="3">
        <f t="shared" ca="1" si="55"/>
        <v>11.310729612206382</v>
      </c>
    </row>
    <row r="867" spans="5:8" x14ac:dyDescent="0.25">
      <c r="E867" s="3">
        <f t="shared" ca="1" si="52"/>
        <v>0.78220865769053249</v>
      </c>
      <c r="F867" s="3">
        <f t="shared" ca="1" si="53"/>
        <v>2.7436661835255043</v>
      </c>
      <c r="G867" s="3">
        <f t="shared" ca="1" si="54"/>
        <v>3.2859764463650265</v>
      </c>
      <c r="H867" s="3">
        <f t="shared" ca="1" si="55"/>
        <v>30.432354471262506</v>
      </c>
    </row>
    <row r="868" spans="5:8" x14ac:dyDescent="0.25">
      <c r="E868" s="3">
        <f t="shared" ca="1" si="52"/>
        <v>0.64906707058426105</v>
      </c>
      <c r="F868" s="3">
        <f t="shared" ca="1" si="53"/>
        <v>4.88928625493881E-2</v>
      </c>
      <c r="G868" s="3">
        <f t="shared" ca="1" si="54"/>
        <v>8.5539261187898905</v>
      </c>
      <c r="H868" s="3">
        <f t="shared" ca="1" si="55"/>
        <v>11.69053819395705</v>
      </c>
    </row>
    <row r="869" spans="5:8" x14ac:dyDescent="0.25">
      <c r="E869" s="3">
        <f t="shared" ca="1" si="52"/>
        <v>8.4439825666538626E-2</v>
      </c>
      <c r="F869" s="3">
        <f t="shared" ca="1" si="53"/>
        <v>0.53604911190939375</v>
      </c>
      <c r="G869" s="3">
        <f t="shared" ca="1" si="54"/>
        <v>5.9923770247531971</v>
      </c>
      <c r="H869" s="3">
        <f t="shared" ca="1" si="55"/>
        <v>5.9923770247531971</v>
      </c>
    </row>
    <row r="870" spans="5:8" x14ac:dyDescent="0.25">
      <c r="E870" s="3">
        <f t="shared" ca="1" si="52"/>
        <v>4.5423136230228756E-2</v>
      </c>
      <c r="F870" s="3">
        <f t="shared" ca="1" si="53"/>
        <v>1.2591980641788219</v>
      </c>
      <c r="G870" s="3">
        <f t="shared" ca="1" si="54"/>
        <v>4.6116155567075889</v>
      </c>
      <c r="H870" s="3">
        <f t="shared" ca="1" si="55"/>
        <v>4.6116155567075889</v>
      </c>
    </row>
    <row r="871" spans="5:8" x14ac:dyDescent="0.25">
      <c r="E871" s="3">
        <f t="shared" ca="1" si="52"/>
        <v>0.16337881861734693</v>
      </c>
      <c r="F871" s="3">
        <f t="shared" ca="1" si="53"/>
        <v>3.166450382076067</v>
      </c>
      <c r="G871" s="3">
        <f t="shared" ca="1" si="54"/>
        <v>3.050475305378745</v>
      </c>
      <c r="H871" s="3">
        <f t="shared" ca="1" si="55"/>
        <v>3.050475305378745</v>
      </c>
    </row>
    <row r="872" spans="5:8" x14ac:dyDescent="0.25">
      <c r="E872" s="3">
        <f t="shared" ca="1" si="52"/>
        <v>6.1870388506773955E-3</v>
      </c>
      <c r="F872" s="3">
        <f t="shared" ca="1" si="53"/>
        <v>1.0553851337984852</v>
      </c>
      <c r="G872" s="3">
        <f t="shared" ca="1" si="54"/>
        <v>4.9098961615003684</v>
      </c>
      <c r="H872" s="3">
        <f t="shared" ca="1" si="55"/>
        <v>4.9098961615003684</v>
      </c>
    </row>
    <row r="873" spans="5:8" x14ac:dyDescent="0.25">
      <c r="E873" s="3">
        <f t="shared" ca="1" si="52"/>
        <v>0.1256492571085146</v>
      </c>
      <c r="F873" s="3">
        <f t="shared" ca="1" si="53"/>
        <v>0.64770344748754827</v>
      </c>
      <c r="G873" s="3">
        <f t="shared" ca="1" si="54"/>
        <v>5.7025728193314498</v>
      </c>
      <c r="H873" s="3">
        <f t="shared" ca="1" si="55"/>
        <v>5.7025728193314498</v>
      </c>
    </row>
    <row r="874" spans="5:8" x14ac:dyDescent="0.25">
      <c r="E874" s="3">
        <f t="shared" ca="1" si="52"/>
        <v>0.96425138730553339</v>
      </c>
      <c r="F874" s="3">
        <f t="shared" ca="1" si="53"/>
        <v>0.78620760641789789</v>
      </c>
      <c r="G874" s="3">
        <f t="shared" ca="1" si="54"/>
        <v>5.3948535000312869</v>
      </c>
      <c r="H874" s="3">
        <f t="shared" ca="1" si="55"/>
        <v>18.536184532058204</v>
      </c>
    </row>
    <row r="875" spans="5:8" x14ac:dyDescent="0.25">
      <c r="E875" s="3">
        <f t="shared" ca="1" si="52"/>
        <v>7.3916323007328089E-3</v>
      </c>
      <c r="F875" s="3">
        <f t="shared" ca="1" si="53"/>
        <v>1.9819443772655263</v>
      </c>
      <c r="G875" s="3">
        <f t="shared" ca="1" si="54"/>
        <v>3.8351547496816103</v>
      </c>
      <c r="H875" s="3">
        <f t="shared" ca="1" si="55"/>
        <v>3.8351547496816103</v>
      </c>
    </row>
    <row r="876" spans="5:8" x14ac:dyDescent="0.25">
      <c r="E876" s="3">
        <f t="shared" ca="1" si="52"/>
        <v>0.28028771985623968</v>
      </c>
      <c r="F876" s="3">
        <f t="shared" ca="1" si="53"/>
        <v>0.55484436853795327</v>
      </c>
      <c r="G876" s="3">
        <f t="shared" ca="1" si="54"/>
        <v>5.9404334813809632</v>
      </c>
      <c r="H876" s="3">
        <f t="shared" ca="1" si="55"/>
        <v>5.9404334813809632</v>
      </c>
    </row>
    <row r="877" spans="5:8" x14ac:dyDescent="0.25">
      <c r="E877" s="3">
        <f t="shared" ca="1" si="52"/>
        <v>0.50974938721953889</v>
      </c>
      <c r="F877" s="3">
        <f t="shared" ca="1" si="53"/>
        <v>0.50558527245744189</v>
      </c>
      <c r="G877" s="3">
        <f t="shared" ca="1" si="54"/>
        <v>6.0796728202399306</v>
      </c>
      <c r="H877" s="3">
        <f t="shared" ca="1" si="55"/>
        <v>6.0796728202399306</v>
      </c>
    </row>
    <row r="878" spans="5:8" x14ac:dyDescent="0.25">
      <c r="E878" s="3">
        <f t="shared" ca="1" si="52"/>
        <v>5.4412238654984679E-2</v>
      </c>
      <c r="F878" s="3">
        <f t="shared" ca="1" si="53"/>
        <v>1.7458332345996566</v>
      </c>
      <c r="G878" s="3">
        <f t="shared" ca="1" si="54"/>
        <v>4.0523938306264</v>
      </c>
      <c r="H878" s="3">
        <f t="shared" ca="1" si="55"/>
        <v>4.0523938306264</v>
      </c>
    </row>
    <row r="879" spans="5:8" x14ac:dyDescent="0.25">
      <c r="E879" s="3">
        <f t="shared" ca="1" si="52"/>
        <v>0.15303136277624119</v>
      </c>
      <c r="F879" s="3">
        <f t="shared" ca="1" si="53"/>
        <v>2.6878701231915287</v>
      </c>
      <c r="G879" s="3">
        <f t="shared" ca="1" si="54"/>
        <v>3.3201401517043063</v>
      </c>
      <c r="H879" s="3">
        <f t="shared" ca="1" si="55"/>
        <v>3.3201401517043063</v>
      </c>
    </row>
    <row r="880" spans="5:8" x14ac:dyDescent="0.25">
      <c r="E880" s="3">
        <f t="shared" ca="1" si="52"/>
        <v>6.4516453235807236E-2</v>
      </c>
      <c r="F880" s="3">
        <f t="shared" ca="1" si="53"/>
        <v>3.9458590567202867</v>
      </c>
      <c r="G880" s="3">
        <f t="shared" ca="1" si="54"/>
        <v>2.7006088999166025</v>
      </c>
      <c r="H880" s="3">
        <f t="shared" ca="1" si="55"/>
        <v>2.7006088999166025</v>
      </c>
    </row>
    <row r="881" spans="5:8" x14ac:dyDescent="0.25">
      <c r="E881" s="3">
        <f t="shared" ca="1" si="52"/>
        <v>3.6030085663058653E-2</v>
      </c>
      <c r="F881" s="3">
        <f t="shared" ca="1" si="53"/>
        <v>6.5131893132107975E-3</v>
      </c>
      <c r="G881" s="3">
        <f t="shared" ca="1" si="54"/>
        <v>9.4453849080564272</v>
      </c>
      <c r="H881" s="3">
        <f t="shared" ca="1" si="55"/>
        <v>9.4453849080564272</v>
      </c>
    </row>
    <row r="882" spans="5:8" x14ac:dyDescent="0.25">
      <c r="E882" s="3">
        <f t="shared" ca="1" si="52"/>
        <v>0.71082037570705492</v>
      </c>
      <c r="F882" s="3">
        <f t="shared" ca="1" si="53"/>
        <v>3.8187401756176388E-2</v>
      </c>
      <c r="G882" s="3">
        <f t="shared" ca="1" si="54"/>
        <v>8.7103748890924102</v>
      </c>
      <c r="H882" s="3">
        <f t="shared" ca="1" si="55"/>
        <v>11.480562119688472</v>
      </c>
    </row>
    <row r="883" spans="5:8" x14ac:dyDescent="0.25">
      <c r="E883" s="3">
        <f t="shared" ca="1" si="52"/>
        <v>0.93789162796234293</v>
      </c>
      <c r="F883" s="3">
        <f t="shared" ca="1" si="53"/>
        <v>6.0182651749919006E-2</v>
      </c>
      <c r="G883" s="3">
        <f t="shared" ca="1" si="54"/>
        <v>8.4092588276248712</v>
      </c>
      <c r="H883" s="3">
        <f t="shared" ca="1" si="55"/>
        <v>11.891654431124724</v>
      </c>
    </row>
    <row r="884" spans="5:8" x14ac:dyDescent="0.25">
      <c r="E884" s="3">
        <f t="shared" ca="1" si="52"/>
        <v>0.3007870960226845</v>
      </c>
      <c r="F884" s="3">
        <f t="shared" ca="1" si="53"/>
        <v>1.917276839179936</v>
      </c>
      <c r="G884" s="3">
        <f t="shared" ca="1" si="54"/>
        <v>3.891883348682823</v>
      </c>
      <c r="H884" s="3">
        <f t="shared" ca="1" si="55"/>
        <v>3.891883348682823</v>
      </c>
    </row>
    <row r="885" spans="5:8" x14ac:dyDescent="0.25">
      <c r="E885" s="3">
        <f t="shared" ca="1" si="52"/>
        <v>0.43079213212819034</v>
      </c>
      <c r="F885" s="3">
        <f t="shared" ca="1" si="53"/>
        <v>0.33687210170524101</v>
      </c>
      <c r="G885" s="3">
        <f t="shared" ca="1" si="54"/>
        <v>6.6525653953610675</v>
      </c>
      <c r="H885" s="3">
        <f t="shared" ca="1" si="55"/>
        <v>6.6525653953610675</v>
      </c>
    </row>
    <row r="886" spans="5:8" x14ac:dyDescent="0.25">
      <c r="E886" s="3">
        <f t="shared" ca="1" si="52"/>
        <v>6.7605079719340488E-2</v>
      </c>
      <c r="F886" s="3">
        <f t="shared" ca="1" si="53"/>
        <v>0.17136185793595032</v>
      </c>
      <c r="G886" s="3">
        <f t="shared" ca="1" si="54"/>
        <v>7.4700903551610569</v>
      </c>
      <c r="H886" s="3">
        <f t="shared" ca="1" si="55"/>
        <v>7.4700903551610569</v>
      </c>
    </row>
    <row r="887" spans="5:8" x14ac:dyDescent="0.25">
      <c r="E887" s="3">
        <f t="shared" ca="1" si="52"/>
        <v>0.15983154516087639</v>
      </c>
      <c r="F887" s="3">
        <f t="shared" ca="1" si="53"/>
        <v>2.2097469793057656E-4</v>
      </c>
      <c r="G887" s="3">
        <f t="shared" ca="1" si="54"/>
        <v>9.8954380224959433</v>
      </c>
      <c r="H887" s="3">
        <f t="shared" ca="1" si="55"/>
        <v>9.8954380224959433</v>
      </c>
    </row>
    <row r="888" spans="5:8" x14ac:dyDescent="0.25">
      <c r="E888" s="3">
        <f t="shared" ca="1" si="52"/>
        <v>4.8625358931095652E-2</v>
      </c>
      <c r="F888" s="3">
        <f t="shared" ca="1" si="53"/>
        <v>2.1460528592452457</v>
      </c>
      <c r="G888" s="3">
        <f t="shared" ca="1" si="54"/>
        <v>3.6994866053675626</v>
      </c>
      <c r="H888" s="3">
        <f t="shared" ca="1" si="55"/>
        <v>3.6994866053675626</v>
      </c>
    </row>
    <row r="889" spans="5:8" x14ac:dyDescent="0.25">
      <c r="E889" s="3">
        <f t="shared" ca="1" si="52"/>
        <v>0.38094262687150082</v>
      </c>
      <c r="F889" s="3">
        <f t="shared" ca="1" si="53"/>
        <v>0.28900386920972554</v>
      </c>
      <c r="G889" s="3">
        <f t="shared" ca="1" si="54"/>
        <v>6.8531151870485072</v>
      </c>
      <c r="H889" s="3">
        <f t="shared" ca="1" si="55"/>
        <v>6.8531151870485072</v>
      </c>
    </row>
    <row r="890" spans="5:8" x14ac:dyDescent="0.25">
      <c r="E890" s="3">
        <f t="shared" ca="1" si="52"/>
        <v>0.24828565343294573</v>
      </c>
      <c r="F890" s="3">
        <f t="shared" ca="1" si="53"/>
        <v>0.28433745819579409</v>
      </c>
      <c r="G890" s="3">
        <f t="shared" ca="1" si="54"/>
        <v>6.8738954313324978</v>
      </c>
      <c r="H890" s="3">
        <f t="shared" ca="1" si="55"/>
        <v>6.8738954313324978</v>
      </c>
    </row>
    <row r="891" spans="5:8" x14ac:dyDescent="0.25">
      <c r="E891" s="3">
        <f t="shared" ca="1" si="52"/>
        <v>0.95342509449374468</v>
      </c>
      <c r="F891" s="3">
        <f t="shared" ca="1" si="53"/>
        <v>1.2711724469636776</v>
      </c>
      <c r="G891" s="3">
        <f t="shared" ca="1" si="54"/>
        <v>4.5955148763275755</v>
      </c>
      <c r="H891" s="3">
        <f t="shared" ca="1" si="55"/>
        <v>21.760347358490815</v>
      </c>
    </row>
    <row r="892" spans="5:8" x14ac:dyDescent="0.25">
      <c r="E892" s="3">
        <f t="shared" ca="1" si="52"/>
        <v>0.47392838325421305</v>
      </c>
      <c r="F892" s="3">
        <f t="shared" ca="1" si="53"/>
        <v>1.0476235399163767</v>
      </c>
      <c r="G892" s="3">
        <f t="shared" ca="1" si="54"/>
        <v>4.9222643056649868</v>
      </c>
      <c r="H892" s="3">
        <f t="shared" ca="1" si="55"/>
        <v>4.9222643056649868</v>
      </c>
    </row>
    <row r="893" spans="5:8" x14ac:dyDescent="0.25">
      <c r="E893" s="3">
        <f t="shared" ca="1" si="52"/>
        <v>0.36532938943778948</v>
      </c>
      <c r="F893" s="3">
        <f t="shared" ca="1" si="53"/>
        <v>0.14000330432480293</v>
      </c>
      <c r="G893" s="3">
        <f t="shared" ca="1" si="54"/>
        <v>7.6811749953424702</v>
      </c>
      <c r="H893" s="3">
        <f t="shared" ca="1" si="55"/>
        <v>7.6811749953424702</v>
      </c>
    </row>
    <row r="894" spans="5:8" x14ac:dyDescent="0.25">
      <c r="E894" s="3">
        <f t="shared" ca="1" si="52"/>
        <v>0.68742797273951595</v>
      </c>
      <c r="F894" s="3">
        <f t="shared" ca="1" si="53"/>
        <v>0.82520836351397686</v>
      </c>
      <c r="G894" s="3">
        <f t="shared" ca="1" si="54"/>
        <v>5.3164311446313004</v>
      </c>
      <c r="H894" s="3">
        <f t="shared" ca="1" si="55"/>
        <v>18.809610672938582</v>
      </c>
    </row>
    <row r="895" spans="5:8" x14ac:dyDescent="0.25">
      <c r="E895" s="3">
        <f t="shared" ca="1" si="52"/>
        <v>0.81369376473904342</v>
      </c>
      <c r="F895" s="3">
        <f t="shared" ca="1" si="53"/>
        <v>2.1187313793747189E-2</v>
      </c>
      <c r="G895" s="3">
        <f t="shared" ca="1" si="54"/>
        <v>9.0223513193374831</v>
      </c>
      <c r="H895" s="3">
        <f t="shared" ca="1" si="55"/>
        <v>11.083585249631252</v>
      </c>
    </row>
    <row r="896" spans="5:8" x14ac:dyDescent="0.25">
      <c r="E896" s="3">
        <f t="shared" ca="1" si="52"/>
        <v>0.1397237537931012</v>
      </c>
      <c r="F896" s="3">
        <f t="shared" ca="1" si="53"/>
        <v>8.9982018019702144E-4</v>
      </c>
      <c r="G896" s="3">
        <f t="shared" ca="1" si="54"/>
        <v>9.7901267806046324</v>
      </c>
      <c r="H896" s="3">
        <f t="shared" ca="1" si="55"/>
        <v>9.7901267806046324</v>
      </c>
    </row>
    <row r="897" spans="5:8" x14ac:dyDescent="0.25">
      <c r="E897" s="3">
        <f t="shared" ca="1" si="52"/>
        <v>0.53144556193814141</v>
      </c>
      <c r="F897" s="3">
        <f t="shared" ca="1" si="53"/>
        <v>0.33761597232845669</v>
      </c>
      <c r="G897" s="3">
        <f t="shared" ca="1" si="54"/>
        <v>6.6496148186939275</v>
      </c>
      <c r="H897" s="3">
        <f t="shared" ca="1" si="55"/>
        <v>6.6496148186939275</v>
      </c>
    </row>
    <row r="898" spans="5:8" x14ac:dyDescent="0.25">
      <c r="E898" s="3">
        <f t="shared" ca="1" si="52"/>
        <v>0.92302034456187243</v>
      </c>
      <c r="F898" s="3">
        <f t="shared" ca="1" si="53"/>
        <v>1.5155459868687253</v>
      </c>
      <c r="G898" s="3">
        <f t="shared" ca="1" si="54"/>
        <v>4.2950355457582319</v>
      </c>
      <c r="H898" s="3">
        <f t="shared" ca="1" si="55"/>
        <v>23.282694388585398</v>
      </c>
    </row>
    <row r="899" spans="5:8" x14ac:dyDescent="0.25">
      <c r="E899" s="3">
        <f t="shared" ca="1" si="52"/>
        <v>0.52449031154398285</v>
      </c>
      <c r="F899" s="3">
        <f t="shared" ca="1" si="53"/>
        <v>4.5837337799769567E-3</v>
      </c>
      <c r="G899" s="3">
        <f t="shared" ca="1" si="54"/>
        <v>9.53258773856553</v>
      </c>
      <c r="H899" s="3">
        <f t="shared" ca="1" si="55"/>
        <v>10.490330930334355</v>
      </c>
    </row>
    <row r="900" spans="5:8" x14ac:dyDescent="0.25">
      <c r="E900" s="3">
        <f t="shared" ref="E900:E963" ca="1" si="56">RAND()</f>
        <v>0.117462147330328</v>
      </c>
      <c r="F900" s="3">
        <f t="shared" ref="F900:F963" ca="1" si="57">_xlfn.NORM.INV(RAND(),0,1)^2</f>
        <v>2.4056535925897526E-2</v>
      </c>
      <c r="G900" s="3">
        <f t="shared" ref="G900:G963" ca="1" si="58">$C$3+(($C$3^2*F900)/(2*$C$4))-(($C$3)/(2*$C$4))*SQRT(4*$C$3*$C$4*F900+$C$3^2*F900^2)</f>
        <v>8.9617589942494167</v>
      </c>
      <c r="H900" s="3">
        <f t="shared" ref="H900:H963" ca="1" si="59">IF(E900&lt;$C$3/($C$3+G900),G900,$C$3^2/G900)</f>
        <v>8.9617589942494167</v>
      </c>
    </row>
    <row r="901" spans="5:8" x14ac:dyDescent="0.25">
      <c r="E901" s="3">
        <f t="shared" ca="1" si="56"/>
        <v>0.68276312627060176</v>
      </c>
      <c r="F901" s="3">
        <f t="shared" ca="1" si="57"/>
        <v>0.94263747284191746</v>
      </c>
      <c r="G901" s="3">
        <f t="shared" ca="1" si="58"/>
        <v>5.0981222573052101</v>
      </c>
      <c r="H901" s="3">
        <f t="shared" ca="1" si="59"/>
        <v>19.615065106904375</v>
      </c>
    </row>
    <row r="902" spans="5:8" x14ac:dyDescent="0.25">
      <c r="E902" s="3">
        <f t="shared" ca="1" si="56"/>
        <v>0.2282478789400697</v>
      </c>
      <c r="F902" s="3">
        <f t="shared" ca="1" si="57"/>
        <v>0.37868755800354875</v>
      </c>
      <c r="G902" s="3">
        <f t="shared" ca="1" si="58"/>
        <v>6.4935565842072247</v>
      </c>
      <c r="H902" s="3">
        <f t="shared" ca="1" si="59"/>
        <v>6.4935565842072247</v>
      </c>
    </row>
    <row r="903" spans="5:8" x14ac:dyDescent="0.25">
      <c r="E903" s="3">
        <f t="shared" ca="1" si="56"/>
        <v>0.3539786917036748</v>
      </c>
      <c r="F903" s="3">
        <f t="shared" ca="1" si="57"/>
        <v>0.66600915969905561</v>
      </c>
      <c r="G903" s="3">
        <f t="shared" ca="1" si="58"/>
        <v>5.6589626897615739</v>
      </c>
      <c r="H903" s="3">
        <f t="shared" ca="1" si="59"/>
        <v>5.6589626897615739</v>
      </c>
    </row>
    <row r="904" spans="5:8" x14ac:dyDescent="0.25">
      <c r="E904" s="3">
        <f t="shared" ca="1" si="56"/>
        <v>0.72176248957490097</v>
      </c>
      <c r="F904" s="3">
        <f t="shared" ca="1" si="57"/>
        <v>2.6391478390987162</v>
      </c>
      <c r="G904" s="3">
        <f t="shared" ca="1" si="58"/>
        <v>3.3506330865416256</v>
      </c>
      <c r="H904" s="3">
        <f t="shared" ca="1" si="59"/>
        <v>3.3506330865416256</v>
      </c>
    </row>
    <row r="905" spans="5:8" x14ac:dyDescent="0.25">
      <c r="E905" s="3">
        <f t="shared" ca="1" si="56"/>
        <v>0.85460470379848008</v>
      </c>
      <c r="F905" s="3">
        <f t="shared" ca="1" si="57"/>
        <v>4.2608450720504464E-3</v>
      </c>
      <c r="G905" s="3">
        <f t="shared" ca="1" si="58"/>
        <v>9.5489642082391804</v>
      </c>
      <c r="H905" s="3">
        <f t="shared" ca="1" si="59"/>
        <v>10.472340017121072</v>
      </c>
    </row>
    <row r="906" spans="5:8" x14ac:dyDescent="0.25">
      <c r="E906" s="3">
        <f t="shared" ca="1" si="56"/>
        <v>7.9535640616420711E-2</v>
      </c>
      <c r="F906" s="3">
        <f t="shared" ca="1" si="57"/>
        <v>0.85943517535241742</v>
      </c>
      <c r="G906" s="3">
        <f t="shared" ca="1" si="58"/>
        <v>5.2501686341797269</v>
      </c>
      <c r="H906" s="3">
        <f t="shared" ca="1" si="59"/>
        <v>5.2501686341797269</v>
      </c>
    </row>
    <row r="907" spans="5:8" x14ac:dyDescent="0.25">
      <c r="E907" s="3">
        <f t="shared" ca="1" si="56"/>
        <v>0.40676713278048215</v>
      </c>
      <c r="F907" s="3">
        <f t="shared" ca="1" si="57"/>
        <v>5.3432810427784805</v>
      </c>
      <c r="G907" s="3">
        <f t="shared" ca="1" si="58"/>
        <v>2.2488295933498854</v>
      </c>
      <c r="H907" s="3">
        <f t="shared" ca="1" si="59"/>
        <v>2.2488295933498854</v>
      </c>
    </row>
    <row r="908" spans="5:8" x14ac:dyDescent="0.25">
      <c r="E908" s="3">
        <f t="shared" ca="1" si="56"/>
        <v>0.79986989064719705</v>
      </c>
      <c r="F908" s="3">
        <f t="shared" ca="1" si="57"/>
        <v>0.16934731789116658</v>
      </c>
      <c r="G908" s="3">
        <f t="shared" ca="1" si="58"/>
        <v>7.4828570113727322</v>
      </c>
      <c r="H908" s="3">
        <f t="shared" ca="1" si="59"/>
        <v>13.3638795780831</v>
      </c>
    </row>
    <row r="909" spans="5:8" x14ac:dyDescent="0.25">
      <c r="E909" s="3">
        <f t="shared" ca="1" si="56"/>
        <v>0.86556454320808984</v>
      </c>
      <c r="F909" s="3">
        <f t="shared" ca="1" si="57"/>
        <v>0.25970920367848266</v>
      </c>
      <c r="G909" s="3">
        <f t="shared" ca="1" si="58"/>
        <v>6.9877138297762116</v>
      </c>
      <c r="H909" s="3">
        <f t="shared" ca="1" si="59"/>
        <v>14.310832188616201</v>
      </c>
    </row>
    <row r="910" spans="5:8" x14ac:dyDescent="0.25">
      <c r="E910" s="3">
        <f t="shared" ca="1" si="56"/>
        <v>0.9209349358588198</v>
      </c>
      <c r="F910" s="3">
        <f t="shared" ca="1" si="57"/>
        <v>0.31266089002798642</v>
      </c>
      <c r="G910" s="3">
        <f t="shared" ca="1" si="58"/>
        <v>6.7512645635222395</v>
      </c>
      <c r="H910" s="3">
        <f t="shared" ca="1" si="59"/>
        <v>14.812039886617693</v>
      </c>
    </row>
    <row r="911" spans="5:8" x14ac:dyDescent="0.25">
      <c r="E911" s="3">
        <f t="shared" ca="1" si="56"/>
        <v>0.96044891295373702</v>
      </c>
      <c r="F911" s="3">
        <f t="shared" ca="1" si="57"/>
        <v>0.85526601497018928</v>
      </c>
      <c r="G911" s="3">
        <f t="shared" ca="1" si="58"/>
        <v>5.2581177646388877</v>
      </c>
      <c r="H911" s="3">
        <f t="shared" ca="1" si="59"/>
        <v>19.018212310212057</v>
      </c>
    </row>
    <row r="912" spans="5:8" x14ac:dyDescent="0.25">
      <c r="E912" s="3">
        <f t="shared" ca="1" si="56"/>
        <v>0.67653968606433679</v>
      </c>
      <c r="F912" s="3">
        <f t="shared" ca="1" si="57"/>
        <v>0.81444296167943864</v>
      </c>
      <c r="G912" s="3">
        <f t="shared" ca="1" si="58"/>
        <v>5.3377582459802611</v>
      </c>
      <c r="H912" s="3">
        <f t="shared" ca="1" si="59"/>
        <v>18.734456562416934</v>
      </c>
    </row>
    <row r="913" spans="5:8" x14ac:dyDescent="0.25">
      <c r="E913" s="3">
        <f t="shared" ca="1" si="56"/>
        <v>0.73455983139454084</v>
      </c>
      <c r="F913" s="3">
        <f t="shared" ca="1" si="57"/>
        <v>1.3901789195415823</v>
      </c>
      <c r="G913" s="3">
        <f t="shared" ca="1" si="58"/>
        <v>4.4428574208516132</v>
      </c>
      <c r="H913" s="3">
        <f t="shared" ca="1" si="59"/>
        <v>22.508037176856298</v>
      </c>
    </row>
    <row r="914" spans="5:8" x14ac:dyDescent="0.25">
      <c r="E914" s="3">
        <f t="shared" ca="1" si="56"/>
        <v>8.3068461044341402E-2</v>
      </c>
      <c r="F914" s="3">
        <f t="shared" ca="1" si="57"/>
        <v>6.776053839592012E-4</v>
      </c>
      <c r="G914" s="3">
        <f t="shared" ca="1" si="58"/>
        <v>9.8176202812774864</v>
      </c>
      <c r="H914" s="3">
        <f t="shared" ca="1" si="59"/>
        <v>9.8176202812774864</v>
      </c>
    </row>
    <row r="915" spans="5:8" x14ac:dyDescent="0.25">
      <c r="E915" s="3">
        <f t="shared" ca="1" si="56"/>
        <v>0.25670519771233014</v>
      </c>
      <c r="F915" s="3">
        <f t="shared" ca="1" si="57"/>
        <v>0.78703351044873793</v>
      </c>
      <c r="G915" s="3">
        <f t="shared" ca="1" si="58"/>
        <v>5.3931589770618702</v>
      </c>
      <c r="H915" s="3">
        <f t="shared" ca="1" si="59"/>
        <v>5.3931589770618702</v>
      </c>
    </row>
    <row r="916" spans="5:8" x14ac:dyDescent="0.25">
      <c r="E916" s="3">
        <f t="shared" ca="1" si="56"/>
        <v>0.55066611582192915</v>
      </c>
      <c r="F916" s="3">
        <f t="shared" ca="1" si="57"/>
        <v>0.97405283426885714</v>
      </c>
      <c r="G916" s="3">
        <f t="shared" ca="1" si="58"/>
        <v>5.0437512953114663</v>
      </c>
      <c r="H916" s="3">
        <f t="shared" ca="1" si="59"/>
        <v>5.0437512953114663</v>
      </c>
    </row>
    <row r="917" spans="5:8" x14ac:dyDescent="0.25">
      <c r="E917" s="3">
        <f t="shared" ca="1" si="56"/>
        <v>4.4000152773242429E-2</v>
      </c>
      <c r="F917" s="3">
        <f t="shared" ca="1" si="57"/>
        <v>1.9789586979281368</v>
      </c>
      <c r="G917" s="3">
        <f t="shared" ca="1" si="58"/>
        <v>3.8377311581761724</v>
      </c>
      <c r="H917" s="3">
        <f t="shared" ca="1" si="59"/>
        <v>3.8377311581761724</v>
      </c>
    </row>
    <row r="918" spans="5:8" x14ac:dyDescent="0.25">
      <c r="E918" s="3">
        <f t="shared" ca="1" si="56"/>
        <v>0.51342959818540235</v>
      </c>
      <c r="F918" s="3">
        <f t="shared" ca="1" si="57"/>
        <v>0.36691647042244069</v>
      </c>
      <c r="G918" s="3">
        <f t="shared" ca="1" si="58"/>
        <v>6.5369662311698864</v>
      </c>
      <c r="H918" s="3">
        <f t="shared" ca="1" si="59"/>
        <v>6.5369662311698864</v>
      </c>
    </row>
    <row r="919" spans="5:8" x14ac:dyDescent="0.25">
      <c r="E919" s="3">
        <f t="shared" ca="1" si="56"/>
        <v>0.80633636621418636</v>
      </c>
      <c r="F919" s="3">
        <f t="shared" ca="1" si="57"/>
        <v>0.33198842033758302</v>
      </c>
      <c r="G919" s="3">
        <f t="shared" ca="1" si="58"/>
        <v>6.672054149062709</v>
      </c>
      <c r="H919" s="3">
        <f t="shared" ca="1" si="59"/>
        <v>14.987887952625206</v>
      </c>
    </row>
    <row r="920" spans="5:8" x14ac:dyDescent="0.25">
      <c r="E920" s="3">
        <f t="shared" ca="1" si="56"/>
        <v>0.78520843504896642</v>
      </c>
      <c r="F920" s="3">
        <f t="shared" ca="1" si="57"/>
        <v>4.2241859080892938</v>
      </c>
      <c r="G920" s="3">
        <f t="shared" ca="1" si="58"/>
        <v>2.5957017167457188</v>
      </c>
      <c r="H920" s="3">
        <f t="shared" ca="1" si="59"/>
        <v>2.5957017167457188</v>
      </c>
    </row>
    <row r="921" spans="5:8" x14ac:dyDescent="0.25">
      <c r="E921" s="3">
        <f t="shared" ca="1" si="56"/>
        <v>0.70542157048068344</v>
      </c>
      <c r="F921" s="3">
        <f t="shared" ca="1" si="57"/>
        <v>1.3058471006129446</v>
      </c>
      <c r="G921" s="3">
        <f t="shared" ca="1" si="58"/>
        <v>4.5496832082172229</v>
      </c>
      <c r="H921" s="3">
        <f t="shared" ca="1" si="59"/>
        <v>21.979552294847501</v>
      </c>
    </row>
    <row r="922" spans="5:8" x14ac:dyDescent="0.25">
      <c r="E922" s="3">
        <f t="shared" ca="1" si="56"/>
        <v>0.37305455289556588</v>
      </c>
      <c r="F922" s="3">
        <f t="shared" ca="1" si="57"/>
        <v>9.5262406253518783E-2</v>
      </c>
      <c r="G922" s="3">
        <f t="shared" ca="1" si="58"/>
        <v>8.0427429336698335</v>
      </c>
      <c r="H922" s="3">
        <f t="shared" ca="1" si="59"/>
        <v>8.0427429336698335</v>
      </c>
    </row>
    <row r="923" spans="5:8" x14ac:dyDescent="0.25">
      <c r="E923" s="3">
        <f t="shared" ca="1" si="56"/>
        <v>6.105719081407468E-2</v>
      </c>
      <c r="F923" s="3">
        <f t="shared" ca="1" si="57"/>
        <v>0.25848616855273177</v>
      </c>
      <c r="G923" s="3">
        <f t="shared" ca="1" si="58"/>
        <v>6.9935584708226486</v>
      </c>
      <c r="H923" s="3">
        <f t="shared" ca="1" si="59"/>
        <v>6.9935584708226486</v>
      </c>
    </row>
    <row r="924" spans="5:8" x14ac:dyDescent="0.25">
      <c r="E924" s="3">
        <f t="shared" ca="1" si="56"/>
        <v>0.27226278693919603</v>
      </c>
      <c r="F924" s="3">
        <f t="shared" ca="1" si="57"/>
        <v>3.9949396244138888E-2</v>
      </c>
      <c r="G924" s="3">
        <f t="shared" ca="1" si="58"/>
        <v>8.6830303354468548</v>
      </c>
      <c r="H924" s="3">
        <f t="shared" ca="1" si="59"/>
        <v>8.6830303354468548</v>
      </c>
    </row>
    <row r="925" spans="5:8" x14ac:dyDescent="0.25">
      <c r="E925" s="3">
        <f t="shared" ca="1" si="56"/>
        <v>0.94416516067595913</v>
      </c>
      <c r="F925" s="3">
        <f t="shared" ca="1" si="57"/>
        <v>1.5255438172953371</v>
      </c>
      <c r="G925" s="3">
        <f t="shared" ca="1" si="58"/>
        <v>4.2837642929107247</v>
      </c>
      <c r="H925" s="3">
        <f t="shared" ca="1" si="59"/>
        <v>23.34395479356596</v>
      </c>
    </row>
    <row r="926" spans="5:8" x14ac:dyDescent="0.25">
      <c r="E926" s="3">
        <f t="shared" ca="1" si="56"/>
        <v>0.44315903887278785</v>
      </c>
      <c r="F926" s="3">
        <f t="shared" ca="1" si="57"/>
        <v>1.0413877640163296</v>
      </c>
      <c r="G926" s="3">
        <f t="shared" ca="1" si="58"/>
        <v>4.9322608240463843</v>
      </c>
      <c r="H926" s="3">
        <f t="shared" ca="1" si="59"/>
        <v>4.9322608240463843</v>
      </c>
    </row>
    <row r="927" spans="5:8" x14ac:dyDescent="0.25">
      <c r="E927" s="3">
        <f t="shared" ca="1" si="56"/>
        <v>0.15234831094316226</v>
      </c>
      <c r="F927" s="3">
        <f t="shared" ca="1" si="57"/>
        <v>0.63296148788459095</v>
      </c>
      <c r="G927" s="3">
        <f t="shared" ca="1" si="58"/>
        <v>5.7384259710897165</v>
      </c>
      <c r="H927" s="3">
        <f t="shared" ca="1" si="59"/>
        <v>5.7384259710897165</v>
      </c>
    </row>
    <row r="928" spans="5:8" x14ac:dyDescent="0.25">
      <c r="E928" s="3">
        <f t="shared" ca="1" si="56"/>
        <v>0.3768395950672021</v>
      </c>
      <c r="F928" s="3">
        <f t="shared" ca="1" si="57"/>
        <v>2.8643151288546411</v>
      </c>
      <c r="G928" s="3">
        <f t="shared" ca="1" si="58"/>
        <v>3.2147260598901752</v>
      </c>
      <c r="H928" s="3">
        <f t="shared" ca="1" si="59"/>
        <v>3.2147260598901752</v>
      </c>
    </row>
    <row r="929" spans="5:8" x14ac:dyDescent="0.25">
      <c r="E929" s="3">
        <f t="shared" ca="1" si="56"/>
        <v>0.58813197478440093</v>
      </c>
      <c r="F929" s="3">
        <f t="shared" ca="1" si="57"/>
        <v>1.3924448271822167</v>
      </c>
      <c r="G929" s="3">
        <f t="shared" ca="1" si="58"/>
        <v>4.4400732676419103</v>
      </c>
      <c r="H929" s="3">
        <f t="shared" ca="1" si="59"/>
        <v>4.4400732676419103</v>
      </c>
    </row>
    <row r="930" spans="5:8" x14ac:dyDescent="0.25">
      <c r="E930" s="3">
        <f t="shared" ca="1" si="56"/>
        <v>0.19096421355209414</v>
      </c>
      <c r="F930" s="3">
        <f t="shared" ca="1" si="57"/>
        <v>1.0639411645061951E-2</v>
      </c>
      <c r="G930" s="3">
        <f t="shared" ca="1" si="58"/>
        <v>9.2967505558990169</v>
      </c>
      <c r="H930" s="3">
        <f t="shared" ca="1" si="59"/>
        <v>9.2967505558990169</v>
      </c>
    </row>
    <row r="931" spans="5:8" x14ac:dyDescent="0.25">
      <c r="E931" s="3">
        <f t="shared" ca="1" si="56"/>
        <v>0.65591679114690093</v>
      </c>
      <c r="F931" s="3">
        <f t="shared" ca="1" si="57"/>
        <v>0.59637220604901708</v>
      </c>
      <c r="G931" s="3">
        <f t="shared" ca="1" si="58"/>
        <v>5.8304107418707591</v>
      </c>
      <c r="H931" s="3">
        <f t="shared" ca="1" si="59"/>
        <v>17.151450288374328</v>
      </c>
    </row>
    <row r="932" spans="5:8" x14ac:dyDescent="0.25">
      <c r="E932" s="3">
        <f t="shared" ca="1" si="56"/>
        <v>0.40790347491104417</v>
      </c>
      <c r="F932" s="3">
        <f t="shared" ca="1" si="57"/>
        <v>0.36455671574518983</v>
      </c>
      <c r="G932" s="3">
        <f t="shared" ca="1" si="58"/>
        <v>6.5457909394251645</v>
      </c>
      <c r="H932" s="3">
        <f t="shared" ca="1" si="59"/>
        <v>6.5457909394251645</v>
      </c>
    </row>
    <row r="933" spans="5:8" x14ac:dyDescent="0.25">
      <c r="E933" s="3">
        <f t="shared" ca="1" si="56"/>
        <v>0.45095333193670406</v>
      </c>
      <c r="F933" s="3">
        <f t="shared" ca="1" si="57"/>
        <v>3.8158084087719875E-2</v>
      </c>
      <c r="G933" s="3">
        <f t="shared" ca="1" si="58"/>
        <v>8.7108359119157637</v>
      </c>
      <c r="H933" s="3">
        <f t="shared" ca="1" si="59"/>
        <v>8.7108359119157637</v>
      </c>
    </row>
    <row r="934" spans="5:8" x14ac:dyDescent="0.25">
      <c r="E934" s="3">
        <f t="shared" ca="1" si="56"/>
        <v>0.22102887847375507</v>
      </c>
      <c r="F934" s="3">
        <f t="shared" ca="1" si="57"/>
        <v>0.65253363641547191</v>
      </c>
      <c r="G934" s="3">
        <f t="shared" ca="1" si="58"/>
        <v>5.6909693937024466</v>
      </c>
      <c r="H934" s="3">
        <f t="shared" ca="1" si="59"/>
        <v>5.6909693937024466</v>
      </c>
    </row>
    <row r="935" spans="5:8" x14ac:dyDescent="0.25">
      <c r="E935" s="3">
        <f t="shared" ca="1" si="56"/>
        <v>0.83795961913596617</v>
      </c>
      <c r="F935" s="3">
        <f t="shared" ca="1" si="57"/>
        <v>8.7452337638412536E-2</v>
      </c>
      <c r="G935" s="3">
        <f t="shared" ca="1" si="58"/>
        <v>8.1161522287682146</v>
      </c>
      <c r="H935" s="3">
        <f t="shared" ca="1" si="59"/>
        <v>12.321109459423848</v>
      </c>
    </row>
    <row r="936" spans="5:8" x14ac:dyDescent="0.25">
      <c r="E936" s="3">
        <f t="shared" ca="1" si="56"/>
        <v>0.15585060684891805</v>
      </c>
      <c r="F936" s="3">
        <f t="shared" ca="1" si="57"/>
        <v>0.13064539155327934</v>
      </c>
      <c r="G936" s="3">
        <f t="shared" ca="1" si="58"/>
        <v>7.7499982685244309</v>
      </c>
      <c r="H936" s="3">
        <f t="shared" ca="1" si="59"/>
        <v>7.7499982685244309</v>
      </c>
    </row>
    <row r="937" spans="5:8" x14ac:dyDescent="0.25">
      <c r="E937" s="3">
        <f t="shared" ca="1" si="56"/>
        <v>0.7778662607479393</v>
      </c>
      <c r="F937" s="3">
        <f t="shared" ca="1" si="57"/>
        <v>1.2482534891172508E-3</v>
      </c>
      <c r="G937" s="3">
        <f t="shared" ca="1" si="58"/>
        <v>9.7532758562894948</v>
      </c>
      <c r="H937" s="3">
        <f t="shared" ca="1" si="59"/>
        <v>10.252965411156092</v>
      </c>
    </row>
    <row r="938" spans="5:8" x14ac:dyDescent="0.25">
      <c r="E938" s="3">
        <f t="shared" ca="1" si="56"/>
        <v>0.14330907371549506</v>
      </c>
      <c r="F938" s="3">
        <f t="shared" ca="1" si="57"/>
        <v>0.88048904370915115</v>
      </c>
      <c r="G938" s="3">
        <f t="shared" ca="1" si="58"/>
        <v>5.2105264235534872</v>
      </c>
      <c r="H938" s="3">
        <f t="shared" ca="1" si="59"/>
        <v>5.2105264235534872</v>
      </c>
    </row>
    <row r="939" spans="5:8" x14ac:dyDescent="0.25">
      <c r="E939" s="3">
        <f t="shared" ca="1" si="56"/>
        <v>0.24593655981183149</v>
      </c>
      <c r="F939" s="3">
        <f t="shared" ca="1" si="57"/>
        <v>2.4252539850751795E-4</v>
      </c>
      <c r="G939" s="3">
        <f t="shared" ca="1" si="58"/>
        <v>9.8904853003269757</v>
      </c>
      <c r="H939" s="3">
        <f t="shared" ca="1" si="59"/>
        <v>9.8904853003269757</v>
      </c>
    </row>
    <row r="940" spans="5:8" x14ac:dyDescent="0.25">
      <c r="E940" s="3">
        <f t="shared" ca="1" si="56"/>
        <v>0.87192216831705516</v>
      </c>
      <c r="F940" s="3">
        <f t="shared" ca="1" si="57"/>
        <v>0.71370890438484424</v>
      </c>
      <c r="G940" s="3">
        <f t="shared" ca="1" si="58"/>
        <v>5.5497656469243113</v>
      </c>
      <c r="H940" s="3">
        <f t="shared" ca="1" si="59"/>
        <v>18.018778874999914</v>
      </c>
    </row>
    <row r="941" spans="5:8" x14ac:dyDescent="0.25">
      <c r="E941" s="3">
        <f t="shared" ca="1" si="56"/>
        <v>0.15060960306746851</v>
      </c>
      <c r="F941" s="3">
        <f t="shared" ca="1" si="57"/>
        <v>3.7729174059090647</v>
      </c>
      <c r="G941" s="3">
        <f t="shared" ca="1" si="58"/>
        <v>2.7705399682735496</v>
      </c>
      <c r="H941" s="3">
        <f t="shared" ca="1" si="59"/>
        <v>2.7705399682735496</v>
      </c>
    </row>
    <row r="942" spans="5:8" x14ac:dyDescent="0.25">
      <c r="E942" s="3">
        <f t="shared" ca="1" si="56"/>
        <v>0.10672840922638605</v>
      </c>
      <c r="F942" s="3">
        <f t="shared" ca="1" si="57"/>
        <v>1.2074063177806524</v>
      </c>
      <c r="G942" s="3">
        <f t="shared" ca="1" si="58"/>
        <v>4.6829442189454511</v>
      </c>
      <c r="H942" s="3">
        <f t="shared" ca="1" si="59"/>
        <v>4.6829442189454511</v>
      </c>
    </row>
    <row r="943" spans="5:8" x14ac:dyDescent="0.25">
      <c r="E943" s="3">
        <f t="shared" ca="1" si="56"/>
        <v>0.1469782257838409</v>
      </c>
      <c r="F943" s="3">
        <f t="shared" ca="1" si="57"/>
        <v>3.6958120229596156</v>
      </c>
      <c r="G943" s="3">
        <f t="shared" ca="1" si="58"/>
        <v>2.803000106416043</v>
      </c>
      <c r="H943" s="3">
        <f t="shared" ca="1" si="59"/>
        <v>2.803000106416043</v>
      </c>
    </row>
    <row r="944" spans="5:8" x14ac:dyDescent="0.25">
      <c r="E944" s="3">
        <f t="shared" ca="1" si="56"/>
        <v>0.71694953029219921</v>
      </c>
      <c r="F944" s="3">
        <f t="shared" ca="1" si="57"/>
        <v>5.7424692608379353E-2</v>
      </c>
      <c r="G944" s="3">
        <f t="shared" ca="1" si="58"/>
        <v>8.4430192883057664</v>
      </c>
      <c r="H944" s="3">
        <f t="shared" ca="1" si="59"/>
        <v>11.844104174736131</v>
      </c>
    </row>
    <row r="945" spans="5:8" x14ac:dyDescent="0.25">
      <c r="E945" s="3">
        <f t="shared" ca="1" si="56"/>
        <v>0.59758947042348098</v>
      </c>
      <c r="F945" s="3">
        <f t="shared" ca="1" si="57"/>
        <v>6.992348972158334E-2</v>
      </c>
      <c r="G945" s="3">
        <f t="shared" ca="1" si="58"/>
        <v>8.2968490399198807</v>
      </c>
      <c r="H945" s="3">
        <f t="shared" ca="1" si="59"/>
        <v>12.052768408688037</v>
      </c>
    </row>
    <row r="946" spans="5:8" x14ac:dyDescent="0.25">
      <c r="E946" s="3">
        <f t="shared" ca="1" si="56"/>
        <v>0.37865340811052595</v>
      </c>
      <c r="F946" s="3">
        <f t="shared" ca="1" si="57"/>
        <v>0.24307459200823892</v>
      </c>
      <c r="G946" s="3">
        <f t="shared" ca="1" si="58"/>
        <v>7.0688996174910415</v>
      </c>
      <c r="H946" s="3">
        <f t="shared" ca="1" si="59"/>
        <v>7.0688996174910415</v>
      </c>
    </row>
    <row r="947" spans="5:8" x14ac:dyDescent="0.25">
      <c r="E947" s="3">
        <f t="shared" ca="1" si="56"/>
        <v>0.47663550893698747</v>
      </c>
      <c r="F947" s="3">
        <f t="shared" ca="1" si="57"/>
        <v>0.31217714956568149</v>
      </c>
      <c r="G947" s="3">
        <f t="shared" ca="1" si="58"/>
        <v>6.7532914541476794</v>
      </c>
      <c r="H947" s="3">
        <f t="shared" ca="1" si="59"/>
        <v>6.7532914541476794</v>
      </c>
    </row>
    <row r="948" spans="5:8" x14ac:dyDescent="0.25">
      <c r="E948" s="3">
        <f t="shared" ca="1" si="56"/>
        <v>0.55522838445560241</v>
      </c>
      <c r="F948" s="3">
        <f t="shared" ca="1" si="57"/>
        <v>0.26548959547266404</v>
      </c>
      <c r="G948" s="3">
        <f t="shared" ca="1" si="58"/>
        <v>6.9603458947268049</v>
      </c>
      <c r="H948" s="3">
        <f t="shared" ca="1" si="59"/>
        <v>6.9603458947268049</v>
      </c>
    </row>
    <row r="949" spans="5:8" x14ac:dyDescent="0.25">
      <c r="E949" s="3">
        <f t="shared" ca="1" si="56"/>
        <v>0.48007648688412652</v>
      </c>
      <c r="F949" s="3">
        <f t="shared" ca="1" si="57"/>
        <v>6.9672244344936726E-2</v>
      </c>
      <c r="G949" s="3">
        <f t="shared" ca="1" si="58"/>
        <v>8.2996270366886886</v>
      </c>
      <c r="H949" s="3">
        <f t="shared" ca="1" si="59"/>
        <v>8.2996270366886886</v>
      </c>
    </row>
    <row r="950" spans="5:8" x14ac:dyDescent="0.25">
      <c r="E950" s="3">
        <f t="shared" ca="1" si="56"/>
        <v>0.14400124391668334</v>
      </c>
      <c r="F950" s="3">
        <f t="shared" ca="1" si="57"/>
        <v>9.3224037773009041E-2</v>
      </c>
      <c r="G950" s="3">
        <f t="shared" ca="1" si="58"/>
        <v>8.0615355386728247</v>
      </c>
      <c r="H950" s="3">
        <f t="shared" ca="1" si="59"/>
        <v>8.0615355386728247</v>
      </c>
    </row>
    <row r="951" spans="5:8" x14ac:dyDescent="0.25">
      <c r="E951" s="3">
        <f t="shared" ca="1" si="56"/>
        <v>0.53584800101651897</v>
      </c>
      <c r="F951" s="3">
        <f t="shared" ca="1" si="57"/>
        <v>1.1641310016316813</v>
      </c>
      <c r="G951" s="3">
        <f t="shared" ca="1" si="58"/>
        <v>4.7447561056659868</v>
      </c>
      <c r="H951" s="3">
        <f t="shared" ca="1" si="59"/>
        <v>4.7447561056659868</v>
      </c>
    </row>
    <row r="952" spans="5:8" x14ac:dyDescent="0.25">
      <c r="E952" s="3">
        <f t="shared" ca="1" si="56"/>
        <v>0.37441487470811396</v>
      </c>
      <c r="F952" s="3">
        <f t="shared" ca="1" si="57"/>
        <v>1.3499673316626397E-3</v>
      </c>
      <c r="G952" s="3">
        <f t="shared" ca="1" si="58"/>
        <v>9.7435485211774022</v>
      </c>
      <c r="H952" s="3">
        <f t="shared" ca="1" si="59"/>
        <v>9.7435485211774022</v>
      </c>
    </row>
    <row r="953" spans="5:8" x14ac:dyDescent="0.25">
      <c r="E953" s="3">
        <f t="shared" ca="1" si="56"/>
        <v>0.5760455557122921</v>
      </c>
      <c r="F953" s="3">
        <f t="shared" ca="1" si="57"/>
        <v>0.11065159481487463</v>
      </c>
      <c r="G953" s="3">
        <f t="shared" ca="1" si="58"/>
        <v>7.908274423798618</v>
      </c>
      <c r="H953" s="3">
        <f t="shared" ca="1" si="59"/>
        <v>12.644983550275755</v>
      </c>
    </row>
    <row r="954" spans="5:8" x14ac:dyDescent="0.25">
      <c r="E954" s="3">
        <f t="shared" ca="1" si="56"/>
        <v>0.1641176889876822</v>
      </c>
      <c r="F954" s="3">
        <f t="shared" ca="1" si="57"/>
        <v>4.3567835289408295E-2</v>
      </c>
      <c r="G954" s="3">
        <f t="shared" ca="1" si="58"/>
        <v>8.6289684940419598</v>
      </c>
      <c r="H954" s="3">
        <f t="shared" ca="1" si="59"/>
        <v>8.6289684940419598</v>
      </c>
    </row>
    <row r="955" spans="5:8" x14ac:dyDescent="0.25">
      <c r="E955" s="3">
        <f t="shared" ca="1" si="56"/>
        <v>0.86482871763352154</v>
      </c>
      <c r="F955" s="3">
        <f t="shared" ca="1" si="57"/>
        <v>1.5551050665031487</v>
      </c>
      <c r="G955" s="3">
        <f t="shared" ca="1" si="58"/>
        <v>4.2508569453168423</v>
      </c>
      <c r="H955" s="3">
        <f t="shared" ca="1" si="59"/>
        <v>23.524668387198901</v>
      </c>
    </row>
    <row r="956" spans="5:8" x14ac:dyDescent="0.25">
      <c r="E956" s="3">
        <f t="shared" ca="1" si="56"/>
        <v>0.97320225090428814</v>
      </c>
      <c r="F956" s="3">
        <f t="shared" ca="1" si="57"/>
        <v>1.130236831484249</v>
      </c>
      <c r="G956" s="3">
        <f t="shared" ca="1" si="58"/>
        <v>4.7946636037779342</v>
      </c>
      <c r="H956" s="3">
        <f t="shared" ca="1" si="59"/>
        <v>20.856520553643314</v>
      </c>
    </row>
    <row r="957" spans="5:8" x14ac:dyDescent="0.25">
      <c r="E957" s="3">
        <f t="shared" ca="1" si="56"/>
        <v>0.58288597536044806</v>
      </c>
      <c r="F957" s="3">
        <f t="shared" ca="1" si="57"/>
        <v>0.21765270162846354</v>
      </c>
      <c r="G957" s="3">
        <f t="shared" ca="1" si="58"/>
        <v>7.2006732980391828</v>
      </c>
      <c r="H957" s="3">
        <f t="shared" ca="1" si="59"/>
        <v>13.887590210103134</v>
      </c>
    </row>
    <row r="958" spans="5:8" x14ac:dyDescent="0.25">
      <c r="E958" s="3">
        <f t="shared" ca="1" si="56"/>
        <v>9.1913697377251191E-2</v>
      </c>
      <c r="F958" s="3">
        <f t="shared" ca="1" si="57"/>
        <v>0.12832890865430549</v>
      </c>
      <c r="G958" s="3">
        <f t="shared" ca="1" si="58"/>
        <v>7.7675161085027948</v>
      </c>
      <c r="H958" s="3">
        <f t="shared" ca="1" si="59"/>
        <v>7.7675161085027948</v>
      </c>
    </row>
    <row r="959" spans="5:8" x14ac:dyDescent="0.25">
      <c r="E959" s="3">
        <f t="shared" ca="1" si="56"/>
        <v>0.86668843372189952</v>
      </c>
      <c r="F959" s="3">
        <f t="shared" ca="1" si="57"/>
        <v>0.12595085110231002</v>
      </c>
      <c r="G959" s="3">
        <f t="shared" ca="1" si="58"/>
        <v>7.7857092486502326</v>
      </c>
      <c r="H959" s="3">
        <f t="shared" ca="1" si="59"/>
        <v>12.844045006861318</v>
      </c>
    </row>
    <row r="960" spans="5:8" x14ac:dyDescent="0.25">
      <c r="E960" s="3">
        <f t="shared" ca="1" si="56"/>
        <v>0.34821099855571092</v>
      </c>
      <c r="F960" s="3">
        <f t="shared" ca="1" si="57"/>
        <v>8.3545643022026675E-2</v>
      </c>
      <c r="G960" s="3">
        <f t="shared" ca="1" si="58"/>
        <v>8.154379654820973</v>
      </c>
      <c r="H960" s="3">
        <f t="shared" ca="1" si="59"/>
        <v>8.154379654820973</v>
      </c>
    </row>
    <row r="961" spans="5:8" x14ac:dyDescent="0.25">
      <c r="E961" s="3">
        <f t="shared" ca="1" si="56"/>
        <v>0.43555027243950806</v>
      </c>
      <c r="F961" s="3">
        <f t="shared" ca="1" si="57"/>
        <v>1.63336235747702</v>
      </c>
      <c r="G961" s="3">
        <f t="shared" ca="1" si="58"/>
        <v>4.1666361793907161</v>
      </c>
      <c r="H961" s="3">
        <f t="shared" ca="1" si="59"/>
        <v>4.1666361793907161</v>
      </c>
    </row>
    <row r="962" spans="5:8" x14ac:dyDescent="0.25">
      <c r="E962" s="3">
        <f t="shared" ca="1" si="56"/>
        <v>0.34730215901151951</v>
      </c>
      <c r="F962" s="3">
        <f t="shared" ca="1" si="57"/>
        <v>5.0847564554433546</v>
      </c>
      <c r="G962" s="3">
        <f t="shared" ca="1" si="58"/>
        <v>2.319981000222672</v>
      </c>
      <c r="H962" s="3">
        <f t="shared" ca="1" si="59"/>
        <v>2.319981000222672</v>
      </c>
    </row>
    <row r="963" spans="5:8" x14ac:dyDescent="0.25">
      <c r="E963" s="3">
        <f t="shared" ca="1" si="56"/>
        <v>0.2603692163601653</v>
      </c>
      <c r="F963" s="3">
        <f t="shared" ca="1" si="57"/>
        <v>1.4342957361664901</v>
      </c>
      <c r="G963" s="3">
        <f t="shared" ca="1" si="58"/>
        <v>4.3894186943244922</v>
      </c>
      <c r="H963" s="3">
        <f t="shared" ca="1" si="59"/>
        <v>4.3894186943244922</v>
      </c>
    </row>
    <row r="964" spans="5:8" x14ac:dyDescent="0.25">
      <c r="E964" s="3">
        <f t="shared" ref="E964:E1027" ca="1" si="60">RAND()</f>
        <v>0.36655358506424962</v>
      </c>
      <c r="F964" s="3">
        <f t="shared" ref="F964:F1027" ca="1" si="61">_xlfn.NORM.INV(RAND(),0,1)^2</f>
        <v>1.0485822544826613</v>
      </c>
      <c r="G964" s="3">
        <f t="shared" ref="G964:G1027" ca="1" si="62">$C$3+(($C$3^2*F964)/(2*$C$4))-(($C$3)/(2*$C$4))*SQRT(4*$C$3*$C$4*F964+$C$3^2*F964^2)</f>
        <v>4.9207321392401049</v>
      </c>
      <c r="H964" s="3">
        <f t="shared" ref="H964:H1027" ca="1" si="63">IF(E964&lt;$C$3/($C$3+G964),G964,$C$3^2/G964)</f>
        <v>4.9207321392401049</v>
      </c>
    </row>
    <row r="965" spans="5:8" x14ac:dyDescent="0.25">
      <c r="E965" s="3">
        <f t="shared" ca="1" si="60"/>
        <v>0.50568216057132731</v>
      </c>
      <c r="F965" s="3">
        <f t="shared" ca="1" si="61"/>
        <v>1.0164497831840202</v>
      </c>
      <c r="G965" s="3">
        <f t="shared" ca="1" si="62"/>
        <v>4.9727823231167942</v>
      </c>
      <c r="H965" s="3">
        <f t="shared" ca="1" si="63"/>
        <v>4.9727823231167942</v>
      </c>
    </row>
    <row r="966" spans="5:8" x14ac:dyDescent="0.25">
      <c r="E966" s="3">
        <f t="shared" ca="1" si="60"/>
        <v>0.91017997000575768</v>
      </c>
      <c r="F966" s="3">
        <f t="shared" ca="1" si="61"/>
        <v>5.0931069935574715</v>
      </c>
      <c r="G966" s="3">
        <f t="shared" ca="1" si="62"/>
        <v>2.3176084721011492</v>
      </c>
      <c r="H966" s="3">
        <f t="shared" ca="1" si="63"/>
        <v>43.147926495686207</v>
      </c>
    </row>
    <row r="967" spans="5:8" x14ac:dyDescent="0.25">
      <c r="E967" s="3">
        <f t="shared" ca="1" si="60"/>
        <v>0.27221022280116924</v>
      </c>
      <c r="F967" s="3">
        <f t="shared" ca="1" si="61"/>
        <v>0.54973809757322245</v>
      </c>
      <c r="G967" s="3">
        <f t="shared" ca="1" si="62"/>
        <v>5.954407077479261</v>
      </c>
      <c r="H967" s="3">
        <f t="shared" ca="1" si="63"/>
        <v>5.954407077479261</v>
      </c>
    </row>
    <row r="968" spans="5:8" x14ac:dyDescent="0.25">
      <c r="E968" s="3">
        <f t="shared" ca="1" si="60"/>
        <v>0.90528082293145917</v>
      </c>
      <c r="F968" s="3">
        <f t="shared" ca="1" si="61"/>
        <v>1.056701116606497</v>
      </c>
      <c r="G968" s="3">
        <f t="shared" ca="1" si="62"/>
        <v>4.9078072498274015</v>
      </c>
      <c r="H968" s="3">
        <f t="shared" ca="1" si="63"/>
        <v>20.375698333205083</v>
      </c>
    </row>
    <row r="969" spans="5:8" x14ac:dyDescent="0.25">
      <c r="E969" s="3">
        <f t="shared" ca="1" si="60"/>
        <v>0.51322422816457147</v>
      </c>
      <c r="F969" s="3">
        <f t="shared" ca="1" si="61"/>
        <v>2.706426502125296</v>
      </c>
      <c r="G969" s="3">
        <f t="shared" ca="1" si="62"/>
        <v>3.3086899256733027</v>
      </c>
      <c r="H969" s="3">
        <f t="shared" ca="1" si="63"/>
        <v>3.3086899256733027</v>
      </c>
    </row>
    <row r="970" spans="5:8" x14ac:dyDescent="0.25">
      <c r="E970" s="3">
        <f t="shared" ca="1" si="60"/>
        <v>0.91174669498522942</v>
      </c>
      <c r="F970" s="3">
        <f t="shared" ca="1" si="61"/>
        <v>7.9523397796325987</v>
      </c>
      <c r="G970" s="3">
        <f t="shared" ca="1" si="62"/>
        <v>1.7229879571522133</v>
      </c>
      <c r="H970" s="3">
        <f t="shared" ca="1" si="63"/>
        <v>58.038710941010791</v>
      </c>
    </row>
    <row r="971" spans="5:8" x14ac:dyDescent="0.25">
      <c r="E971" s="3">
        <f t="shared" ca="1" si="60"/>
        <v>0.36767369948225315</v>
      </c>
      <c r="F971" s="3">
        <f t="shared" ca="1" si="61"/>
        <v>0.15310497259993386</v>
      </c>
      <c r="G971" s="3">
        <f t="shared" ca="1" si="62"/>
        <v>7.5896001181058637</v>
      </c>
      <c r="H971" s="3">
        <f t="shared" ca="1" si="63"/>
        <v>7.5896001181058637</v>
      </c>
    </row>
    <row r="972" spans="5:8" x14ac:dyDescent="0.25">
      <c r="E972" s="3">
        <f t="shared" ca="1" si="60"/>
        <v>0.61783061421013941</v>
      </c>
      <c r="F972" s="3">
        <f t="shared" ca="1" si="61"/>
        <v>5.083662228920992E-4</v>
      </c>
      <c r="G972" s="3">
        <f t="shared" ca="1" si="62"/>
        <v>9.8418346387223803</v>
      </c>
      <c r="H972" s="3">
        <f t="shared" ca="1" si="63"/>
        <v>10.16070719239208</v>
      </c>
    </row>
    <row r="973" spans="5:8" x14ac:dyDescent="0.25">
      <c r="E973" s="3">
        <f t="shared" ca="1" si="60"/>
        <v>0.97062834302876744</v>
      </c>
      <c r="F973" s="3">
        <f t="shared" ca="1" si="61"/>
        <v>5.7408913840172382E-2</v>
      </c>
      <c r="G973" s="3">
        <f t="shared" ca="1" si="62"/>
        <v>8.4432151540544389</v>
      </c>
      <c r="H973" s="3">
        <f t="shared" ca="1" si="63"/>
        <v>11.843829415146423</v>
      </c>
    </row>
    <row r="974" spans="5:8" x14ac:dyDescent="0.25">
      <c r="E974" s="3">
        <f t="shared" ca="1" si="60"/>
        <v>6.288415402172487E-2</v>
      </c>
      <c r="F974" s="3">
        <f t="shared" ca="1" si="61"/>
        <v>0.33755255795079903</v>
      </c>
      <c r="G974" s="3">
        <f t="shared" ca="1" si="62"/>
        <v>6.6498661700406005</v>
      </c>
      <c r="H974" s="3">
        <f t="shared" ca="1" si="63"/>
        <v>6.6498661700406005</v>
      </c>
    </row>
    <row r="975" spans="5:8" x14ac:dyDescent="0.25">
      <c r="E975" s="3">
        <f t="shared" ca="1" si="60"/>
        <v>0.7281767674349926</v>
      </c>
      <c r="F975" s="3">
        <f t="shared" ca="1" si="61"/>
        <v>6.5316518065699043</v>
      </c>
      <c r="G975" s="3">
        <f t="shared" ca="1" si="62"/>
        <v>1.9729586126749368</v>
      </c>
      <c r="H975" s="3">
        <f t="shared" ca="1" si="63"/>
        <v>1.9729586126749368</v>
      </c>
    </row>
    <row r="976" spans="5:8" x14ac:dyDescent="0.25">
      <c r="E976" s="3">
        <f t="shared" ca="1" si="60"/>
        <v>0.96105342723798814</v>
      </c>
      <c r="F976" s="3">
        <f t="shared" ca="1" si="61"/>
        <v>0.10661289879929983</v>
      </c>
      <c r="G976" s="3">
        <f t="shared" ca="1" si="62"/>
        <v>7.9423798469489473</v>
      </c>
      <c r="H976" s="3">
        <f t="shared" ca="1" si="63"/>
        <v>12.590684647047553</v>
      </c>
    </row>
    <row r="977" spans="5:8" x14ac:dyDescent="0.25">
      <c r="E977" s="3">
        <f t="shared" ca="1" si="60"/>
        <v>0.26718899342965985</v>
      </c>
      <c r="F977" s="3">
        <f t="shared" ca="1" si="61"/>
        <v>0.12074338348568046</v>
      </c>
      <c r="G977" s="3">
        <f t="shared" ca="1" si="62"/>
        <v>7.8263205972826029</v>
      </c>
      <c r="H977" s="3">
        <f t="shared" ca="1" si="63"/>
        <v>7.8263205972826029</v>
      </c>
    </row>
    <row r="978" spans="5:8" x14ac:dyDescent="0.25">
      <c r="E978" s="3">
        <f t="shared" ca="1" si="60"/>
        <v>0.19384201536027157</v>
      </c>
      <c r="F978" s="3">
        <f t="shared" ca="1" si="61"/>
        <v>4.0997679890923754E-2</v>
      </c>
      <c r="G978" s="3">
        <f t="shared" ca="1" si="62"/>
        <v>8.6670886627713131</v>
      </c>
      <c r="H978" s="3">
        <f t="shared" ca="1" si="63"/>
        <v>8.6670886627713131</v>
      </c>
    </row>
    <row r="979" spans="5:8" x14ac:dyDescent="0.25">
      <c r="E979" s="3">
        <f t="shared" ca="1" si="60"/>
        <v>0.41083114157044776</v>
      </c>
      <c r="F979" s="3">
        <f t="shared" ca="1" si="61"/>
        <v>0.37216815007098342</v>
      </c>
      <c r="G979" s="3">
        <f t="shared" ca="1" si="62"/>
        <v>6.5174746947849922</v>
      </c>
      <c r="H979" s="3">
        <f t="shared" ca="1" si="63"/>
        <v>6.5174746947849922</v>
      </c>
    </row>
    <row r="980" spans="5:8" x14ac:dyDescent="0.25">
      <c r="E980" s="3">
        <f t="shared" ca="1" si="60"/>
        <v>0.27930159466040383</v>
      </c>
      <c r="F980" s="3">
        <f t="shared" ca="1" si="61"/>
        <v>0.46600535702339596</v>
      </c>
      <c r="G980" s="3">
        <f t="shared" ca="1" si="62"/>
        <v>6.1993790870532575</v>
      </c>
      <c r="H980" s="3">
        <f t="shared" ca="1" si="63"/>
        <v>6.1993790870532575</v>
      </c>
    </row>
    <row r="981" spans="5:8" x14ac:dyDescent="0.25">
      <c r="E981" s="3">
        <f t="shared" ca="1" si="60"/>
        <v>0.97624105824929541</v>
      </c>
      <c r="F981" s="3">
        <f t="shared" ca="1" si="61"/>
        <v>0.78628241242322983</v>
      </c>
      <c r="G981" s="3">
        <f t="shared" ca="1" si="62"/>
        <v>5.3946999572745797</v>
      </c>
      <c r="H981" s="3">
        <f t="shared" ca="1" si="63"/>
        <v>18.53671210484157</v>
      </c>
    </row>
    <row r="982" spans="5:8" x14ac:dyDescent="0.25">
      <c r="E982" s="3">
        <f t="shared" ca="1" si="60"/>
        <v>0.16165652376998085</v>
      </c>
      <c r="F982" s="3">
        <f t="shared" ca="1" si="61"/>
        <v>7.7034246629324081E-3</v>
      </c>
      <c r="G982" s="3">
        <f t="shared" ca="1" si="62"/>
        <v>9.3983381759847955</v>
      </c>
      <c r="H982" s="3">
        <f t="shared" ca="1" si="63"/>
        <v>9.3983381759847955</v>
      </c>
    </row>
    <row r="983" spans="5:8" x14ac:dyDescent="0.25">
      <c r="E983" s="3">
        <f t="shared" ca="1" si="60"/>
        <v>0.20772808273289789</v>
      </c>
      <c r="F983" s="3">
        <f t="shared" ca="1" si="61"/>
        <v>2.9136393639089846</v>
      </c>
      <c r="G983" s="3">
        <f t="shared" ca="1" si="62"/>
        <v>3.1865788464344149</v>
      </c>
      <c r="H983" s="3">
        <f t="shared" ca="1" si="63"/>
        <v>3.1865788464344149</v>
      </c>
    </row>
    <row r="984" spans="5:8" x14ac:dyDescent="0.25">
      <c r="E984" s="3">
        <f t="shared" ca="1" si="60"/>
        <v>0.97570517650294408</v>
      </c>
      <c r="F984" s="3">
        <f t="shared" ca="1" si="61"/>
        <v>0.34316923001478655</v>
      </c>
      <c r="G984" s="3">
        <f t="shared" ca="1" si="62"/>
        <v>6.6277347218521809</v>
      </c>
      <c r="H984" s="3">
        <f t="shared" ca="1" si="63"/>
        <v>15.088111428221751</v>
      </c>
    </row>
    <row r="985" spans="5:8" x14ac:dyDescent="0.25">
      <c r="E985" s="3">
        <f t="shared" ca="1" si="60"/>
        <v>0.66532341978748266</v>
      </c>
      <c r="F985" s="3">
        <f t="shared" ca="1" si="61"/>
        <v>1.0060651066671306E-2</v>
      </c>
      <c r="G985" s="3">
        <f t="shared" ca="1" si="62"/>
        <v>9.3154579207001813</v>
      </c>
      <c r="H985" s="3">
        <f t="shared" ca="1" si="63"/>
        <v>10.734845334633174</v>
      </c>
    </row>
    <row r="986" spans="5:8" x14ac:dyDescent="0.25">
      <c r="E986" s="3">
        <f t="shared" ca="1" si="60"/>
        <v>9.1137142935258986E-2</v>
      </c>
      <c r="F986" s="3">
        <f t="shared" ca="1" si="61"/>
        <v>1.5896536276267383</v>
      </c>
      <c r="G986" s="3">
        <f t="shared" ca="1" si="62"/>
        <v>4.2131698246771183</v>
      </c>
      <c r="H986" s="3">
        <f t="shared" ca="1" si="63"/>
        <v>4.2131698246771183</v>
      </c>
    </row>
    <row r="987" spans="5:8" x14ac:dyDescent="0.25">
      <c r="E987" s="3">
        <f t="shared" ca="1" si="60"/>
        <v>0.41852269143343468</v>
      </c>
      <c r="F987" s="3">
        <f t="shared" ca="1" si="61"/>
        <v>0.29993723820381207</v>
      </c>
      <c r="G987" s="3">
        <f t="shared" ca="1" si="62"/>
        <v>6.8053372230238622</v>
      </c>
      <c r="H987" s="3">
        <f t="shared" ca="1" si="63"/>
        <v>6.8053372230238622</v>
      </c>
    </row>
    <row r="988" spans="5:8" x14ac:dyDescent="0.25">
      <c r="E988" s="3">
        <f t="shared" ca="1" si="60"/>
        <v>0.46075646242673873</v>
      </c>
      <c r="F988" s="3">
        <f t="shared" ca="1" si="61"/>
        <v>0.32366724272904024</v>
      </c>
      <c r="G988" s="3">
        <f t="shared" ca="1" si="62"/>
        <v>6.7057408610253892</v>
      </c>
      <c r="H988" s="3">
        <f t="shared" ca="1" si="63"/>
        <v>6.7057408610253892</v>
      </c>
    </row>
    <row r="989" spans="5:8" x14ac:dyDescent="0.25">
      <c r="E989" s="3">
        <f t="shared" ca="1" si="60"/>
        <v>0.77596341467494578</v>
      </c>
      <c r="F989" s="3">
        <f t="shared" ca="1" si="61"/>
        <v>0.15102711449541345</v>
      </c>
      <c r="G989" s="3">
        <f t="shared" ca="1" si="62"/>
        <v>7.6037773907731978</v>
      </c>
      <c r="H989" s="3">
        <f t="shared" ca="1" si="63"/>
        <v>13.15135818170387</v>
      </c>
    </row>
    <row r="990" spans="5:8" x14ac:dyDescent="0.25">
      <c r="E990" s="3">
        <f t="shared" ca="1" si="60"/>
        <v>0.56727535758310921</v>
      </c>
      <c r="F990" s="3">
        <f t="shared" ca="1" si="61"/>
        <v>9.7923584996586016E-2</v>
      </c>
      <c r="G990" s="3">
        <f t="shared" ca="1" si="62"/>
        <v>8.0185765671774796</v>
      </c>
      <c r="H990" s="3">
        <f t="shared" ca="1" si="63"/>
        <v>12.471041357805451</v>
      </c>
    </row>
    <row r="991" spans="5:8" x14ac:dyDescent="0.25">
      <c r="E991" s="3">
        <f t="shared" ca="1" si="60"/>
        <v>0.25036722441248183</v>
      </c>
      <c r="F991" s="3">
        <f t="shared" ca="1" si="61"/>
        <v>4.6453305660633699</v>
      </c>
      <c r="G991" s="3">
        <f t="shared" ca="1" si="62"/>
        <v>2.4525362767485568</v>
      </c>
      <c r="H991" s="3">
        <f t="shared" ca="1" si="63"/>
        <v>2.4525362767485568</v>
      </c>
    </row>
    <row r="992" spans="5:8" x14ac:dyDescent="0.25">
      <c r="E992" s="3">
        <f t="shared" ca="1" si="60"/>
        <v>0.50367487471084404</v>
      </c>
      <c r="F992" s="3">
        <f t="shared" ca="1" si="61"/>
        <v>3.07284653420054</v>
      </c>
      <c r="G992" s="3">
        <f t="shared" ca="1" si="62"/>
        <v>3.099344373278127</v>
      </c>
      <c r="H992" s="3">
        <f t="shared" ca="1" si="63"/>
        <v>3.099344373278127</v>
      </c>
    </row>
    <row r="993" spans="5:8" x14ac:dyDescent="0.25">
      <c r="E993" s="3">
        <f t="shared" ca="1" si="60"/>
        <v>0.27658895209556733</v>
      </c>
      <c r="F993" s="3">
        <f t="shared" ca="1" si="61"/>
        <v>0.15972074521693982</v>
      </c>
      <c r="G993" s="3">
        <f t="shared" ca="1" si="62"/>
        <v>7.5452732649592678</v>
      </c>
      <c r="H993" s="3">
        <f t="shared" ca="1" si="63"/>
        <v>7.5452732649592678</v>
      </c>
    </row>
    <row r="994" spans="5:8" x14ac:dyDescent="0.25">
      <c r="E994" s="3">
        <f t="shared" ca="1" si="60"/>
        <v>6.4193628033772931E-3</v>
      </c>
      <c r="F994" s="3">
        <f t="shared" ca="1" si="61"/>
        <v>1.2710335811525542</v>
      </c>
      <c r="G994" s="3">
        <f t="shared" ca="1" si="62"/>
        <v>4.5957007775382834</v>
      </c>
      <c r="H994" s="3">
        <f t="shared" ca="1" si="63"/>
        <v>4.5957007775382834</v>
      </c>
    </row>
    <row r="995" spans="5:8" x14ac:dyDescent="0.25">
      <c r="E995" s="3">
        <f t="shared" ca="1" si="60"/>
        <v>0.9970512992973477</v>
      </c>
      <c r="F995" s="3">
        <f t="shared" ca="1" si="61"/>
        <v>1.0668855755584468E-2</v>
      </c>
      <c r="G995" s="3">
        <f t="shared" ca="1" si="62"/>
        <v>9.2958136094402377</v>
      </c>
      <c r="H995" s="3">
        <f t="shared" ca="1" si="63"/>
        <v>10.757530669337685</v>
      </c>
    </row>
    <row r="996" spans="5:8" x14ac:dyDescent="0.25">
      <c r="E996" s="3">
        <f t="shared" ca="1" si="60"/>
        <v>0.48204462374200652</v>
      </c>
      <c r="F996" s="3">
        <f t="shared" ca="1" si="61"/>
        <v>0.60703828315891184</v>
      </c>
      <c r="G996" s="3">
        <f t="shared" ca="1" si="62"/>
        <v>5.8031394003756418</v>
      </c>
      <c r="H996" s="3">
        <f t="shared" ca="1" si="63"/>
        <v>5.8031394003756418</v>
      </c>
    </row>
    <row r="997" spans="5:8" x14ac:dyDescent="0.25">
      <c r="E997" s="3">
        <f t="shared" ca="1" si="60"/>
        <v>0.97868588689398195</v>
      </c>
      <c r="F997" s="3">
        <f t="shared" ca="1" si="61"/>
        <v>0.54545475324265302</v>
      </c>
      <c r="G997" s="3">
        <f t="shared" ca="1" si="62"/>
        <v>5.9662075680436351</v>
      </c>
      <c r="H997" s="3">
        <f t="shared" ca="1" si="63"/>
        <v>16.76106619816963</v>
      </c>
    </row>
    <row r="998" spans="5:8" x14ac:dyDescent="0.25">
      <c r="E998" s="3">
        <f t="shared" ca="1" si="60"/>
        <v>0.76951671792759813</v>
      </c>
      <c r="F998" s="3">
        <f t="shared" ca="1" si="61"/>
        <v>0.86771331652852235</v>
      </c>
      <c r="G998" s="3">
        <f t="shared" ca="1" si="62"/>
        <v>5.2344829463631388</v>
      </c>
      <c r="H998" s="3">
        <f t="shared" ca="1" si="63"/>
        <v>19.104083636279473</v>
      </c>
    </row>
    <row r="999" spans="5:8" x14ac:dyDescent="0.25">
      <c r="E999" s="3">
        <f t="shared" ca="1" si="60"/>
        <v>7.9913470785967555E-2</v>
      </c>
      <c r="F999" s="3">
        <f t="shared" ca="1" si="61"/>
        <v>2.9245252622208805E-2</v>
      </c>
      <c r="G999" s="3">
        <f t="shared" ca="1" si="62"/>
        <v>8.8616643455491566</v>
      </c>
      <c r="H999" s="3">
        <f t="shared" ca="1" si="63"/>
        <v>8.8616643455491566</v>
      </c>
    </row>
    <row r="1000" spans="5:8" x14ac:dyDescent="0.25">
      <c r="E1000" s="3">
        <f t="shared" ca="1" si="60"/>
        <v>0.11271988423662704</v>
      </c>
      <c r="F1000" s="3">
        <f t="shared" ca="1" si="61"/>
        <v>3.5533566730784347</v>
      </c>
      <c r="G1000" s="3">
        <f t="shared" ca="1" si="62"/>
        <v>2.8651994800124214</v>
      </c>
      <c r="H1000" s="3">
        <f t="shared" ca="1" si="63"/>
        <v>2.8651994800124214</v>
      </c>
    </row>
    <row r="1001" spans="5:8" x14ac:dyDescent="0.25">
      <c r="E1001" s="3">
        <f t="shared" ca="1" si="60"/>
        <v>0.43759930760352583</v>
      </c>
      <c r="F1001" s="3">
        <f t="shared" ca="1" si="61"/>
        <v>3.1022732224619003</v>
      </c>
      <c r="G1001" s="3">
        <f t="shared" ca="1" si="62"/>
        <v>3.0837956250632459</v>
      </c>
      <c r="H1001" s="3">
        <f t="shared" ca="1" si="63"/>
        <v>3.0837956250632459</v>
      </c>
    </row>
    <row r="1002" spans="5:8" x14ac:dyDescent="0.25">
      <c r="E1002" s="3">
        <f t="shared" ca="1" si="60"/>
        <v>0.98996770494770803</v>
      </c>
      <c r="F1002" s="3">
        <f t="shared" ca="1" si="61"/>
        <v>0.15345070841293512</v>
      </c>
      <c r="G1002" s="3">
        <f t="shared" ca="1" si="62"/>
        <v>7.5872532408866507</v>
      </c>
      <c r="H1002" s="3">
        <f t="shared" ca="1" si="63"/>
        <v>13.180000301178024</v>
      </c>
    </row>
    <row r="1003" spans="5:8" x14ac:dyDescent="0.25">
      <c r="E1003" s="3">
        <f t="shared" ca="1" si="60"/>
        <v>0.42347385345848787</v>
      </c>
      <c r="F1003" s="3">
        <f t="shared" ca="1" si="61"/>
        <v>1.4739531545622289E-4</v>
      </c>
      <c r="G1003" s="3">
        <f t="shared" ca="1" si="62"/>
        <v>9.9145203575202316</v>
      </c>
      <c r="H1003" s="3">
        <f t="shared" ca="1" si="63"/>
        <v>9.9145203575202316</v>
      </c>
    </row>
    <row r="1004" spans="5:8" x14ac:dyDescent="0.25">
      <c r="E1004" s="3">
        <f t="shared" ca="1" si="60"/>
        <v>0.15344012824319797</v>
      </c>
      <c r="F1004" s="3">
        <f t="shared" ca="1" si="61"/>
        <v>1.7407200625704593E-4</v>
      </c>
      <c r="G1004" s="3">
        <f t="shared" ca="1" si="62"/>
        <v>9.9071410768016754</v>
      </c>
      <c r="H1004" s="3">
        <f t="shared" ca="1" si="63"/>
        <v>9.9071410768016754</v>
      </c>
    </row>
    <row r="1005" spans="5:8" x14ac:dyDescent="0.25">
      <c r="E1005" s="3">
        <f t="shared" ca="1" si="60"/>
        <v>0.98516557007677963</v>
      </c>
      <c r="F1005" s="3">
        <f t="shared" ca="1" si="61"/>
        <v>1.6884934692481366</v>
      </c>
      <c r="G1005" s="3">
        <f t="shared" ca="1" si="62"/>
        <v>4.1096815081215432</v>
      </c>
      <c r="H1005" s="3">
        <f t="shared" ca="1" si="63"/>
        <v>24.33278583811914</v>
      </c>
    </row>
    <row r="1006" spans="5:8" x14ac:dyDescent="0.25">
      <c r="E1006" s="3">
        <f t="shared" ca="1" si="60"/>
        <v>0.9196324875265226</v>
      </c>
      <c r="F1006" s="3">
        <f t="shared" ca="1" si="61"/>
        <v>1.255793661414337</v>
      </c>
      <c r="G1006" s="3">
        <f t="shared" ca="1" si="62"/>
        <v>4.6162192966268716</v>
      </c>
      <c r="H1006" s="3">
        <f t="shared" ca="1" si="63"/>
        <v>21.662749010444809</v>
      </c>
    </row>
    <row r="1007" spans="5:8" x14ac:dyDescent="0.25">
      <c r="E1007" s="3">
        <f t="shared" ca="1" si="60"/>
        <v>0.20905624661508249</v>
      </c>
      <c r="F1007" s="3">
        <f t="shared" ca="1" si="61"/>
        <v>2.4244178866296826</v>
      </c>
      <c r="G1007" s="3">
        <f t="shared" ca="1" si="62"/>
        <v>3.4929439297490088</v>
      </c>
      <c r="H1007" s="3">
        <f t="shared" ca="1" si="63"/>
        <v>3.4929439297490088</v>
      </c>
    </row>
    <row r="1008" spans="5:8" x14ac:dyDescent="0.25">
      <c r="E1008" s="3">
        <f t="shared" ca="1" si="60"/>
        <v>0.26258073484748123</v>
      </c>
      <c r="F1008" s="3">
        <f t="shared" ca="1" si="61"/>
        <v>4.7067535434398415</v>
      </c>
      <c r="G1008" s="3">
        <f t="shared" ca="1" si="62"/>
        <v>2.4330473817447356</v>
      </c>
      <c r="H1008" s="3">
        <f t="shared" ca="1" si="63"/>
        <v>2.4330473817447356</v>
      </c>
    </row>
    <row r="1009" spans="5:8" x14ac:dyDescent="0.25">
      <c r="E1009" s="3">
        <f t="shared" ca="1" si="60"/>
        <v>0.39458841536418698</v>
      </c>
      <c r="F1009" s="3">
        <f t="shared" ca="1" si="61"/>
        <v>7.7759809669459889E-2</v>
      </c>
      <c r="G1009" s="3">
        <f t="shared" ca="1" si="62"/>
        <v>8.2130409855764732</v>
      </c>
      <c r="H1009" s="3">
        <f t="shared" ca="1" si="63"/>
        <v>8.2130409855764732</v>
      </c>
    </row>
    <row r="1010" spans="5:8" x14ac:dyDescent="0.25">
      <c r="E1010" s="3">
        <f t="shared" ca="1" si="60"/>
        <v>0.76585109231420379</v>
      </c>
      <c r="F1010" s="3">
        <f t="shared" ca="1" si="61"/>
        <v>0.85265629912755969</v>
      </c>
      <c r="G1010" s="3">
        <f t="shared" ca="1" si="62"/>
        <v>5.2631105386591628</v>
      </c>
      <c r="H1010" s="3">
        <f t="shared" ca="1" si="63"/>
        <v>19.000170956978636</v>
      </c>
    </row>
    <row r="1011" spans="5:8" x14ac:dyDescent="0.25">
      <c r="E1011" s="3">
        <f t="shared" ca="1" si="60"/>
        <v>0.75069588537241316</v>
      </c>
      <c r="F1011" s="3">
        <f t="shared" ca="1" si="61"/>
        <v>1.5322246681889706</v>
      </c>
      <c r="G1011" s="3">
        <f t="shared" ca="1" si="62"/>
        <v>4.2762727842841386</v>
      </c>
      <c r="H1011" s="3">
        <f t="shared" ca="1" si="63"/>
        <v>23.384850556660712</v>
      </c>
    </row>
    <row r="1012" spans="5:8" x14ac:dyDescent="0.25">
      <c r="E1012" s="3">
        <f t="shared" ca="1" si="60"/>
        <v>0.64544154451656621</v>
      </c>
      <c r="F1012" s="3">
        <f t="shared" ca="1" si="61"/>
        <v>4.5849635725967189E-2</v>
      </c>
      <c r="G1012" s="3">
        <f t="shared" ca="1" si="62"/>
        <v>8.5961971176927605</v>
      </c>
      <c r="H1012" s="3">
        <f t="shared" ca="1" si="63"/>
        <v>11.633051060937076</v>
      </c>
    </row>
    <row r="1013" spans="5:8" x14ac:dyDescent="0.25">
      <c r="E1013" s="3">
        <f t="shared" ca="1" si="60"/>
        <v>0.41511340813293673</v>
      </c>
      <c r="F1013" s="3">
        <f t="shared" ca="1" si="61"/>
        <v>0.18311448773499917</v>
      </c>
      <c r="G1013" s="3">
        <f t="shared" ca="1" si="62"/>
        <v>7.3975096616771818</v>
      </c>
      <c r="H1013" s="3">
        <f t="shared" ca="1" si="63"/>
        <v>7.3975096616771818</v>
      </c>
    </row>
    <row r="1014" spans="5:8" x14ac:dyDescent="0.25">
      <c r="E1014" s="3">
        <f t="shared" ca="1" si="60"/>
        <v>0.63054162973487105</v>
      </c>
      <c r="F1014" s="3">
        <f t="shared" ca="1" si="61"/>
        <v>1.0180344497348209E-2</v>
      </c>
      <c r="G1014" s="3">
        <f t="shared" ca="1" si="62"/>
        <v>9.3115426239989478</v>
      </c>
      <c r="H1014" s="3">
        <f t="shared" ca="1" si="63"/>
        <v>10.739359098487792</v>
      </c>
    </row>
    <row r="1015" spans="5:8" x14ac:dyDescent="0.25">
      <c r="E1015" s="3">
        <f t="shared" ca="1" si="60"/>
        <v>0.46905356958553668</v>
      </c>
      <c r="F1015" s="3">
        <f t="shared" ca="1" si="61"/>
        <v>0.14326177063301321</v>
      </c>
      <c r="G1015" s="3">
        <f t="shared" ca="1" si="62"/>
        <v>7.6579020078388105</v>
      </c>
      <c r="H1015" s="3">
        <f t="shared" ca="1" si="63"/>
        <v>7.6579020078388105</v>
      </c>
    </row>
    <row r="1016" spans="5:8" x14ac:dyDescent="0.25">
      <c r="E1016" s="3">
        <f t="shared" ca="1" si="60"/>
        <v>0.37034204297502382</v>
      </c>
      <c r="F1016" s="3">
        <f t="shared" ca="1" si="61"/>
        <v>1.5542941012316192</v>
      </c>
      <c r="G1016" s="3">
        <f t="shared" ca="1" si="62"/>
        <v>4.2517514707280384</v>
      </c>
      <c r="H1016" s="3">
        <f t="shared" ca="1" si="63"/>
        <v>4.2517514707280384</v>
      </c>
    </row>
    <row r="1017" spans="5:8" x14ac:dyDescent="0.25">
      <c r="E1017" s="3">
        <f t="shared" ca="1" si="60"/>
        <v>0.59652305145743756</v>
      </c>
      <c r="F1017" s="3">
        <f t="shared" ca="1" si="61"/>
        <v>0.19246830607610355</v>
      </c>
      <c r="G1017" s="3">
        <f t="shared" ca="1" si="62"/>
        <v>7.3419127940959807</v>
      </c>
      <c r="H1017" s="3">
        <f t="shared" ca="1" si="63"/>
        <v>13.620428736284538</v>
      </c>
    </row>
    <row r="1018" spans="5:8" x14ac:dyDescent="0.25">
      <c r="E1018" s="3">
        <f t="shared" ca="1" si="60"/>
        <v>0.83941607164468923</v>
      </c>
      <c r="F1018" s="3">
        <f t="shared" ca="1" si="61"/>
        <v>0.84963847642598544</v>
      </c>
      <c r="G1018" s="3">
        <f t="shared" ca="1" si="62"/>
        <v>5.2689004644502999</v>
      </c>
      <c r="H1018" s="3">
        <f t="shared" ca="1" si="63"/>
        <v>18.979291917679625</v>
      </c>
    </row>
    <row r="1019" spans="5:8" x14ac:dyDescent="0.25">
      <c r="E1019" s="3">
        <f t="shared" ca="1" si="60"/>
        <v>0.7023070632873939</v>
      </c>
      <c r="F1019" s="3">
        <f t="shared" ca="1" si="61"/>
        <v>3.419932560870524</v>
      </c>
      <c r="G1019" s="3">
        <f t="shared" ca="1" si="62"/>
        <v>2.9262516251480513</v>
      </c>
      <c r="H1019" s="3">
        <f t="shared" ca="1" si="63"/>
        <v>2.9262516251480513</v>
      </c>
    </row>
    <row r="1020" spans="5:8" x14ac:dyDescent="0.25">
      <c r="E1020" s="3">
        <f t="shared" ca="1" si="60"/>
        <v>0.89368195067389045</v>
      </c>
      <c r="F1020" s="3">
        <f t="shared" ca="1" si="61"/>
        <v>0.17267855313612038</v>
      </c>
      <c r="G1020" s="3">
        <f t="shared" ca="1" si="62"/>
        <v>7.4617991752313539</v>
      </c>
      <c r="H1020" s="3">
        <f t="shared" ca="1" si="63"/>
        <v>13.401593590449249</v>
      </c>
    </row>
    <row r="1021" spans="5:8" x14ac:dyDescent="0.25">
      <c r="E1021" s="3">
        <f t="shared" ca="1" si="60"/>
        <v>0.26889863076278864</v>
      </c>
      <c r="F1021" s="3">
        <f t="shared" ca="1" si="61"/>
        <v>0.2770823974235786</v>
      </c>
      <c r="G1021" s="3">
        <f t="shared" ca="1" si="62"/>
        <v>6.906684141444063</v>
      </c>
      <c r="H1021" s="3">
        <f t="shared" ca="1" si="63"/>
        <v>6.906684141444063</v>
      </c>
    </row>
    <row r="1022" spans="5:8" x14ac:dyDescent="0.25">
      <c r="E1022" s="3">
        <f t="shared" ca="1" si="60"/>
        <v>2.5501263824228571E-2</v>
      </c>
      <c r="F1022" s="3">
        <f t="shared" ca="1" si="61"/>
        <v>2.2862144583220258E-2</v>
      </c>
      <c r="G1022" s="3">
        <f t="shared" ca="1" si="62"/>
        <v>8.9864668145386339</v>
      </c>
      <c r="H1022" s="3">
        <f t="shared" ca="1" si="63"/>
        <v>8.9864668145386339</v>
      </c>
    </row>
    <row r="1023" spans="5:8" x14ac:dyDescent="0.25">
      <c r="E1023" s="3">
        <f t="shared" ca="1" si="60"/>
        <v>0.85743630656527758</v>
      </c>
      <c r="F1023" s="3">
        <f t="shared" ca="1" si="61"/>
        <v>0.49626969063649878</v>
      </c>
      <c r="G1023" s="3">
        <f t="shared" ca="1" si="62"/>
        <v>6.1071805752507951</v>
      </c>
      <c r="H1023" s="3">
        <f t="shared" ca="1" si="63"/>
        <v>16.374167877931697</v>
      </c>
    </row>
    <row r="1024" spans="5:8" x14ac:dyDescent="0.25">
      <c r="E1024" s="3">
        <f t="shared" ca="1" si="60"/>
        <v>0.30317538884789297</v>
      </c>
      <c r="F1024" s="3">
        <f t="shared" ca="1" si="61"/>
        <v>0.43914963598995133</v>
      </c>
      <c r="G1024" s="3">
        <f t="shared" ca="1" si="62"/>
        <v>6.2850984545503747</v>
      </c>
      <c r="H1024" s="3">
        <f t="shared" ca="1" si="63"/>
        <v>6.2850984545503747</v>
      </c>
    </row>
    <row r="1025" spans="5:8" x14ac:dyDescent="0.25">
      <c r="E1025" s="3">
        <f t="shared" ca="1" si="60"/>
        <v>0.10718728149458501</v>
      </c>
      <c r="F1025" s="3">
        <f t="shared" ca="1" si="61"/>
        <v>7.7800378239265E-4</v>
      </c>
      <c r="G1025" s="3">
        <f t="shared" ca="1" si="62"/>
        <v>9.8047041106002517</v>
      </c>
      <c r="H1025" s="3">
        <f t="shared" ca="1" si="63"/>
        <v>9.8047041106002517</v>
      </c>
    </row>
    <row r="1026" spans="5:8" x14ac:dyDescent="0.25">
      <c r="E1026" s="3">
        <f t="shared" ca="1" si="60"/>
        <v>7.0289981183094596E-2</v>
      </c>
      <c r="F1026" s="3">
        <f t="shared" ca="1" si="61"/>
        <v>0.82121519415265309</v>
      </c>
      <c r="G1026" s="3">
        <f t="shared" ca="1" si="62"/>
        <v>5.3243141333386212</v>
      </c>
      <c r="H1026" s="3">
        <f t="shared" ca="1" si="63"/>
        <v>5.3243141333386212</v>
      </c>
    </row>
    <row r="1027" spans="5:8" x14ac:dyDescent="0.25">
      <c r="E1027" s="3">
        <f t="shared" ca="1" si="60"/>
        <v>0.56815846478461307</v>
      </c>
      <c r="F1027" s="3">
        <f t="shared" ca="1" si="61"/>
        <v>0.18410585299483814</v>
      </c>
      <c r="G1027" s="3">
        <f t="shared" ca="1" si="62"/>
        <v>7.3915293585248101</v>
      </c>
      <c r="H1027" s="3">
        <f t="shared" ca="1" si="63"/>
        <v>7.3915293585248101</v>
      </c>
    </row>
    <row r="1028" spans="5:8" x14ac:dyDescent="0.25">
      <c r="E1028" s="3">
        <f t="shared" ref="E1028:E1091" ca="1" si="64">RAND()</f>
        <v>7.617139250204974E-2</v>
      </c>
      <c r="F1028" s="3">
        <f t="shared" ref="F1028:F1091" ca="1" si="65">_xlfn.NORM.INV(RAND(),0,1)^2</f>
        <v>3.721656592192369E-2</v>
      </c>
      <c r="G1028" s="3">
        <f t="shared" ref="G1028:G1091" ca="1" si="66">$C$3+(($C$3^2*F1028)/(2*$C$4))-(($C$3)/(2*$C$4))*SQRT(4*$C$3*$C$4*F1028+$C$3^2*F1028^2)</f>
        <v>8.7257502969498493</v>
      </c>
      <c r="H1028" s="3">
        <f t="shared" ref="H1028:H1091" ca="1" si="67">IF(E1028&lt;$C$3/($C$3+G1028),G1028,$C$3^2/G1028)</f>
        <v>8.7257502969498493</v>
      </c>
    </row>
    <row r="1029" spans="5:8" x14ac:dyDescent="0.25">
      <c r="E1029" s="3">
        <f t="shared" ca="1" si="64"/>
        <v>0.21363773431945077</v>
      </c>
      <c r="F1029" s="3">
        <f t="shared" ca="1" si="65"/>
        <v>1.4117031852899899</v>
      </c>
      <c r="G1029" s="3">
        <f t="shared" ca="1" si="66"/>
        <v>4.4165843140983707</v>
      </c>
      <c r="H1029" s="3">
        <f t="shared" ca="1" si="67"/>
        <v>4.4165843140983707</v>
      </c>
    </row>
    <row r="1030" spans="5:8" x14ac:dyDescent="0.25">
      <c r="E1030" s="3">
        <f t="shared" ca="1" si="64"/>
        <v>0.40888890272297318</v>
      </c>
      <c r="F1030" s="3">
        <f t="shared" ca="1" si="65"/>
        <v>0.46187166533228818</v>
      </c>
      <c r="G1030" s="3">
        <f t="shared" ca="1" si="66"/>
        <v>6.2123247409076852</v>
      </c>
      <c r="H1030" s="3">
        <f t="shared" ca="1" si="67"/>
        <v>6.2123247409076852</v>
      </c>
    </row>
    <row r="1031" spans="5:8" x14ac:dyDescent="0.25">
      <c r="E1031" s="3">
        <f t="shared" ca="1" si="64"/>
        <v>0.94745405545510697</v>
      </c>
      <c r="F1031" s="3">
        <f t="shared" ca="1" si="65"/>
        <v>1.3735563220614766</v>
      </c>
      <c r="G1031" s="3">
        <f t="shared" ca="1" si="66"/>
        <v>4.463415780675172</v>
      </c>
      <c r="H1031" s="3">
        <f t="shared" ca="1" si="67"/>
        <v>22.404365829632212</v>
      </c>
    </row>
    <row r="1032" spans="5:8" x14ac:dyDescent="0.25">
      <c r="E1032" s="3">
        <f t="shared" ca="1" si="64"/>
        <v>0.7217434998216431</v>
      </c>
      <c r="F1032" s="3">
        <f t="shared" ca="1" si="65"/>
        <v>1.64111748565048</v>
      </c>
      <c r="G1032" s="3">
        <f t="shared" ca="1" si="66"/>
        <v>4.1585093988424973</v>
      </c>
      <c r="H1032" s="3">
        <f t="shared" ca="1" si="67"/>
        <v>24.047078029409903</v>
      </c>
    </row>
    <row r="1033" spans="5:8" x14ac:dyDescent="0.25">
      <c r="E1033" s="3">
        <f t="shared" ca="1" si="64"/>
        <v>0.47334786942272977</v>
      </c>
      <c r="F1033" s="3">
        <f t="shared" ca="1" si="65"/>
        <v>4.6611895070813271E-3</v>
      </c>
      <c r="G1033" s="3">
        <f t="shared" ca="1" si="66"/>
        <v>9.5287500154503029</v>
      </c>
      <c r="H1033" s="3">
        <f t="shared" ca="1" si="67"/>
        <v>9.5287500154503029</v>
      </c>
    </row>
    <row r="1034" spans="5:8" x14ac:dyDescent="0.25">
      <c r="E1034" s="3">
        <f t="shared" ca="1" si="64"/>
        <v>0.51229380291097915</v>
      </c>
      <c r="F1034" s="3">
        <f t="shared" ca="1" si="65"/>
        <v>3.4105472128301319E-2</v>
      </c>
      <c r="G1034" s="3">
        <f t="shared" ca="1" si="66"/>
        <v>8.7766218264902616</v>
      </c>
      <c r="H1034" s="3">
        <f t="shared" ca="1" si="67"/>
        <v>8.7766218264902616</v>
      </c>
    </row>
    <row r="1035" spans="5:8" x14ac:dyDescent="0.25">
      <c r="E1035" s="3">
        <f t="shared" ca="1" si="64"/>
        <v>0.96394230258968938</v>
      </c>
      <c r="F1035" s="3">
        <f t="shared" ca="1" si="65"/>
        <v>7.2068651095948011E-2</v>
      </c>
      <c r="G1035" s="3">
        <f t="shared" ca="1" si="66"/>
        <v>8.2733694958342454</v>
      </c>
      <c r="H1035" s="3">
        <f t="shared" ca="1" si="67"/>
        <v>12.086973759645495</v>
      </c>
    </row>
    <row r="1036" spans="5:8" x14ac:dyDescent="0.25">
      <c r="E1036" s="3">
        <f t="shared" ca="1" si="64"/>
        <v>1.7296570481561857E-2</v>
      </c>
      <c r="F1036" s="3">
        <f t="shared" ca="1" si="65"/>
        <v>9.7300461973415714E-2</v>
      </c>
      <c r="G1036" s="3">
        <f t="shared" ca="1" si="66"/>
        <v>8.0241986041706497</v>
      </c>
      <c r="H1036" s="3">
        <f t="shared" ca="1" si="67"/>
        <v>8.0241986041706497</v>
      </c>
    </row>
    <row r="1037" spans="5:8" x14ac:dyDescent="0.25">
      <c r="E1037" s="3">
        <f t="shared" ca="1" si="64"/>
        <v>8.3535067729606949E-2</v>
      </c>
      <c r="F1037" s="3">
        <f t="shared" ca="1" si="65"/>
        <v>4.7461050395341618E-2</v>
      </c>
      <c r="G1037" s="3">
        <f t="shared" ca="1" si="66"/>
        <v>8.5736183333524227</v>
      </c>
      <c r="H1037" s="3">
        <f t="shared" ca="1" si="67"/>
        <v>8.5736183333524227</v>
      </c>
    </row>
    <row r="1038" spans="5:8" x14ac:dyDescent="0.25">
      <c r="E1038" s="3">
        <f t="shared" ca="1" si="64"/>
        <v>0.68091001129284057</v>
      </c>
      <c r="F1038" s="3">
        <f t="shared" ca="1" si="65"/>
        <v>2.9069212202512946</v>
      </c>
      <c r="G1038" s="3">
        <f t="shared" ca="1" si="66"/>
        <v>3.1903802817047957</v>
      </c>
      <c r="H1038" s="3">
        <f t="shared" ca="1" si="67"/>
        <v>3.1903802817047957</v>
      </c>
    </row>
    <row r="1039" spans="5:8" x14ac:dyDescent="0.25">
      <c r="E1039" s="3">
        <f t="shared" ca="1" si="64"/>
        <v>0.43080885243788691</v>
      </c>
      <c r="F1039" s="3">
        <f t="shared" ca="1" si="65"/>
        <v>0.78414275726739491</v>
      </c>
      <c r="G1039" s="3">
        <f t="shared" ca="1" si="66"/>
        <v>5.3990965712514445</v>
      </c>
      <c r="H1039" s="3">
        <f t="shared" ca="1" si="67"/>
        <v>5.3990965712514445</v>
      </c>
    </row>
    <row r="1040" spans="5:8" x14ac:dyDescent="0.25">
      <c r="E1040" s="3">
        <f t="shared" ca="1" si="64"/>
        <v>0.4815295172926185</v>
      </c>
      <c r="F1040" s="3">
        <f t="shared" ca="1" si="65"/>
        <v>3.0963216423657711E-2</v>
      </c>
      <c r="G1040" s="3">
        <f t="shared" ca="1" si="66"/>
        <v>8.830751381828744</v>
      </c>
      <c r="H1040" s="3">
        <f t="shared" ca="1" si="67"/>
        <v>8.830751381828744</v>
      </c>
    </row>
    <row r="1041" spans="5:8" x14ac:dyDescent="0.25">
      <c r="E1041" s="3">
        <f t="shared" ca="1" si="64"/>
        <v>0.3790943784844284</v>
      </c>
      <c r="F1041" s="3">
        <f t="shared" ca="1" si="65"/>
        <v>0.10720077641857653</v>
      </c>
      <c r="G1041" s="3">
        <f t="shared" ca="1" si="66"/>
        <v>7.9373660060850213</v>
      </c>
      <c r="H1041" s="3">
        <f t="shared" ca="1" si="67"/>
        <v>7.9373660060850213</v>
      </c>
    </row>
    <row r="1042" spans="5:8" x14ac:dyDescent="0.25">
      <c r="E1042" s="3">
        <f t="shared" ca="1" si="64"/>
        <v>0.40598930295200175</v>
      </c>
      <c r="F1042" s="3">
        <f t="shared" ca="1" si="65"/>
        <v>9.9864277922640898E-4</v>
      </c>
      <c r="G1042" s="3">
        <f t="shared" ca="1" si="66"/>
        <v>9.7790276560676954</v>
      </c>
      <c r="H1042" s="3">
        <f t="shared" ca="1" si="67"/>
        <v>9.7790276560676954</v>
      </c>
    </row>
    <row r="1043" spans="5:8" x14ac:dyDescent="0.25">
      <c r="E1043" s="3">
        <f t="shared" ca="1" si="64"/>
        <v>0.99034666533890547</v>
      </c>
      <c r="F1043" s="3">
        <f t="shared" ca="1" si="65"/>
        <v>5.7575154424151821E-3</v>
      </c>
      <c r="G1043" s="3">
        <f t="shared" ca="1" si="66"/>
        <v>9.4776601924233557</v>
      </c>
      <c r="H1043" s="3">
        <f t="shared" ca="1" si="67"/>
        <v>10.551127384788721</v>
      </c>
    </row>
    <row r="1044" spans="5:8" x14ac:dyDescent="0.25">
      <c r="E1044" s="3">
        <f t="shared" ca="1" si="64"/>
        <v>0.56885432403680913</v>
      </c>
      <c r="F1044" s="3">
        <f t="shared" ca="1" si="65"/>
        <v>0.28827767306836133</v>
      </c>
      <c r="G1044" s="3">
        <f t="shared" ca="1" si="66"/>
        <v>6.8563334647314225</v>
      </c>
      <c r="H1044" s="3">
        <f t="shared" ca="1" si="67"/>
        <v>6.8563334647314225</v>
      </c>
    </row>
    <row r="1045" spans="5:8" x14ac:dyDescent="0.25">
      <c r="E1045" s="3">
        <f t="shared" ca="1" si="64"/>
        <v>0.98452542704036139</v>
      </c>
      <c r="F1045" s="3">
        <f t="shared" ca="1" si="65"/>
        <v>0.48787849150406987</v>
      </c>
      <c r="G1045" s="3">
        <f t="shared" ca="1" si="66"/>
        <v>6.1323016632035294</v>
      </c>
      <c r="H1045" s="3">
        <f t="shared" ca="1" si="67"/>
        <v>16.307090794316821</v>
      </c>
    </row>
    <row r="1046" spans="5:8" x14ac:dyDescent="0.25">
      <c r="E1046" s="3">
        <f t="shared" ca="1" si="64"/>
        <v>0.83270114372206117</v>
      </c>
      <c r="F1046" s="3">
        <f t="shared" ca="1" si="65"/>
        <v>1.0851463856191867</v>
      </c>
      <c r="G1046" s="3">
        <f t="shared" ca="1" si="66"/>
        <v>4.8632187732597574</v>
      </c>
      <c r="H1046" s="3">
        <f t="shared" ca="1" si="67"/>
        <v>20.562513154836175</v>
      </c>
    </row>
    <row r="1047" spans="5:8" x14ac:dyDescent="0.25">
      <c r="E1047" s="3">
        <f t="shared" ca="1" si="64"/>
        <v>0.68462475771148623</v>
      </c>
      <c r="F1047" s="3">
        <f t="shared" ca="1" si="65"/>
        <v>5.9598300892085919E-2</v>
      </c>
      <c r="G1047" s="3">
        <f t="shared" ca="1" si="66"/>
        <v>8.4163345681590354</v>
      </c>
      <c r="H1047" s="3">
        <f t="shared" ca="1" si="67"/>
        <v>11.881656936301393</v>
      </c>
    </row>
    <row r="1048" spans="5:8" x14ac:dyDescent="0.25">
      <c r="E1048" s="3">
        <f t="shared" ca="1" si="64"/>
        <v>0.55220969999803637</v>
      </c>
      <c r="F1048" s="3">
        <f t="shared" ca="1" si="65"/>
        <v>0.55035204439310603</v>
      </c>
      <c r="G1048" s="3">
        <f t="shared" ca="1" si="66"/>
        <v>5.9527215940801605</v>
      </c>
      <c r="H1048" s="3">
        <f t="shared" ca="1" si="67"/>
        <v>5.9527215940801605</v>
      </c>
    </row>
    <row r="1049" spans="5:8" x14ac:dyDescent="0.25">
      <c r="E1049" s="3">
        <f t="shared" ca="1" si="64"/>
        <v>0.99512172272554777</v>
      </c>
      <c r="F1049" s="3">
        <f t="shared" ca="1" si="65"/>
        <v>9.6680250875871176E-2</v>
      </c>
      <c r="G1049" s="3">
        <f t="shared" ca="1" si="66"/>
        <v>8.0298164220429786</v>
      </c>
      <c r="H1049" s="3">
        <f t="shared" ca="1" si="67"/>
        <v>12.453584832336377</v>
      </c>
    </row>
    <row r="1050" spans="5:8" x14ac:dyDescent="0.25">
      <c r="E1050" s="3">
        <f t="shared" ca="1" si="64"/>
        <v>0.43726252271090715</v>
      </c>
      <c r="F1050" s="3">
        <f t="shared" ca="1" si="65"/>
        <v>0.1881463425362162</v>
      </c>
      <c r="G1050" s="3">
        <f t="shared" ca="1" si="66"/>
        <v>7.367373564113282</v>
      </c>
      <c r="H1050" s="3">
        <f t="shared" ca="1" si="67"/>
        <v>7.367373564113282</v>
      </c>
    </row>
    <row r="1051" spans="5:8" x14ac:dyDescent="0.25">
      <c r="E1051" s="3">
        <f t="shared" ca="1" si="64"/>
        <v>0.37189185957329685</v>
      </c>
      <c r="F1051" s="3">
        <f t="shared" ca="1" si="65"/>
        <v>3.6537529393370983E-3</v>
      </c>
      <c r="G1051" s="3">
        <f t="shared" ca="1" si="66"/>
        <v>9.581617033100688</v>
      </c>
      <c r="H1051" s="3">
        <f t="shared" ca="1" si="67"/>
        <v>9.581617033100688</v>
      </c>
    </row>
    <row r="1052" spans="5:8" x14ac:dyDescent="0.25">
      <c r="E1052" s="3">
        <f t="shared" ca="1" si="64"/>
        <v>0.389234451566424</v>
      </c>
      <c r="F1052" s="3">
        <f t="shared" ca="1" si="65"/>
        <v>0.33035324967385804</v>
      </c>
      <c r="G1052" s="3">
        <f t="shared" ca="1" si="66"/>
        <v>6.6786255461572219</v>
      </c>
      <c r="H1052" s="3">
        <f t="shared" ca="1" si="67"/>
        <v>6.6786255461572219</v>
      </c>
    </row>
    <row r="1053" spans="5:8" x14ac:dyDescent="0.25">
      <c r="E1053" s="3">
        <f t="shared" ca="1" si="64"/>
        <v>0.49421925171454184</v>
      </c>
      <c r="F1053" s="3">
        <f t="shared" ca="1" si="65"/>
        <v>0.34273246569840632</v>
      </c>
      <c r="G1053" s="3">
        <f t="shared" ca="1" si="66"/>
        <v>6.6294462836202284</v>
      </c>
      <c r="H1053" s="3">
        <f t="shared" ca="1" si="67"/>
        <v>6.6294462836202284</v>
      </c>
    </row>
    <row r="1054" spans="5:8" x14ac:dyDescent="0.25">
      <c r="E1054" s="3">
        <f t="shared" ca="1" si="64"/>
        <v>0.91564244350490609</v>
      </c>
      <c r="F1054" s="3">
        <f t="shared" ca="1" si="65"/>
        <v>1.2664741588350216E-2</v>
      </c>
      <c r="G1054" s="3">
        <f t="shared" ca="1" si="66"/>
        <v>9.2352702716356632</v>
      </c>
      <c r="H1054" s="3">
        <f t="shared" ca="1" si="67"/>
        <v>10.828053436306089</v>
      </c>
    </row>
    <row r="1055" spans="5:8" x14ac:dyDescent="0.25">
      <c r="E1055" s="3">
        <f t="shared" ca="1" si="64"/>
        <v>0.6837196763978598</v>
      </c>
      <c r="F1055" s="3">
        <f t="shared" ca="1" si="65"/>
        <v>5.0464804290924703E-2</v>
      </c>
      <c r="G1055" s="3">
        <f t="shared" ca="1" si="66"/>
        <v>8.5326887390666304</v>
      </c>
      <c r="H1055" s="3">
        <f t="shared" ca="1" si="67"/>
        <v>11.719635282387994</v>
      </c>
    </row>
    <row r="1056" spans="5:8" x14ac:dyDescent="0.25">
      <c r="E1056" s="3">
        <f t="shared" ca="1" si="64"/>
        <v>0.66139968655643944</v>
      </c>
      <c r="F1056" s="3">
        <f t="shared" ca="1" si="65"/>
        <v>3.505044328188176</v>
      </c>
      <c r="G1056" s="3">
        <f t="shared" ca="1" si="66"/>
        <v>2.8869828076819548</v>
      </c>
      <c r="H1056" s="3">
        <f t="shared" ca="1" si="67"/>
        <v>2.8869828076819548</v>
      </c>
    </row>
    <row r="1057" spans="5:8" x14ac:dyDescent="0.25">
      <c r="E1057" s="3">
        <f t="shared" ca="1" si="64"/>
        <v>0.37484857695810558</v>
      </c>
      <c r="F1057" s="3">
        <f t="shared" ca="1" si="65"/>
        <v>0.91017915204814537</v>
      </c>
      <c r="G1057" s="3">
        <f t="shared" ca="1" si="66"/>
        <v>5.155994203218496</v>
      </c>
      <c r="H1057" s="3">
        <f t="shared" ca="1" si="67"/>
        <v>5.155994203218496</v>
      </c>
    </row>
    <row r="1058" spans="5:8" x14ac:dyDescent="0.25">
      <c r="E1058" s="3">
        <f t="shared" ca="1" si="64"/>
        <v>0.91220552511874209</v>
      </c>
      <c r="F1058" s="3">
        <f t="shared" ca="1" si="65"/>
        <v>3.3701775037500652</v>
      </c>
      <c r="G1058" s="3">
        <f t="shared" ca="1" si="66"/>
        <v>2.9497538642558787</v>
      </c>
      <c r="H1058" s="3">
        <f t="shared" ca="1" si="67"/>
        <v>33.901133654494444</v>
      </c>
    </row>
    <row r="1059" spans="5:8" x14ac:dyDescent="0.25">
      <c r="E1059" s="3">
        <f t="shared" ca="1" si="64"/>
        <v>0.15788524567649753</v>
      </c>
      <c r="F1059" s="3">
        <f t="shared" ca="1" si="65"/>
        <v>0.10729419365941746</v>
      </c>
      <c r="G1059" s="3">
        <f t="shared" ca="1" si="66"/>
        <v>7.9365708517609281</v>
      </c>
      <c r="H1059" s="3">
        <f t="shared" ca="1" si="67"/>
        <v>7.9365708517609281</v>
      </c>
    </row>
    <row r="1060" spans="5:8" x14ac:dyDescent="0.25">
      <c r="E1060" s="3">
        <f t="shared" ca="1" si="64"/>
        <v>0.58270174330137425</v>
      </c>
      <c r="F1060" s="3">
        <f t="shared" ca="1" si="65"/>
        <v>5.6629329386155614E-2</v>
      </c>
      <c r="G1060" s="3">
        <f t="shared" ca="1" si="66"/>
        <v>8.4529320130549106</v>
      </c>
      <c r="H1060" s="3">
        <f t="shared" ca="1" si="67"/>
        <v>11.830214633875867</v>
      </c>
    </row>
    <row r="1061" spans="5:8" x14ac:dyDescent="0.25">
      <c r="E1061" s="3">
        <f t="shared" ca="1" si="64"/>
        <v>0.37945342263533566</v>
      </c>
      <c r="F1061" s="3">
        <f t="shared" ca="1" si="65"/>
        <v>0.72193363298327629</v>
      </c>
      <c r="G1061" s="3">
        <f t="shared" ca="1" si="66"/>
        <v>5.5315488415045717</v>
      </c>
      <c r="H1061" s="3">
        <f t="shared" ca="1" si="67"/>
        <v>5.5315488415045717</v>
      </c>
    </row>
    <row r="1062" spans="5:8" x14ac:dyDescent="0.25">
      <c r="E1062" s="3">
        <f t="shared" ca="1" si="64"/>
        <v>8.0441311885609657E-2</v>
      </c>
      <c r="F1062" s="3">
        <f t="shared" ca="1" si="65"/>
        <v>0.25045180233737091</v>
      </c>
      <c r="G1062" s="3">
        <f t="shared" ca="1" si="66"/>
        <v>7.0324366593474608</v>
      </c>
      <c r="H1062" s="3">
        <f t="shared" ca="1" si="67"/>
        <v>7.0324366593474608</v>
      </c>
    </row>
    <row r="1063" spans="5:8" x14ac:dyDescent="0.25">
      <c r="E1063" s="3">
        <f t="shared" ca="1" si="64"/>
        <v>0.57282019926327854</v>
      </c>
      <c r="F1063" s="3">
        <f t="shared" ca="1" si="65"/>
        <v>0.23353994983974971</v>
      </c>
      <c r="G1063" s="3">
        <f t="shared" ca="1" si="66"/>
        <v>7.1171687285957237</v>
      </c>
      <c r="H1063" s="3">
        <f t="shared" ca="1" si="67"/>
        <v>7.1171687285957237</v>
      </c>
    </row>
    <row r="1064" spans="5:8" x14ac:dyDescent="0.25">
      <c r="E1064" s="3">
        <f t="shared" ca="1" si="64"/>
        <v>0.50430602907643252</v>
      </c>
      <c r="F1064" s="3">
        <f t="shared" ca="1" si="65"/>
        <v>1.5635020242014759</v>
      </c>
      <c r="G1064" s="3">
        <f t="shared" ca="1" si="66"/>
        <v>4.2416217039658282</v>
      </c>
      <c r="H1064" s="3">
        <f t="shared" ca="1" si="67"/>
        <v>4.2416217039658282</v>
      </c>
    </row>
    <row r="1065" spans="5:8" x14ac:dyDescent="0.25">
      <c r="E1065" s="3">
        <f t="shared" ca="1" si="64"/>
        <v>0.52309071277495234</v>
      </c>
      <c r="F1065" s="3">
        <f t="shared" ca="1" si="65"/>
        <v>5.7396455838914978E-2</v>
      </c>
      <c r="G1065" s="3">
        <f t="shared" ca="1" si="66"/>
        <v>8.4433698206648184</v>
      </c>
      <c r="H1065" s="3">
        <f t="shared" ca="1" si="67"/>
        <v>8.4433698206648184</v>
      </c>
    </row>
    <row r="1066" spans="5:8" x14ac:dyDescent="0.25">
      <c r="E1066" s="3">
        <f t="shared" ca="1" si="64"/>
        <v>0.19216483472935963</v>
      </c>
      <c r="F1066" s="3">
        <f t="shared" ca="1" si="65"/>
        <v>1.3501658904738045</v>
      </c>
      <c r="G1066" s="3">
        <f t="shared" ca="1" si="66"/>
        <v>4.4927507621794849</v>
      </c>
      <c r="H1066" s="3">
        <f t="shared" ca="1" si="67"/>
        <v>4.4927507621794849</v>
      </c>
    </row>
    <row r="1067" spans="5:8" x14ac:dyDescent="0.25">
      <c r="E1067" s="3">
        <f t="shared" ca="1" si="64"/>
        <v>0.73890250575062588</v>
      </c>
      <c r="F1067" s="3">
        <f t="shared" ca="1" si="65"/>
        <v>1.9484966081622273</v>
      </c>
      <c r="G1067" s="3">
        <f t="shared" ca="1" si="66"/>
        <v>3.8642517249058699</v>
      </c>
      <c r="H1067" s="3">
        <f t="shared" ca="1" si="67"/>
        <v>25.878231315905261</v>
      </c>
    </row>
    <row r="1068" spans="5:8" x14ac:dyDescent="0.25">
      <c r="E1068" s="3">
        <f t="shared" ca="1" si="64"/>
        <v>0.85676657557706115</v>
      </c>
      <c r="F1068" s="3">
        <f t="shared" ca="1" si="65"/>
        <v>1.5483158663219159</v>
      </c>
      <c r="G1068" s="3">
        <f t="shared" ca="1" si="66"/>
        <v>4.2583599025765064</v>
      </c>
      <c r="H1068" s="3">
        <f t="shared" ca="1" si="67"/>
        <v>23.483219429033074</v>
      </c>
    </row>
    <row r="1069" spans="5:8" x14ac:dyDescent="0.25">
      <c r="E1069" s="3">
        <f t="shared" ca="1" si="64"/>
        <v>0.19530947072671734</v>
      </c>
      <c r="F1069" s="3">
        <f t="shared" ca="1" si="65"/>
        <v>0.33672495880285336</v>
      </c>
      <c r="G1069" s="3">
        <f t="shared" ca="1" si="66"/>
        <v>6.6531495970317565</v>
      </c>
      <c r="H1069" s="3">
        <f t="shared" ca="1" si="67"/>
        <v>6.6531495970317565</v>
      </c>
    </row>
    <row r="1070" spans="5:8" x14ac:dyDescent="0.25">
      <c r="E1070" s="3">
        <f t="shared" ca="1" si="64"/>
        <v>0.62582283634641578</v>
      </c>
      <c r="F1070" s="3">
        <f t="shared" ca="1" si="65"/>
        <v>1.0283661422788726</v>
      </c>
      <c r="G1070" s="3">
        <f t="shared" ca="1" si="66"/>
        <v>4.9533098999057623</v>
      </c>
      <c r="H1070" s="3">
        <f t="shared" ca="1" si="67"/>
        <v>4.9533098999057623</v>
      </c>
    </row>
    <row r="1071" spans="5:8" x14ac:dyDescent="0.25">
      <c r="E1071" s="3">
        <f t="shared" ca="1" si="64"/>
        <v>0.32020147306576396</v>
      </c>
      <c r="F1071" s="3">
        <f t="shared" ca="1" si="65"/>
        <v>1.6291672964005488</v>
      </c>
      <c r="G1071" s="3">
        <f t="shared" ca="1" si="66"/>
        <v>4.1710483257828752</v>
      </c>
      <c r="H1071" s="3">
        <f t="shared" ca="1" si="67"/>
        <v>4.1710483257828752</v>
      </c>
    </row>
    <row r="1072" spans="5:8" x14ac:dyDescent="0.25">
      <c r="E1072" s="3">
        <f t="shared" ca="1" si="64"/>
        <v>0.48998644762856935</v>
      </c>
      <c r="F1072" s="3">
        <f t="shared" ca="1" si="65"/>
        <v>0.9158572525397809</v>
      </c>
      <c r="G1072" s="3">
        <f t="shared" ca="1" si="66"/>
        <v>5.1457416555503377</v>
      </c>
      <c r="H1072" s="3">
        <f t="shared" ca="1" si="67"/>
        <v>5.1457416555503377</v>
      </c>
    </row>
    <row r="1073" spans="5:8" x14ac:dyDescent="0.25">
      <c r="E1073" s="3">
        <f t="shared" ca="1" si="64"/>
        <v>0.70948014419230121</v>
      </c>
      <c r="F1073" s="3">
        <f t="shared" ca="1" si="65"/>
        <v>3.8367154842746118E-3</v>
      </c>
      <c r="G1073" s="3">
        <f t="shared" ca="1" si="66"/>
        <v>9.5714961637332152</v>
      </c>
      <c r="H1073" s="3">
        <f t="shared" ca="1" si="67"/>
        <v>10.447687413688158</v>
      </c>
    </row>
    <row r="1074" spans="5:8" x14ac:dyDescent="0.25">
      <c r="E1074" s="3">
        <f t="shared" ca="1" si="64"/>
        <v>0.22274697537106458</v>
      </c>
      <c r="F1074" s="3">
        <f t="shared" ca="1" si="65"/>
        <v>2.1279868085006686</v>
      </c>
      <c r="G1074" s="3">
        <f t="shared" ca="1" si="66"/>
        <v>3.7138742449449609</v>
      </c>
      <c r="H1074" s="3">
        <f t="shared" ca="1" si="67"/>
        <v>3.7138742449449609</v>
      </c>
    </row>
    <row r="1075" spans="5:8" x14ac:dyDescent="0.25">
      <c r="E1075" s="3">
        <f t="shared" ca="1" si="64"/>
        <v>0.27995483335245397</v>
      </c>
      <c r="F1075" s="3">
        <f t="shared" ca="1" si="65"/>
        <v>1.6046540936681634E-4</v>
      </c>
      <c r="G1075" s="3">
        <f t="shared" ca="1" si="66"/>
        <v>9.9108275546840208</v>
      </c>
      <c r="H1075" s="3">
        <f t="shared" ca="1" si="67"/>
        <v>9.9108275546840208</v>
      </c>
    </row>
    <row r="1076" spans="5:8" x14ac:dyDescent="0.25">
      <c r="E1076" s="3">
        <f t="shared" ca="1" si="64"/>
        <v>0.21149728790645295</v>
      </c>
      <c r="F1076" s="3">
        <f t="shared" ca="1" si="65"/>
        <v>0.43518518236059978</v>
      </c>
      <c r="G1076" s="3">
        <f t="shared" ca="1" si="66"/>
        <v>6.2980858686012509</v>
      </c>
      <c r="H1076" s="3">
        <f t="shared" ca="1" si="67"/>
        <v>6.2980858686012509</v>
      </c>
    </row>
    <row r="1077" spans="5:8" x14ac:dyDescent="0.25">
      <c r="E1077" s="3">
        <f t="shared" ca="1" si="64"/>
        <v>0.33489036699716057</v>
      </c>
      <c r="F1077" s="3">
        <f t="shared" ca="1" si="65"/>
        <v>3.7343492006409744</v>
      </c>
      <c r="G1077" s="3">
        <f t="shared" ca="1" si="66"/>
        <v>2.7866740864253643</v>
      </c>
      <c r="H1077" s="3">
        <f t="shared" ca="1" si="67"/>
        <v>2.7866740864253643</v>
      </c>
    </row>
    <row r="1078" spans="5:8" x14ac:dyDescent="0.25">
      <c r="E1078" s="3">
        <f t="shared" ca="1" si="64"/>
        <v>0.80772498977084628</v>
      </c>
      <c r="F1078" s="3">
        <f t="shared" ca="1" si="65"/>
        <v>0.62940721294315249</v>
      </c>
      <c r="G1078" s="3">
        <f t="shared" ca="1" si="66"/>
        <v>5.7471710082515211</v>
      </c>
      <c r="H1078" s="3">
        <f t="shared" ca="1" si="67"/>
        <v>17.39986505646424</v>
      </c>
    </row>
    <row r="1079" spans="5:8" x14ac:dyDescent="0.25">
      <c r="E1079" s="3">
        <f t="shared" ca="1" si="64"/>
        <v>0.72483605008601404</v>
      </c>
      <c r="F1079" s="3">
        <f t="shared" ca="1" si="65"/>
        <v>4.218316250363519</v>
      </c>
      <c r="G1079" s="3">
        <f t="shared" ca="1" si="66"/>
        <v>2.5978238206218585</v>
      </c>
      <c r="H1079" s="3">
        <f t="shared" ca="1" si="67"/>
        <v>2.5978238206218585</v>
      </c>
    </row>
    <row r="1080" spans="5:8" x14ac:dyDescent="0.25">
      <c r="E1080" s="3">
        <f t="shared" ca="1" si="64"/>
        <v>0.5305104224492071</v>
      </c>
      <c r="F1080" s="3">
        <f t="shared" ca="1" si="65"/>
        <v>0.86527489688338211</v>
      </c>
      <c r="G1080" s="3">
        <f t="shared" ca="1" si="66"/>
        <v>5.2390899083300146</v>
      </c>
      <c r="H1080" s="3">
        <f t="shared" ca="1" si="67"/>
        <v>5.2390899083300146</v>
      </c>
    </row>
    <row r="1081" spans="5:8" x14ac:dyDescent="0.25">
      <c r="E1081" s="3">
        <f t="shared" ca="1" si="64"/>
        <v>0.93051226745351423</v>
      </c>
      <c r="F1081" s="3">
        <f t="shared" ca="1" si="65"/>
        <v>2.653437801893254E-2</v>
      </c>
      <c r="G1081" s="3">
        <f t="shared" ca="1" si="66"/>
        <v>8.9125944841680109</v>
      </c>
      <c r="H1081" s="3">
        <f t="shared" ca="1" si="67"/>
        <v>11.220077405926652</v>
      </c>
    </row>
    <row r="1082" spans="5:8" x14ac:dyDescent="0.25">
      <c r="E1082" s="3">
        <f t="shared" ca="1" si="64"/>
        <v>0.7461835088280464</v>
      </c>
      <c r="F1082" s="3">
        <f t="shared" ca="1" si="65"/>
        <v>2.0745118283102479E-2</v>
      </c>
      <c r="G1082" s="3">
        <f t="shared" ca="1" si="66"/>
        <v>9.0320855338835138</v>
      </c>
      <c r="H1082" s="3">
        <f t="shared" ca="1" si="67"/>
        <v>11.071640057531999</v>
      </c>
    </row>
    <row r="1083" spans="5:8" x14ac:dyDescent="0.25">
      <c r="E1083" s="3">
        <f t="shared" ca="1" si="64"/>
        <v>0.68559516754268268</v>
      </c>
      <c r="F1083" s="3">
        <f t="shared" ca="1" si="65"/>
        <v>1.2362974781138563</v>
      </c>
      <c r="G1083" s="3">
        <f t="shared" ca="1" si="66"/>
        <v>4.6428107826938589</v>
      </c>
      <c r="H1083" s="3">
        <f t="shared" ca="1" si="67"/>
        <v>21.538676607875423</v>
      </c>
    </row>
    <row r="1084" spans="5:8" x14ac:dyDescent="0.25">
      <c r="E1084" s="3">
        <f t="shared" ca="1" si="64"/>
        <v>4.675215096295926E-2</v>
      </c>
      <c r="F1084" s="3">
        <f t="shared" ca="1" si="65"/>
        <v>3.3205293789744197E-2</v>
      </c>
      <c r="G1084" s="3">
        <f t="shared" ca="1" si="66"/>
        <v>8.7918293255810127</v>
      </c>
      <c r="H1084" s="3">
        <f t="shared" ca="1" si="67"/>
        <v>8.7918293255810127</v>
      </c>
    </row>
    <row r="1085" spans="5:8" x14ac:dyDescent="0.25">
      <c r="E1085" s="3">
        <f t="shared" ca="1" si="64"/>
        <v>0.97997610981930616</v>
      </c>
      <c r="F1085" s="3">
        <f t="shared" ca="1" si="65"/>
        <v>2.0706879764419983</v>
      </c>
      <c r="G1085" s="3">
        <f t="shared" ca="1" si="66"/>
        <v>3.7603795392628179</v>
      </c>
      <c r="H1085" s="3">
        <f t="shared" ca="1" si="67"/>
        <v>26.593060342947172</v>
      </c>
    </row>
    <row r="1086" spans="5:8" x14ac:dyDescent="0.25">
      <c r="E1086" s="3">
        <f t="shared" ca="1" si="64"/>
        <v>0.65279692575822501</v>
      </c>
      <c r="F1086" s="3">
        <f t="shared" ca="1" si="65"/>
        <v>1.0983823418071661</v>
      </c>
      <c r="G1086" s="3">
        <f t="shared" ca="1" si="66"/>
        <v>4.8428304825325066</v>
      </c>
      <c r="H1086" s="3">
        <f t="shared" ca="1" si="67"/>
        <v>4.8428304825325066</v>
      </c>
    </row>
    <row r="1087" spans="5:8" x14ac:dyDescent="0.25">
      <c r="E1087" s="3">
        <f t="shared" ca="1" si="64"/>
        <v>0.73494133118184735</v>
      </c>
      <c r="F1087" s="3">
        <f t="shared" ca="1" si="65"/>
        <v>1.5279584761664442</v>
      </c>
      <c r="G1087" s="3">
        <f t="shared" ca="1" si="66"/>
        <v>4.2810529317249539</v>
      </c>
      <c r="H1087" s="3">
        <f t="shared" ca="1" si="67"/>
        <v>23.358739449107265</v>
      </c>
    </row>
    <row r="1088" spans="5:8" x14ac:dyDescent="0.25">
      <c r="E1088" s="3">
        <f t="shared" ca="1" si="64"/>
        <v>0.75620522853323002</v>
      </c>
      <c r="F1088" s="3">
        <f t="shared" ca="1" si="65"/>
        <v>0.80379973204715038</v>
      </c>
      <c r="G1088" s="3">
        <f t="shared" ca="1" si="66"/>
        <v>5.3590802335419534</v>
      </c>
      <c r="H1088" s="3">
        <f t="shared" ca="1" si="67"/>
        <v>18.6599184266938</v>
      </c>
    </row>
    <row r="1089" spans="5:8" x14ac:dyDescent="0.25">
      <c r="E1089" s="3">
        <f t="shared" ca="1" si="64"/>
        <v>0.28417139653032797</v>
      </c>
      <c r="F1089" s="3">
        <f t="shared" ca="1" si="65"/>
        <v>0.96747127139268885</v>
      </c>
      <c r="G1089" s="3">
        <f t="shared" ca="1" si="66"/>
        <v>5.0550128071670999</v>
      </c>
      <c r="H1089" s="3">
        <f t="shared" ca="1" si="67"/>
        <v>5.0550128071670999</v>
      </c>
    </row>
    <row r="1090" spans="5:8" x14ac:dyDescent="0.25">
      <c r="E1090" s="3">
        <f t="shared" ca="1" si="64"/>
        <v>0.46575302041364319</v>
      </c>
      <c r="F1090" s="3">
        <f t="shared" ca="1" si="65"/>
        <v>2.8093781690558242</v>
      </c>
      <c r="G1090" s="3">
        <f t="shared" ca="1" si="66"/>
        <v>3.2467370328394853</v>
      </c>
      <c r="H1090" s="3">
        <f t="shared" ca="1" si="67"/>
        <v>3.2467370328394853</v>
      </c>
    </row>
    <row r="1091" spans="5:8" x14ac:dyDescent="0.25">
      <c r="E1091" s="3">
        <f t="shared" ca="1" si="64"/>
        <v>0.81544691992803087</v>
      </c>
      <c r="F1091" s="3">
        <f t="shared" ca="1" si="65"/>
        <v>2.6434384319060245E-3</v>
      </c>
      <c r="G1091" s="3">
        <f t="shared" ca="1" si="66"/>
        <v>9.6429939715974058</v>
      </c>
      <c r="H1091" s="3">
        <f t="shared" ca="1" si="67"/>
        <v>10.370223220562124</v>
      </c>
    </row>
    <row r="1092" spans="5:8" x14ac:dyDescent="0.25">
      <c r="E1092" s="3">
        <f t="shared" ref="E1092:E1155" ca="1" si="68">RAND()</f>
        <v>0.52082066667354732</v>
      </c>
      <c r="F1092" s="3">
        <f t="shared" ref="F1092:F1155" ca="1" si="69">_xlfn.NORM.INV(RAND(),0,1)^2</f>
        <v>1.0409487800014046</v>
      </c>
      <c r="G1092" s="3">
        <f t="shared" ref="G1092:G1155" ca="1" si="70">$C$3+(($C$3^2*F1092)/(2*$C$4))-(($C$3)/(2*$C$4))*SQRT(4*$C$3*$C$4*F1092+$C$3^2*F1092^2)</f>
        <v>4.9329665776010794</v>
      </c>
      <c r="H1092" s="3">
        <f t="shared" ref="H1092:H1155" ca="1" si="71">IF(E1092&lt;$C$3/($C$3+G1092),G1092,$C$3^2/G1092)</f>
        <v>4.9329665776010794</v>
      </c>
    </row>
    <row r="1093" spans="5:8" x14ac:dyDescent="0.25">
      <c r="E1093" s="3">
        <f t="shared" ca="1" si="68"/>
        <v>0.54553365755401895</v>
      </c>
      <c r="F1093" s="3">
        <f t="shared" ca="1" si="69"/>
        <v>0.1850832122054252</v>
      </c>
      <c r="G1093" s="3">
        <f t="shared" ca="1" si="70"/>
        <v>7.3856543534105779</v>
      </c>
      <c r="H1093" s="3">
        <f t="shared" ca="1" si="71"/>
        <v>7.3856543534105779</v>
      </c>
    </row>
    <row r="1094" spans="5:8" x14ac:dyDescent="0.25">
      <c r="E1094" s="3">
        <f t="shared" ca="1" si="68"/>
        <v>8.9947988178760263E-2</v>
      </c>
      <c r="F1094" s="3">
        <f t="shared" ca="1" si="69"/>
        <v>1.2742696069097534</v>
      </c>
      <c r="G1094" s="3">
        <f t="shared" ca="1" si="70"/>
        <v>4.5913736216735419</v>
      </c>
      <c r="H1094" s="3">
        <f t="shared" ca="1" si="71"/>
        <v>4.5913736216735419</v>
      </c>
    </row>
    <row r="1095" spans="5:8" x14ac:dyDescent="0.25">
      <c r="E1095" s="3">
        <f t="shared" ca="1" si="68"/>
        <v>0.58566678266456684</v>
      </c>
      <c r="F1095" s="3">
        <f t="shared" ca="1" si="69"/>
        <v>0.10088971992070457</v>
      </c>
      <c r="G1095" s="3">
        <f t="shared" ca="1" si="70"/>
        <v>7.992112998682785</v>
      </c>
      <c r="H1095" s="3">
        <f t="shared" ca="1" si="71"/>
        <v>12.512335600920737</v>
      </c>
    </row>
    <row r="1096" spans="5:8" x14ac:dyDescent="0.25">
      <c r="E1096" s="3">
        <f t="shared" ca="1" si="68"/>
        <v>4.7855772737826929E-2</v>
      </c>
      <c r="F1096" s="3">
        <f t="shared" ca="1" si="69"/>
        <v>3.457663311122634</v>
      </c>
      <c r="G1096" s="3">
        <f t="shared" ca="1" si="70"/>
        <v>2.9087002962954092</v>
      </c>
      <c r="H1096" s="3">
        <f t="shared" ca="1" si="71"/>
        <v>2.9087002962954092</v>
      </c>
    </row>
    <row r="1097" spans="5:8" x14ac:dyDescent="0.25">
      <c r="E1097" s="3">
        <f t="shared" ca="1" si="68"/>
        <v>0.44971017386202994</v>
      </c>
      <c r="F1097" s="3">
        <f t="shared" ca="1" si="69"/>
        <v>0.40745328607530173</v>
      </c>
      <c r="G1097" s="3">
        <f t="shared" ca="1" si="70"/>
        <v>6.3915090618020658</v>
      </c>
      <c r="H1097" s="3">
        <f t="shared" ca="1" si="71"/>
        <v>6.3915090618020658</v>
      </c>
    </row>
    <row r="1098" spans="5:8" x14ac:dyDescent="0.25">
      <c r="E1098" s="3">
        <f t="shared" ca="1" si="68"/>
        <v>0.37767369442000487</v>
      </c>
      <c r="F1098" s="3">
        <f t="shared" ca="1" si="69"/>
        <v>0.19279706113304984</v>
      </c>
      <c r="G1098" s="3">
        <f t="shared" ca="1" si="70"/>
        <v>7.3399917021584979</v>
      </c>
      <c r="H1098" s="3">
        <f t="shared" ca="1" si="71"/>
        <v>7.3399917021584979</v>
      </c>
    </row>
    <row r="1099" spans="5:8" x14ac:dyDescent="0.25">
      <c r="E1099" s="3">
        <f t="shared" ca="1" si="68"/>
        <v>0.60843161263325829</v>
      </c>
      <c r="F1099" s="3">
        <f t="shared" ca="1" si="69"/>
        <v>1.6901884617191159</v>
      </c>
      <c r="G1099" s="3">
        <f t="shared" ca="1" si="70"/>
        <v>4.1079601183878953</v>
      </c>
      <c r="H1099" s="3">
        <f t="shared" ca="1" si="71"/>
        <v>4.1079601183878953</v>
      </c>
    </row>
    <row r="1100" spans="5:8" x14ac:dyDescent="0.25">
      <c r="E1100" s="3">
        <f t="shared" ca="1" si="68"/>
        <v>0.42506607311349998</v>
      </c>
      <c r="F1100" s="3">
        <f t="shared" ca="1" si="69"/>
        <v>0.11840271043066258</v>
      </c>
      <c r="G1100" s="3">
        <f t="shared" ca="1" si="70"/>
        <v>7.844934452986938</v>
      </c>
      <c r="H1100" s="3">
        <f t="shared" ca="1" si="71"/>
        <v>7.844934452986938</v>
      </c>
    </row>
    <row r="1101" spans="5:8" x14ac:dyDescent="0.25">
      <c r="E1101" s="3">
        <f t="shared" ca="1" si="68"/>
        <v>0.59684715778238562</v>
      </c>
      <c r="F1101" s="3">
        <f t="shared" ca="1" si="69"/>
        <v>2.8776972690734013E-2</v>
      </c>
      <c r="G1101" s="3">
        <f t="shared" ca="1" si="70"/>
        <v>8.8702667899584462</v>
      </c>
      <c r="H1101" s="3">
        <f t="shared" ca="1" si="71"/>
        <v>11.273618073495223</v>
      </c>
    </row>
    <row r="1102" spans="5:8" x14ac:dyDescent="0.25">
      <c r="E1102" s="3">
        <f t="shared" ca="1" si="68"/>
        <v>0.98797920389894345</v>
      </c>
      <c r="F1102" s="3">
        <f t="shared" ca="1" si="69"/>
        <v>6.1498382147038837E-2</v>
      </c>
      <c r="G1102" s="3">
        <f t="shared" ca="1" si="70"/>
        <v>8.3934741223418463</v>
      </c>
      <c r="H1102" s="3">
        <f t="shared" ca="1" si="71"/>
        <v>11.914017788393348</v>
      </c>
    </row>
    <row r="1103" spans="5:8" x14ac:dyDescent="0.25">
      <c r="E1103" s="3">
        <f t="shared" ca="1" si="68"/>
        <v>1.962525406229132E-2</v>
      </c>
      <c r="F1103" s="3">
        <f t="shared" ca="1" si="69"/>
        <v>4.003807209152952</v>
      </c>
      <c r="G1103" s="3">
        <f t="shared" ca="1" si="70"/>
        <v>2.6780203522234807</v>
      </c>
      <c r="H1103" s="3">
        <f t="shared" ca="1" si="71"/>
        <v>2.6780203522234807</v>
      </c>
    </row>
    <row r="1104" spans="5:8" x14ac:dyDescent="0.25">
      <c r="E1104" s="3">
        <f t="shared" ca="1" si="68"/>
        <v>0.97707124485865582</v>
      </c>
      <c r="F1104" s="3">
        <f t="shared" ca="1" si="69"/>
        <v>1.3650751635562817</v>
      </c>
      <c r="G1104" s="3">
        <f t="shared" ca="1" si="70"/>
        <v>4.4739969006220495</v>
      </c>
      <c r="H1104" s="3">
        <f t="shared" ca="1" si="71"/>
        <v>22.351378917159362</v>
      </c>
    </row>
    <row r="1105" spans="5:8" x14ac:dyDescent="0.25">
      <c r="E1105" s="3">
        <f t="shared" ca="1" si="68"/>
        <v>0.10443773417956514</v>
      </c>
      <c r="F1105" s="3">
        <f t="shared" ca="1" si="69"/>
        <v>2.0378458948351992</v>
      </c>
      <c r="G1105" s="3">
        <f t="shared" ca="1" si="70"/>
        <v>3.7876525428859598</v>
      </c>
      <c r="H1105" s="3">
        <f t="shared" ca="1" si="71"/>
        <v>3.7876525428859598</v>
      </c>
    </row>
    <row r="1106" spans="5:8" x14ac:dyDescent="0.25">
      <c r="E1106" s="3">
        <f t="shared" ca="1" si="68"/>
        <v>0.64153565517000999</v>
      </c>
      <c r="F1106" s="3">
        <f t="shared" ca="1" si="69"/>
        <v>2.6107538410891922E-3</v>
      </c>
      <c r="G1106" s="3">
        <f t="shared" ca="1" si="70"/>
        <v>9.6451679324829822</v>
      </c>
      <c r="H1106" s="3">
        <f t="shared" ca="1" si="71"/>
        <v>10.367885836722463</v>
      </c>
    </row>
    <row r="1107" spans="5:8" x14ac:dyDescent="0.25">
      <c r="E1107" s="3">
        <f t="shared" ca="1" si="68"/>
        <v>0.31739294044493882</v>
      </c>
      <c r="F1107" s="3">
        <f t="shared" ca="1" si="69"/>
        <v>4.063279503294007</v>
      </c>
      <c r="G1107" s="3">
        <f t="shared" ca="1" si="70"/>
        <v>2.6552568004809487</v>
      </c>
      <c r="H1107" s="3">
        <f t="shared" ca="1" si="71"/>
        <v>2.6552568004809487</v>
      </c>
    </row>
    <row r="1108" spans="5:8" x14ac:dyDescent="0.25">
      <c r="E1108" s="3">
        <f t="shared" ca="1" si="68"/>
        <v>0.11368946353402332</v>
      </c>
      <c r="F1108" s="3">
        <f t="shared" ca="1" si="69"/>
        <v>1.239616562048393</v>
      </c>
      <c r="G1108" s="3">
        <f t="shared" ca="1" si="70"/>
        <v>4.6382562327463823</v>
      </c>
      <c r="H1108" s="3">
        <f t="shared" ca="1" si="71"/>
        <v>4.6382562327463823</v>
      </c>
    </row>
    <row r="1109" spans="5:8" x14ac:dyDescent="0.25">
      <c r="E1109" s="3">
        <f t="shared" ca="1" si="68"/>
        <v>0.22319454180721698</v>
      </c>
      <c r="F1109" s="3">
        <f t="shared" ca="1" si="69"/>
        <v>6.0857326499772347E-4</v>
      </c>
      <c r="G1109" s="3">
        <f t="shared" ca="1" si="70"/>
        <v>9.8270766625078423</v>
      </c>
      <c r="H1109" s="3">
        <f t="shared" ca="1" si="71"/>
        <v>9.8270766625078423</v>
      </c>
    </row>
    <row r="1110" spans="5:8" x14ac:dyDescent="0.25">
      <c r="E1110" s="3">
        <f t="shared" ca="1" si="68"/>
        <v>0.5902321518226038</v>
      </c>
      <c r="F1110" s="3">
        <f t="shared" ca="1" si="69"/>
        <v>1.6295319319630015</v>
      </c>
      <c r="G1110" s="3">
        <f t="shared" ca="1" si="70"/>
        <v>4.1706643722775905</v>
      </c>
      <c r="H1110" s="3">
        <f t="shared" ca="1" si="71"/>
        <v>4.1706643722775905</v>
      </c>
    </row>
    <row r="1111" spans="5:8" x14ac:dyDescent="0.25">
      <c r="E1111" s="3">
        <f t="shared" ca="1" si="68"/>
        <v>0.83337874371815435</v>
      </c>
      <c r="F1111" s="3">
        <f t="shared" ca="1" si="69"/>
        <v>0.19561293407754704</v>
      </c>
      <c r="G1111" s="3">
        <f t="shared" ca="1" si="70"/>
        <v>7.3236256743140178</v>
      </c>
      <c r="H1111" s="3">
        <f t="shared" ca="1" si="71"/>
        <v>13.654438996073718</v>
      </c>
    </row>
    <row r="1112" spans="5:8" x14ac:dyDescent="0.25">
      <c r="E1112" s="3">
        <f t="shared" ca="1" si="68"/>
        <v>0.61788646282566162</v>
      </c>
      <c r="F1112" s="3">
        <f t="shared" ca="1" si="69"/>
        <v>3.3636259019933274</v>
      </c>
      <c r="G1112" s="3">
        <f t="shared" ca="1" si="70"/>
        <v>2.9528794185825866</v>
      </c>
      <c r="H1112" s="3">
        <f t="shared" ca="1" si="71"/>
        <v>2.9528794185825866</v>
      </c>
    </row>
    <row r="1113" spans="5:8" x14ac:dyDescent="0.25">
      <c r="E1113" s="3">
        <f t="shared" ca="1" si="68"/>
        <v>0.40895031303868079</v>
      </c>
      <c r="F1113" s="3">
        <f t="shared" ca="1" si="69"/>
        <v>1.0668580352937886</v>
      </c>
      <c r="G1113" s="3">
        <f t="shared" ca="1" si="70"/>
        <v>4.8917631242160677</v>
      </c>
      <c r="H1113" s="3">
        <f t="shared" ca="1" si="71"/>
        <v>4.8917631242160677</v>
      </c>
    </row>
    <row r="1114" spans="5:8" x14ac:dyDescent="0.25">
      <c r="E1114" s="3">
        <f t="shared" ca="1" si="68"/>
        <v>0.46385009690828483</v>
      </c>
      <c r="F1114" s="3">
        <f t="shared" ca="1" si="69"/>
        <v>0.57943518357706147</v>
      </c>
      <c r="G1114" s="3">
        <f t="shared" ca="1" si="70"/>
        <v>5.8745260420236534</v>
      </c>
      <c r="H1114" s="3">
        <f t="shared" ca="1" si="71"/>
        <v>5.8745260420236534</v>
      </c>
    </row>
    <row r="1115" spans="5:8" x14ac:dyDescent="0.25">
      <c r="E1115" s="3">
        <f t="shared" ca="1" si="68"/>
        <v>0.42186718159414327</v>
      </c>
      <c r="F1115" s="3">
        <f t="shared" ca="1" si="69"/>
        <v>3.3923984170941228</v>
      </c>
      <c r="G1115" s="3">
        <f t="shared" ca="1" si="70"/>
        <v>2.9392067399684549</v>
      </c>
      <c r="H1115" s="3">
        <f t="shared" ca="1" si="71"/>
        <v>2.9392067399684549</v>
      </c>
    </row>
    <row r="1116" spans="5:8" x14ac:dyDescent="0.25">
      <c r="E1116" s="3">
        <f t="shared" ca="1" si="68"/>
        <v>0.31497912191371058</v>
      </c>
      <c r="F1116" s="3">
        <f t="shared" ca="1" si="69"/>
        <v>3.2433479483731924</v>
      </c>
      <c r="G1116" s="3">
        <f t="shared" ca="1" si="70"/>
        <v>3.0115801664125748</v>
      </c>
      <c r="H1116" s="3">
        <f t="shared" ca="1" si="71"/>
        <v>3.0115801664125748</v>
      </c>
    </row>
    <row r="1117" spans="5:8" x14ac:dyDescent="0.25">
      <c r="E1117" s="3">
        <f t="shared" ca="1" si="68"/>
        <v>0.3989342775009681</v>
      </c>
      <c r="F1117" s="3">
        <f t="shared" ca="1" si="69"/>
        <v>3.9614142012575054E-3</v>
      </c>
      <c r="G1117" s="3">
        <f t="shared" ca="1" si="70"/>
        <v>9.5647420029350911</v>
      </c>
      <c r="H1117" s="3">
        <f t="shared" ca="1" si="71"/>
        <v>9.5647420029350911</v>
      </c>
    </row>
    <row r="1118" spans="5:8" x14ac:dyDescent="0.25">
      <c r="E1118" s="3">
        <f t="shared" ca="1" si="68"/>
        <v>0.91215588907559386</v>
      </c>
      <c r="F1118" s="3">
        <f t="shared" ca="1" si="69"/>
        <v>5.1534889997755266E-3</v>
      </c>
      <c r="G1118" s="3">
        <f t="shared" ca="1" si="70"/>
        <v>9.5051038092553064</v>
      </c>
      <c r="H1118" s="3">
        <f t="shared" ca="1" si="71"/>
        <v>10.520663635743571</v>
      </c>
    </row>
    <row r="1119" spans="5:8" x14ac:dyDescent="0.25">
      <c r="E1119" s="3">
        <f t="shared" ca="1" si="68"/>
        <v>0.18977570318194725</v>
      </c>
      <c r="F1119" s="3">
        <f t="shared" ca="1" si="69"/>
        <v>3.978538079402794</v>
      </c>
      <c r="G1119" s="3">
        <f t="shared" ca="1" si="70"/>
        <v>2.6878201520841998</v>
      </c>
      <c r="H1119" s="3">
        <f t="shared" ca="1" si="71"/>
        <v>2.6878201520841998</v>
      </c>
    </row>
    <row r="1120" spans="5:8" x14ac:dyDescent="0.25">
      <c r="E1120" s="3">
        <f t="shared" ca="1" si="68"/>
        <v>0.37361881219789095</v>
      </c>
      <c r="F1120" s="3">
        <f t="shared" ca="1" si="69"/>
        <v>1.8887663768389129E-2</v>
      </c>
      <c r="G1120" s="3">
        <f t="shared" ca="1" si="70"/>
        <v>9.0742788542450175</v>
      </c>
      <c r="H1120" s="3">
        <f t="shared" ca="1" si="71"/>
        <v>9.0742788542450175</v>
      </c>
    </row>
    <row r="1121" spans="5:8" x14ac:dyDescent="0.25">
      <c r="E1121" s="3">
        <f t="shared" ca="1" si="68"/>
        <v>1.9373679017337331E-2</v>
      </c>
      <c r="F1121" s="3">
        <f t="shared" ca="1" si="69"/>
        <v>0.77628329977230259</v>
      </c>
      <c r="G1121" s="3">
        <f t="shared" ca="1" si="70"/>
        <v>5.4153336626331727</v>
      </c>
      <c r="H1121" s="3">
        <f t="shared" ca="1" si="71"/>
        <v>5.4153336626331727</v>
      </c>
    </row>
    <row r="1122" spans="5:8" x14ac:dyDescent="0.25">
      <c r="E1122" s="3">
        <f t="shared" ca="1" si="68"/>
        <v>0.59509197018573279</v>
      </c>
      <c r="F1122" s="3">
        <f t="shared" ca="1" si="69"/>
        <v>4.0358067900216579E-2</v>
      </c>
      <c r="G1122" s="3">
        <f t="shared" ca="1" si="70"/>
        <v>8.6767872980323144</v>
      </c>
      <c r="H1122" s="3">
        <f t="shared" ca="1" si="71"/>
        <v>11.525003041468768</v>
      </c>
    </row>
    <row r="1123" spans="5:8" x14ac:dyDescent="0.25">
      <c r="E1123" s="3">
        <f t="shared" ca="1" si="68"/>
        <v>0.28448524814107023</v>
      </c>
      <c r="F1123" s="3">
        <f t="shared" ca="1" si="69"/>
        <v>0.57557523229595309</v>
      </c>
      <c r="G1123" s="3">
        <f t="shared" ca="1" si="70"/>
        <v>5.8847230673468083</v>
      </c>
      <c r="H1123" s="3">
        <f t="shared" ca="1" si="71"/>
        <v>5.8847230673468083</v>
      </c>
    </row>
    <row r="1124" spans="5:8" x14ac:dyDescent="0.25">
      <c r="E1124" s="3">
        <f t="shared" ca="1" si="68"/>
        <v>0.87776336638908625</v>
      </c>
      <c r="F1124" s="3">
        <f t="shared" ca="1" si="69"/>
        <v>5.3115545533227762</v>
      </c>
      <c r="G1124" s="3">
        <f t="shared" ca="1" si="70"/>
        <v>2.2573129111114447</v>
      </c>
      <c r="H1124" s="3">
        <f t="shared" ca="1" si="71"/>
        <v>44.300459855502481</v>
      </c>
    </row>
    <row r="1125" spans="5:8" x14ac:dyDescent="0.25">
      <c r="E1125" s="3">
        <f t="shared" ca="1" si="68"/>
        <v>0.76155593810701139</v>
      </c>
      <c r="F1125" s="3">
        <f t="shared" ca="1" si="69"/>
        <v>0.35569636879219907</v>
      </c>
      <c r="G1125" s="3">
        <f t="shared" ca="1" si="70"/>
        <v>6.5793026559568792</v>
      </c>
      <c r="H1125" s="3">
        <f t="shared" ca="1" si="71"/>
        <v>15.199179188004116</v>
      </c>
    </row>
    <row r="1126" spans="5:8" x14ac:dyDescent="0.25">
      <c r="E1126" s="3">
        <f t="shared" ca="1" si="68"/>
        <v>8.2752954971163972E-2</v>
      </c>
      <c r="F1126" s="3">
        <f t="shared" ca="1" si="69"/>
        <v>0.24581699735346493</v>
      </c>
      <c r="G1126" s="3">
        <f t="shared" ca="1" si="70"/>
        <v>7.0552571235590609</v>
      </c>
      <c r="H1126" s="3">
        <f t="shared" ca="1" si="71"/>
        <v>7.0552571235590609</v>
      </c>
    </row>
    <row r="1127" spans="5:8" x14ac:dyDescent="0.25">
      <c r="E1127" s="3">
        <f t="shared" ca="1" si="68"/>
        <v>0.25071081617032887</v>
      </c>
      <c r="F1127" s="3">
        <f t="shared" ca="1" si="69"/>
        <v>0.13768744474513731</v>
      </c>
      <c r="G1127" s="3">
        <f t="shared" ca="1" si="70"/>
        <v>7.6979271143120442</v>
      </c>
      <c r="H1127" s="3">
        <f t="shared" ca="1" si="71"/>
        <v>7.6979271143120442</v>
      </c>
    </row>
    <row r="1128" spans="5:8" x14ac:dyDescent="0.25">
      <c r="E1128" s="3">
        <f t="shared" ca="1" si="68"/>
        <v>0.41095460701642539</v>
      </c>
      <c r="F1128" s="3">
        <f t="shared" ca="1" si="69"/>
        <v>1.7437001187917951</v>
      </c>
      <c r="G1128" s="3">
        <f t="shared" ca="1" si="70"/>
        <v>4.0544907611482159</v>
      </c>
      <c r="H1128" s="3">
        <f t="shared" ca="1" si="71"/>
        <v>4.0544907611482159</v>
      </c>
    </row>
    <row r="1129" spans="5:8" x14ac:dyDescent="0.25">
      <c r="E1129" s="3">
        <f t="shared" ca="1" si="68"/>
        <v>0.61863575926910019</v>
      </c>
      <c r="F1129" s="3">
        <f t="shared" ca="1" si="69"/>
        <v>3.7170371301260383</v>
      </c>
      <c r="G1129" s="3">
        <f t="shared" ca="1" si="70"/>
        <v>2.7939826437452702</v>
      </c>
      <c r="H1129" s="3">
        <f t="shared" ca="1" si="71"/>
        <v>2.7939826437452702</v>
      </c>
    </row>
    <row r="1130" spans="5:8" x14ac:dyDescent="0.25">
      <c r="E1130" s="3">
        <f t="shared" ca="1" si="68"/>
        <v>0.78865490175688402</v>
      </c>
      <c r="F1130" s="3">
        <f t="shared" ca="1" si="69"/>
        <v>8.5737455889919933E-2</v>
      </c>
      <c r="G1130" s="3">
        <f t="shared" ca="1" si="70"/>
        <v>8.1328019057241416</v>
      </c>
      <c r="H1130" s="3">
        <f t="shared" ca="1" si="71"/>
        <v>12.295885373725458</v>
      </c>
    </row>
    <row r="1131" spans="5:8" x14ac:dyDescent="0.25">
      <c r="E1131" s="3">
        <f t="shared" ca="1" si="68"/>
        <v>0.1139522429240043</v>
      </c>
      <c r="F1131" s="3">
        <f t="shared" ca="1" si="69"/>
        <v>5.286101704479E-3</v>
      </c>
      <c r="G1131" s="3">
        <f t="shared" ca="1" si="70"/>
        <v>9.4989393281581584</v>
      </c>
      <c r="H1131" s="3">
        <f t="shared" ca="1" si="71"/>
        <v>9.4989393281581584</v>
      </c>
    </row>
    <row r="1132" spans="5:8" x14ac:dyDescent="0.25">
      <c r="E1132" s="3">
        <f t="shared" ca="1" si="68"/>
        <v>0.64790026796592481</v>
      </c>
      <c r="F1132" s="3">
        <f t="shared" ca="1" si="69"/>
        <v>4.2547133289916488</v>
      </c>
      <c r="G1132" s="3">
        <f t="shared" ca="1" si="70"/>
        <v>2.5847245507225765</v>
      </c>
      <c r="H1132" s="3">
        <f t="shared" ca="1" si="71"/>
        <v>2.5847245507225765</v>
      </c>
    </row>
    <row r="1133" spans="5:8" x14ac:dyDescent="0.25">
      <c r="E1133" s="3">
        <f t="shared" ca="1" si="68"/>
        <v>0.26497511392966222</v>
      </c>
      <c r="F1133" s="3">
        <f t="shared" ca="1" si="69"/>
        <v>5.4450586696905576</v>
      </c>
      <c r="G1133" s="3">
        <f t="shared" ca="1" si="70"/>
        <v>2.2220626952450147</v>
      </c>
      <c r="H1133" s="3">
        <f t="shared" ca="1" si="71"/>
        <v>2.2220626952450147</v>
      </c>
    </row>
    <row r="1134" spans="5:8" x14ac:dyDescent="0.25">
      <c r="E1134" s="3">
        <f t="shared" ca="1" si="68"/>
        <v>1.2097969145696275E-2</v>
      </c>
      <c r="F1134" s="3">
        <f t="shared" ca="1" si="69"/>
        <v>1.8981110347623291</v>
      </c>
      <c r="G1134" s="3">
        <f t="shared" ca="1" si="70"/>
        <v>3.9090784785972641</v>
      </c>
      <c r="H1134" s="3">
        <f t="shared" ca="1" si="71"/>
        <v>3.9090784785972641</v>
      </c>
    </row>
    <row r="1135" spans="5:8" x14ac:dyDescent="0.25">
      <c r="E1135" s="3">
        <f t="shared" ca="1" si="68"/>
        <v>0.57650669366697582</v>
      </c>
      <c r="F1135" s="3">
        <f t="shared" ca="1" si="69"/>
        <v>1.9943702622187425</v>
      </c>
      <c r="G1135" s="3">
        <f t="shared" ca="1" si="70"/>
        <v>3.8244755815834619</v>
      </c>
      <c r="H1135" s="3">
        <f t="shared" ca="1" si="71"/>
        <v>3.8244755815834619</v>
      </c>
    </row>
    <row r="1136" spans="5:8" x14ac:dyDescent="0.25">
      <c r="E1136" s="3">
        <f t="shared" ca="1" si="68"/>
        <v>0.44585417261846905</v>
      </c>
      <c r="F1136" s="3">
        <f t="shared" ca="1" si="69"/>
        <v>3.7928001955670476E-2</v>
      </c>
      <c r="G1136" s="3">
        <f t="shared" ca="1" si="70"/>
        <v>8.7144610185705051</v>
      </c>
      <c r="H1136" s="3">
        <f t="shared" ca="1" si="71"/>
        <v>8.7144610185705051</v>
      </c>
    </row>
    <row r="1137" spans="5:8" x14ac:dyDescent="0.25">
      <c r="E1137" s="3">
        <f t="shared" ca="1" si="68"/>
        <v>0.70233503386064577</v>
      </c>
      <c r="F1137" s="3">
        <f t="shared" ca="1" si="69"/>
        <v>0.66956111822523445</v>
      </c>
      <c r="G1137" s="3">
        <f t="shared" ca="1" si="70"/>
        <v>5.6506141190794787</v>
      </c>
      <c r="H1137" s="3">
        <f t="shared" ca="1" si="71"/>
        <v>17.697191472046693</v>
      </c>
    </row>
    <row r="1138" spans="5:8" x14ac:dyDescent="0.25">
      <c r="E1138" s="3">
        <f t="shared" ca="1" si="68"/>
        <v>0.45578467202141082</v>
      </c>
      <c r="F1138" s="3">
        <f t="shared" ca="1" si="69"/>
        <v>0.13191251121395275</v>
      </c>
      <c r="G1138" s="3">
        <f t="shared" ca="1" si="70"/>
        <v>7.740499282569739</v>
      </c>
      <c r="H1138" s="3">
        <f t="shared" ca="1" si="71"/>
        <v>7.740499282569739</v>
      </c>
    </row>
    <row r="1139" spans="5:8" x14ac:dyDescent="0.25">
      <c r="E1139" s="3">
        <f t="shared" ca="1" si="68"/>
        <v>0.62060278730480667</v>
      </c>
      <c r="F1139" s="3">
        <f t="shared" ca="1" si="69"/>
        <v>2.0254086855535114</v>
      </c>
      <c r="G1139" s="3">
        <f t="shared" ca="1" si="70"/>
        <v>3.7981017738794076</v>
      </c>
      <c r="H1139" s="3">
        <f t="shared" ca="1" si="71"/>
        <v>3.7981017738794076</v>
      </c>
    </row>
    <row r="1140" spans="5:8" x14ac:dyDescent="0.25">
      <c r="E1140" s="3">
        <f t="shared" ca="1" si="68"/>
        <v>0.45599265316972315</v>
      </c>
      <c r="F1140" s="3">
        <f t="shared" ca="1" si="69"/>
        <v>0.12257186197254931</v>
      </c>
      <c r="G1140" s="3">
        <f t="shared" ca="1" si="70"/>
        <v>7.8119372752980283</v>
      </c>
      <c r="H1140" s="3">
        <f t="shared" ca="1" si="71"/>
        <v>7.8119372752980283</v>
      </c>
    </row>
    <row r="1141" spans="5:8" x14ac:dyDescent="0.25">
      <c r="E1141" s="3">
        <f t="shared" ca="1" si="68"/>
        <v>1.8545108033372504E-2</v>
      </c>
      <c r="F1141" s="3">
        <f t="shared" ca="1" si="69"/>
        <v>0.6439452520691803</v>
      </c>
      <c r="G1141" s="3">
        <f t="shared" ca="1" si="70"/>
        <v>5.7116496802078451</v>
      </c>
      <c r="H1141" s="3">
        <f t="shared" ca="1" si="71"/>
        <v>5.7116496802078451</v>
      </c>
    </row>
    <row r="1142" spans="5:8" x14ac:dyDescent="0.25">
      <c r="E1142" s="3">
        <f t="shared" ca="1" si="68"/>
        <v>0.18224282633572064</v>
      </c>
      <c r="F1142" s="3">
        <f t="shared" ca="1" si="69"/>
        <v>1.9061261312692286</v>
      </c>
      <c r="G1142" s="3">
        <f t="shared" ca="1" si="70"/>
        <v>3.9018657498677225</v>
      </c>
      <c r="H1142" s="3">
        <f t="shared" ca="1" si="71"/>
        <v>3.9018657498677225</v>
      </c>
    </row>
    <row r="1143" spans="5:8" x14ac:dyDescent="0.25">
      <c r="E1143" s="3">
        <f t="shared" ca="1" si="68"/>
        <v>0.52784950185803448</v>
      </c>
      <c r="F1143" s="3">
        <f t="shared" ca="1" si="69"/>
        <v>5.1510570696122408E-2</v>
      </c>
      <c r="G1143" s="3">
        <f t="shared" ca="1" si="70"/>
        <v>8.5187727301948222</v>
      </c>
      <c r="H1143" s="3">
        <f t="shared" ca="1" si="71"/>
        <v>8.5187727301948222</v>
      </c>
    </row>
    <row r="1144" spans="5:8" x14ac:dyDescent="0.25">
      <c r="E1144" s="3">
        <f t="shared" ca="1" si="68"/>
        <v>0.42159599129608571</v>
      </c>
      <c r="F1144" s="3">
        <f t="shared" ca="1" si="69"/>
        <v>4.7136051809400081</v>
      </c>
      <c r="G1144" s="3">
        <f t="shared" ca="1" si="70"/>
        <v>2.4308938159380951</v>
      </c>
      <c r="H1144" s="3">
        <f t="shared" ca="1" si="71"/>
        <v>2.4308938159380951</v>
      </c>
    </row>
    <row r="1145" spans="5:8" x14ac:dyDescent="0.25">
      <c r="E1145" s="3">
        <f t="shared" ca="1" si="68"/>
        <v>0.79001839490570092</v>
      </c>
      <c r="F1145" s="3">
        <f t="shared" ca="1" si="69"/>
        <v>2.5092309990557236</v>
      </c>
      <c r="G1145" s="3">
        <f t="shared" ca="1" si="70"/>
        <v>3.4351239518371237</v>
      </c>
      <c r="H1145" s="3">
        <f t="shared" ca="1" si="71"/>
        <v>29.111031043441514</v>
      </c>
    </row>
    <row r="1146" spans="5:8" x14ac:dyDescent="0.25">
      <c r="E1146" s="3">
        <f t="shared" ca="1" si="68"/>
        <v>0.81177520878794884</v>
      </c>
      <c r="F1146" s="3">
        <f t="shared" ca="1" si="69"/>
        <v>4.7219374602907059E-2</v>
      </c>
      <c r="G1146" s="3">
        <f t="shared" ca="1" si="70"/>
        <v>8.5769760295428306</v>
      </c>
      <c r="H1146" s="3">
        <f t="shared" ca="1" si="71"/>
        <v>11.659120843471705</v>
      </c>
    </row>
    <row r="1147" spans="5:8" x14ac:dyDescent="0.25">
      <c r="E1147" s="3">
        <f t="shared" ca="1" si="68"/>
        <v>0.51976060111971123</v>
      </c>
      <c r="F1147" s="3">
        <f t="shared" ca="1" si="69"/>
        <v>1.1909511517906219</v>
      </c>
      <c r="G1147" s="3">
        <f t="shared" ca="1" si="70"/>
        <v>4.7062028343739897</v>
      </c>
      <c r="H1147" s="3">
        <f t="shared" ca="1" si="71"/>
        <v>4.7062028343739897</v>
      </c>
    </row>
    <row r="1148" spans="5:8" x14ac:dyDescent="0.25">
      <c r="E1148" s="3">
        <f t="shared" ca="1" si="68"/>
        <v>0.14632204218034628</v>
      </c>
      <c r="F1148" s="3">
        <f t="shared" ca="1" si="69"/>
        <v>0.95168055775048266</v>
      </c>
      <c r="G1148" s="3">
        <f t="shared" ca="1" si="70"/>
        <v>5.0823097847573671</v>
      </c>
      <c r="H1148" s="3">
        <f t="shared" ca="1" si="71"/>
        <v>5.0823097847573671</v>
      </c>
    </row>
    <row r="1149" spans="5:8" x14ac:dyDescent="0.25">
      <c r="E1149" s="3">
        <f t="shared" ca="1" si="68"/>
        <v>0.56176882079753199</v>
      </c>
      <c r="F1149" s="3">
        <f t="shared" ca="1" si="69"/>
        <v>0.55942144043243625</v>
      </c>
      <c r="G1149" s="3">
        <f t="shared" ca="1" si="70"/>
        <v>5.9279938311198208</v>
      </c>
      <c r="H1149" s="3">
        <f t="shared" ca="1" si="71"/>
        <v>5.9279938311198208</v>
      </c>
    </row>
    <row r="1150" spans="5:8" x14ac:dyDescent="0.25">
      <c r="E1150" s="3">
        <f t="shared" ca="1" si="68"/>
        <v>0.57782385691572069</v>
      </c>
      <c r="F1150" s="3">
        <f t="shared" ca="1" si="69"/>
        <v>5.4236856320854461E-2</v>
      </c>
      <c r="G1150" s="3">
        <f t="shared" ca="1" si="70"/>
        <v>8.4832519685948427</v>
      </c>
      <c r="H1150" s="3">
        <f t="shared" ca="1" si="71"/>
        <v>11.78793231300943</v>
      </c>
    </row>
    <row r="1151" spans="5:8" x14ac:dyDescent="0.25">
      <c r="E1151" s="3">
        <f t="shared" ca="1" si="68"/>
        <v>0.41640696685756495</v>
      </c>
      <c r="F1151" s="3">
        <f t="shared" ca="1" si="69"/>
        <v>3.9292104463317656E-2</v>
      </c>
      <c r="G1151" s="3">
        <f t="shared" ca="1" si="70"/>
        <v>8.6931486238954943</v>
      </c>
      <c r="H1151" s="3">
        <f t="shared" ca="1" si="71"/>
        <v>8.6931486238954943</v>
      </c>
    </row>
    <row r="1152" spans="5:8" x14ac:dyDescent="0.25">
      <c r="E1152" s="3">
        <f t="shared" ca="1" si="68"/>
        <v>0.11549223696781707</v>
      </c>
      <c r="F1152" s="3">
        <f t="shared" ca="1" si="69"/>
        <v>0.24292928073062206</v>
      </c>
      <c r="G1152" s="3">
        <f t="shared" ca="1" si="70"/>
        <v>7.0696254323714021</v>
      </c>
      <c r="H1152" s="3">
        <f t="shared" ca="1" si="71"/>
        <v>7.0696254323714021</v>
      </c>
    </row>
    <row r="1153" spans="5:8" x14ac:dyDescent="0.25">
      <c r="E1153" s="3">
        <f t="shared" ca="1" si="68"/>
        <v>0.10414938463100543</v>
      </c>
      <c r="F1153" s="3">
        <f t="shared" ca="1" si="69"/>
        <v>0.95749626635253748</v>
      </c>
      <c r="G1153" s="3">
        <f t="shared" ca="1" si="70"/>
        <v>5.0722102457355032</v>
      </c>
      <c r="H1153" s="3">
        <f t="shared" ca="1" si="71"/>
        <v>5.0722102457355032</v>
      </c>
    </row>
    <row r="1154" spans="5:8" x14ac:dyDescent="0.25">
      <c r="E1154" s="3">
        <f t="shared" ca="1" si="68"/>
        <v>0.87297693145769972</v>
      </c>
      <c r="F1154" s="3">
        <f t="shared" ca="1" si="69"/>
        <v>1.9660988715657037</v>
      </c>
      <c r="G1154" s="3">
        <f t="shared" ca="1" si="70"/>
        <v>3.8488747647891248</v>
      </c>
      <c r="H1154" s="3">
        <f t="shared" ca="1" si="71"/>
        <v>25.98161959303939</v>
      </c>
    </row>
    <row r="1155" spans="5:8" x14ac:dyDescent="0.25">
      <c r="E1155" s="3">
        <f t="shared" ca="1" si="68"/>
        <v>0.7514963497520768</v>
      </c>
      <c r="F1155" s="3">
        <f t="shared" ca="1" si="69"/>
        <v>0.1830341645783016</v>
      </c>
      <c r="G1155" s="3">
        <f t="shared" ca="1" si="70"/>
        <v>7.3979951386015195</v>
      </c>
      <c r="H1155" s="3">
        <f t="shared" ca="1" si="71"/>
        <v>13.517175684289988</v>
      </c>
    </row>
    <row r="1156" spans="5:8" x14ac:dyDescent="0.25">
      <c r="E1156" s="3">
        <f t="shared" ref="E1156:E1219" ca="1" si="72">RAND()</f>
        <v>0.49086786326980869</v>
      </c>
      <c r="F1156" s="3">
        <f t="shared" ref="F1156:F1219" ca="1" si="73">_xlfn.NORM.INV(RAND(),0,1)^2</f>
        <v>3.6066119128483395E-3</v>
      </c>
      <c r="G1156" s="3">
        <f t="shared" ref="G1156:G1219" ca="1" si="74">$C$3+(($C$3^2*F1156)/(2*$C$4))-(($C$3)/(2*$C$4))*SQRT(4*$C$3*$C$4*F1156+$C$3^2*F1156^2)</f>
        <v>9.5842673173617463</v>
      </c>
      <c r="H1156" s="3">
        <f t="shared" ref="H1156:H1219" ca="1" si="75">IF(E1156&lt;$C$3/($C$3+G1156),G1156,$C$3^2/G1156)</f>
        <v>9.5842673173617463</v>
      </c>
    </row>
    <row r="1157" spans="5:8" x14ac:dyDescent="0.25">
      <c r="E1157" s="3">
        <f t="shared" ca="1" si="72"/>
        <v>0.59390222534114523</v>
      </c>
      <c r="F1157" s="3">
        <f t="shared" ca="1" si="73"/>
        <v>1.6818814145733385E-2</v>
      </c>
      <c r="G1157" s="3">
        <f t="shared" ca="1" si="74"/>
        <v>9.1240553902664061</v>
      </c>
      <c r="H1157" s="3">
        <f t="shared" ca="1" si="75"/>
        <v>10.960038680462262</v>
      </c>
    </row>
    <row r="1158" spans="5:8" x14ac:dyDescent="0.25">
      <c r="E1158" s="3">
        <f t="shared" ca="1" si="72"/>
        <v>0.39474704805758865</v>
      </c>
      <c r="F1158" s="3">
        <f t="shared" ca="1" si="73"/>
        <v>1.0320803349614684E-2</v>
      </c>
      <c r="G1158" s="3">
        <f t="shared" ca="1" si="74"/>
        <v>9.3069794216971378</v>
      </c>
      <c r="H1158" s="3">
        <f t="shared" ca="1" si="75"/>
        <v>9.3069794216971378</v>
      </c>
    </row>
    <row r="1159" spans="5:8" x14ac:dyDescent="0.25">
      <c r="E1159" s="3">
        <f t="shared" ca="1" si="72"/>
        <v>0.44216528545340428</v>
      </c>
      <c r="F1159" s="3">
        <f t="shared" ca="1" si="73"/>
        <v>7.4349935049105205E-3</v>
      </c>
      <c r="G1159" s="3">
        <f t="shared" ca="1" si="74"/>
        <v>9.408591442956979</v>
      </c>
      <c r="H1159" s="3">
        <f t="shared" ca="1" si="75"/>
        <v>9.408591442956979</v>
      </c>
    </row>
    <row r="1160" spans="5:8" x14ac:dyDescent="0.25">
      <c r="E1160" s="3">
        <f t="shared" ca="1" si="72"/>
        <v>0.4031282216252664</v>
      </c>
      <c r="F1160" s="3">
        <f t="shared" ca="1" si="73"/>
        <v>0.95321470226219074</v>
      </c>
      <c r="G1160" s="3">
        <f t="shared" ca="1" si="74"/>
        <v>5.0796403339955845</v>
      </c>
      <c r="H1160" s="3">
        <f t="shared" ca="1" si="75"/>
        <v>5.0796403339955845</v>
      </c>
    </row>
    <row r="1161" spans="5:8" x14ac:dyDescent="0.25">
      <c r="E1161" s="3">
        <f t="shared" ca="1" si="72"/>
        <v>9.2757016523962177E-2</v>
      </c>
      <c r="F1161" s="3">
        <f t="shared" ca="1" si="73"/>
        <v>0.21159895773315587</v>
      </c>
      <c r="G1161" s="3">
        <f t="shared" ca="1" si="74"/>
        <v>7.23357843312799</v>
      </c>
      <c r="H1161" s="3">
        <f t="shared" ca="1" si="75"/>
        <v>7.23357843312799</v>
      </c>
    </row>
    <row r="1162" spans="5:8" x14ac:dyDescent="0.25">
      <c r="E1162" s="3">
        <f t="shared" ca="1" si="72"/>
        <v>0.16062387043588733</v>
      </c>
      <c r="F1162" s="3">
        <f t="shared" ca="1" si="73"/>
        <v>0.21364220764425929</v>
      </c>
      <c r="G1162" s="3">
        <f t="shared" ca="1" si="74"/>
        <v>7.2224021676980517</v>
      </c>
      <c r="H1162" s="3">
        <f t="shared" ca="1" si="75"/>
        <v>7.2224021676980517</v>
      </c>
    </row>
    <row r="1163" spans="5:8" x14ac:dyDescent="0.25">
      <c r="E1163" s="3">
        <f t="shared" ca="1" si="72"/>
        <v>0.87290621123052625</v>
      </c>
      <c r="F1163" s="3">
        <f t="shared" ca="1" si="73"/>
        <v>0.72755846066064811</v>
      </c>
      <c r="G1163" s="3">
        <f t="shared" ca="1" si="74"/>
        <v>5.5191893137483286</v>
      </c>
      <c r="H1163" s="3">
        <f t="shared" ca="1" si="75"/>
        <v>18.118602989554915</v>
      </c>
    </row>
    <row r="1164" spans="5:8" x14ac:dyDescent="0.25">
      <c r="E1164" s="3">
        <f t="shared" ca="1" si="72"/>
        <v>0.62677195375330164</v>
      </c>
      <c r="F1164" s="3">
        <f t="shared" ca="1" si="73"/>
        <v>4.2123325852888097E-2</v>
      </c>
      <c r="G1164" s="3">
        <f t="shared" ca="1" si="74"/>
        <v>8.6502288893859269</v>
      </c>
      <c r="H1164" s="3">
        <f t="shared" ca="1" si="75"/>
        <v>11.560387739878513</v>
      </c>
    </row>
    <row r="1165" spans="5:8" x14ac:dyDescent="0.25">
      <c r="E1165" s="3">
        <f t="shared" ca="1" si="72"/>
        <v>0.54054419245779184</v>
      </c>
      <c r="F1165" s="3">
        <f t="shared" ca="1" si="73"/>
        <v>6.7822461031046694E-3</v>
      </c>
      <c r="G1165" s="3">
        <f t="shared" ca="1" si="74"/>
        <v>9.4343753220414506</v>
      </c>
      <c r="H1165" s="3">
        <f t="shared" ca="1" si="75"/>
        <v>10.599535908474072</v>
      </c>
    </row>
    <row r="1166" spans="5:8" x14ac:dyDescent="0.25">
      <c r="E1166" s="3">
        <f t="shared" ca="1" si="72"/>
        <v>0.69947778782986791</v>
      </c>
      <c r="F1166" s="3">
        <f t="shared" ca="1" si="73"/>
        <v>0.1014693603381405</v>
      </c>
      <c r="G1166" s="3">
        <f t="shared" ca="1" si="74"/>
        <v>7.9869978150582117</v>
      </c>
      <c r="H1166" s="3">
        <f t="shared" ca="1" si="75"/>
        <v>12.520348986632492</v>
      </c>
    </row>
    <row r="1167" spans="5:8" x14ac:dyDescent="0.25">
      <c r="E1167" s="3">
        <f t="shared" ca="1" si="72"/>
        <v>0.34295028664059213</v>
      </c>
      <c r="F1167" s="3">
        <f t="shared" ca="1" si="73"/>
        <v>1.2131643880789211</v>
      </c>
      <c r="G1167" s="3">
        <f t="shared" ca="1" si="74"/>
        <v>4.6748748158671969</v>
      </c>
      <c r="H1167" s="3">
        <f t="shared" ca="1" si="75"/>
        <v>4.6748748158671969</v>
      </c>
    </row>
    <row r="1168" spans="5:8" x14ac:dyDescent="0.25">
      <c r="E1168" s="3">
        <f t="shared" ca="1" si="72"/>
        <v>2.5506568467040913E-2</v>
      </c>
      <c r="F1168" s="3">
        <f t="shared" ca="1" si="73"/>
        <v>0.64738057174323205</v>
      </c>
      <c r="G1168" s="3">
        <f t="shared" ca="1" si="74"/>
        <v>5.7033509554563206</v>
      </c>
      <c r="H1168" s="3">
        <f t="shared" ca="1" si="75"/>
        <v>5.7033509554563206</v>
      </c>
    </row>
    <row r="1169" spans="5:8" x14ac:dyDescent="0.25">
      <c r="E1169" s="3">
        <f t="shared" ca="1" si="72"/>
        <v>0.34484938531979592</v>
      </c>
      <c r="F1169" s="3">
        <f t="shared" ca="1" si="73"/>
        <v>2.3627285287031983</v>
      </c>
      <c r="G1169" s="3">
        <f t="shared" ca="1" si="74"/>
        <v>3.5364145150949735</v>
      </c>
      <c r="H1169" s="3">
        <f t="shared" ca="1" si="75"/>
        <v>3.5364145150949735</v>
      </c>
    </row>
    <row r="1170" spans="5:8" x14ac:dyDescent="0.25">
      <c r="E1170" s="3">
        <f t="shared" ca="1" si="72"/>
        <v>0.77679296388033037</v>
      </c>
      <c r="F1170" s="3">
        <f t="shared" ca="1" si="73"/>
        <v>0.28741850354328619</v>
      </c>
      <c r="G1170" s="3">
        <f t="shared" ca="1" si="74"/>
        <v>6.860148417359305</v>
      </c>
      <c r="H1170" s="3">
        <f t="shared" ca="1" si="75"/>
        <v>14.576944100357126</v>
      </c>
    </row>
    <row r="1171" spans="5:8" x14ac:dyDescent="0.25">
      <c r="E1171" s="3">
        <f t="shared" ca="1" si="72"/>
        <v>5.8946813990783831E-2</v>
      </c>
      <c r="F1171" s="3">
        <f t="shared" ca="1" si="73"/>
        <v>1.6857029396837394E-4</v>
      </c>
      <c r="G1171" s="3">
        <f t="shared" ca="1" si="74"/>
        <v>9.9086135159554853</v>
      </c>
      <c r="H1171" s="3">
        <f t="shared" ca="1" si="75"/>
        <v>9.9086135159554853</v>
      </c>
    </row>
    <row r="1172" spans="5:8" x14ac:dyDescent="0.25">
      <c r="E1172" s="3">
        <f t="shared" ca="1" si="72"/>
        <v>0.88854259574818206</v>
      </c>
      <c r="F1172" s="3">
        <f t="shared" ca="1" si="73"/>
        <v>1.6050649845094904</v>
      </c>
      <c r="G1172" s="3">
        <f t="shared" ca="1" si="74"/>
        <v>4.1966189989825242</v>
      </c>
      <c r="H1172" s="3">
        <f t="shared" ca="1" si="75"/>
        <v>23.828705923564929</v>
      </c>
    </row>
    <row r="1173" spans="5:8" x14ac:dyDescent="0.25">
      <c r="E1173" s="3">
        <f t="shared" ca="1" si="72"/>
        <v>0.78124902524081519</v>
      </c>
      <c r="F1173" s="3">
        <f t="shared" ca="1" si="73"/>
        <v>0.10151489314385362</v>
      </c>
      <c r="G1173" s="3">
        <f t="shared" ca="1" si="74"/>
        <v>7.986596765176067</v>
      </c>
      <c r="H1173" s="3">
        <f t="shared" ca="1" si="75"/>
        <v>12.520977700543201</v>
      </c>
    </row>
    <row r="1174" spans="5:8" x14ac:dyDescent="0.25">
      <c r="E1174" s="3">
        <f t="shared" ca="1" si="72"/>
        <v>0.10226855870676166</v>
      </c>
      <c r="F1174" s="3">
        <f t="shared" ca="1" si="73"/>
        <v>3.5403159053676754E-2</v>
      </c>
      <c r="G1174" s="3">
        <f t="shared" ca="1" si="74"/>
        <v>8.7550943831431098</v>
      </c>
      <c r="H1174" s="3">
        <f t="shared" ca="1" si="75"/>
        <v>8.7550943831431098</v>
      </c>
    </row>
    <row r="1175" spans="5:8" x14ac:dyDescent="0.25">
      <c r="E1175" s="3">
        <f t="shared" ca="1" si="72"/>
        <v>0.38629902600619404</v>
      </c>
      <c r="F1175" s="3">
        <f t="shared" ca="1" si="73"/>
        <v>7.3076370574836444E-2</v>
      </c>
      <c r="G1175" s="3">
        <f t="shared" ca="1" si="74"/>
        <v>8.262484035671342</v>
      </c>
      <c r="H1175" s="3">
        <f t="shared" ca="1" si="75"/>
        <v>8.262484035671342</v>
      </c>
    </row>
    <row r="1176" spans="5:8" x14ac:dyDescent="0.25">
      <c r="E1176" s="3">
        <f t="shared" ca="1" si="72"/>
        <v>0.32354409198074507</v>
      </c>
      <c r="F1176" s="3">
        <f t="shared" ca="1" si="73"/>
        <v>0.54362525359692726</v>
      </c>
      <c r="G1176" s="3">
        <f t="shared" ca="1" si="74"/>
        <v>5.9712699603428891</v>
      </c>
      <c r="H1176" s="3">
        <f t="shared" ca="1" si="75"/>
        <v>5.9712699603428891</v>
      </c>
    </row>
    <row r="1177" spans="5:8" x14ac:dyDescent="0.25">
      <c r="E1177" s="3">
        <f t="shared" ca="1" si="72"/>
        <v>0.59001937253423586</v>
      </c>
      <c r="F1177" s="3">
        <f t="shared" ca="1" si="73"/>
        <v>2.224011092786526</v>
      </c>
      <c r="G1177" s="3">
        <f t="shared" ca="1" si="74"/>
        <v>3.6388506500015989</v>
      </c>
      <c r="H1177" s="3">
        <f t="shared" ca="1" si="75"/>
        <v>3.6388506500015989</v>
      </c>
    </row>
    <row r="1178" spans="5:8" x14ac:dyDescent="0.25">
      <c r="E1178" s="3">
        <f t="shared" ca="1" si="72"/>
        <v>6.8993449156494413E-2</v>
      </c>
      <c r="F1178" s="3">
        <f t="shared" ca="1" si="73"/>
        <v>2.5163513618569638E-2</v>
      </c>
      <c r="G1178" s="3">
        <f t="shared" ca="1" si="74"/>
        <v>8.9394617688122029</v>
      </c>
      <c r="H1178" s="3">
        <f t="shared" ca="1" si="75"/>
        <v>8.9394617688122029</v>
      </c>
    </row>
    <row r="1179" spans="5:8" x14ac:dyDescent="0.25">
      <c r="E1179" s="3">
        <f t="shared" ca="1" si="72"/>
        <v>5.0455554888156118E-2</v>
      </c>
      <c r="F1179" s="3">
        <f t="shared" ca="1" si="73"/>
        <v>9.7276381587736618E-4</v>
      </c>
      <c r="G1179" s="3">
        <f t="shared" ca="1" si="74"/>
        <v>9.7818778232527297</v>
      </c>
      <c r="H1179" s="3">
        <f t="shared" ca="1" si="75"/>
        <v>9.7818778232527297</v>
      </c>
    </row>
    <row r="1180" spans="5:8" x14ac:dyDescent="0.25">
      <c r="E1180" s="3">
        <f t="shared" ca="1" si="72"/>
        <v>0.34548297857831345</v>
      </c>
      <c r="F1180" s="3">
        <f t="shared" ca="1" si="73"/>
        <v>0.46370810369723342</v>
      </c>
      <c r="G1180" s="3">
        <f t="shared" ca="1" si="74"/>
        <v>6.2065626443290753</v>
      </c>
      <c r="H1180" s="3">
        <f t="shared" ca="1" si="75"/>
        <v>6.2065626443290753</v>
      </c>
    </row>
    <row r="1181" spans="5:8" x14ac:dyDescent="0.25">
      <c r="E1181" s="3">
        <f t="shared" ca="1" si="72"/>
        <v>0.35421099996076255</v>
      </c>
      <c r="F1181" s="3">
        <f t="shared" ca="1" si="73"/>
        <v>9.862943956713882E-4</v>
      </c>
      <c r="G1181" s="3">
        <f t="shared" ca="1" si="74"/>
        <v>9.7803828693885837</v>
      </c>
      <c r="H1181" s="3">
        <f t="shared" ca="1" si="75"/>
        <v>9.7803828693885837</v>
      </c>
    </row>
    <row r="1182" spans="5:8" x14ac:dyDescent="0.25">
      <c r="E1182" s="3">
        <f t="shared" ca="1" si="72"/>
        <v>5.6007131440896529E-2</v>
      </c>
      <c r="F1182" s="3">
        <f t="shared" ca="1" si="73"/>
        <v>0.61321912238667731</v>
      </c>
      <c r="G1182" s="3">
        <f t="shared" ca="1" si="74"/>
        <v>5.7875111300143791</v>
      </c>
      <c r="H1182" s="3">
        <f t="shared" ca="1" si="75"/>
        <v>5.7875111300143791</v>
      </c>
    </row>
    <row r="1183" spans="5:8" x14ac:dyDescent="0.25">
      <c r="E1183" s="3">
        <f t="shared" ca="1" si="72"/>
        <v>0.25055410050586513</v>
      </c>
      <c r="F1183" s="3">
        <f t="shared" ca="1" si="73"/>
        <v>0.33305146862378343</v>
      </c>
      <c r="G1183" s="3">
        <f t="shared" ca="1" si="74"/>
        <v>6.6677944688699871</v>
      </c>
      <c r="H1183" s="3">
        <f t="shared" ca="1" si="75"/>
        <v>6.6677944688699871</v>
      </c>
    </row>
    <row r="1184" spans="5:8" x14ac:dyDescent="0.25">
      <c r="E1184" s="3">
        <f t="shared" ca="1" si="72"/>
        <v>6.1125637043319081E-2</v>
      </c>
      <c r="F1184" s="3">
        <f t="shared" ca="1" si="73"/>
        <v>0.54334657793922769</v>
      </c>
      <c r="G1184" s="3">
        <f t="shared" ca="1" si="74"/>
        <v>5.9720422533933286</v>
      </c>
      <c r="H1184" s="3">
        <f t="shared" ca="1" si="75"/>
        <v>5.9720422533933286</v>
      </c>
    </row>
    <row r="1185" spans="5:8" x14ac:dyDescent="0.25">
      <c r="E1185" s="3">
        <f t="shared" ca="1" si="72"/>
        <v>0.40952465890373191</v>
      </c>
      <c r="F1185" s="3">
        <f t="shared" ca="1" si="73"/>
        <v>1.3330958766575047</v>
      </c>
      <c r="G1185" s="3">
        <f t="shared" ca="1" si="74"/>
        <v>4.5144661823261369</v>
      </c>
      <c r="H1185" s="3">
        <f t="shared" ca="1" si="75"/>
        <v>4.5144661823261369</v>
      </c>
    </row>
    <row r="1186" spans="5:8" x14ac:dyDescent="0.25">
      <c r="E1186" s="3">
        <f t="shared" ca="1" si="72"/>
        <v>0.2603154596377133</v>
      </c>
      <c r="F1186" s="3">
        <f t="shared" ca="1" si="73"/>
        <v>2.0688729799257278E-2</v>
      </c>
      <c r="G1186" s="3">
        <f t="shared" ca="1" si="74"/>
        <v>9.0333350428222019</v>
      </c>
      <c r="H1186" s="3">
        <f t="shared" ca="1" si="75"/>
        <v>9.0333350428222019</v>
      </c>
    </row>
    <row r="1187" spans="5:8" x14ac:dyDescent="0.25">
      <c r="E1187" s="3">
        <f t="shared" ca="1" si="72"/>
        <v>0.47968311226924987</v>
      </c>
      <c r="F1187" s="3">
        <f t="shared" ca="1" si="73"/>
        <v>1.1848197690581284E-2</v>
      </c>
      <c r="G1187" s="3">
        <f t="shared" ca="1" si="74"/>
        <v>9.2593690689065884</v>
      </c>
      <c r="H1187" s="3">
        <f t="shared" ca="1" si="75"/>
        <v>9.2593690689065884</v>
      </c>
    </row>
    <row r="1188" spans="5:8" x14ac:dyDescent="0.25">
      <c r="E1188" s="3">
        <f t="shared" ca="1" si="72"/>
        <v>0.22737639364301121</v>
      </c>
      <c r="F1188" s="3">
        <f t="shared" ca="1" si="73"/>
        <v>0.46154940410913858</v>
      </c>
      <c r="G1188" s="3">
        <f t="shared" ca="1" si="74"/>
        <v>6.2133376807128275</v>
      </c>
      <c r="H1188" s="3">
        <f t="shared" ca="1" si="75"/>
        <v>6.2133376807128275</v>
      </c>
    </row>
    <row r="1189" spans="5:8" x14ac:dyDescent="0.25">
      <c r="E1189" s="3">
        <f t="shared" ca="1" si="72"/>
        <v>0.19123389631332166</v>
      </c>
      <c r="F1189" s="3">
        <f t="shared" ca="1" si="73"/>
        <v>3.5459226103519995E-2</v>
      </c>
      <c r="G1189" s="3">
        <f t="shared" ca="1" si="74"/>
        <v>8.7541744669249368</v>
      </c>
      <c r="H1189" s="3">
        <f t="shared" ca="1" si="75"/>
        <v>8.7541744669249368</v>
      </c>
    </row>
    <row r="1190" spans="5:8" x14ac:dyDescent="0.25">
      <c r="E1190" s="3">
        <f t="shared" ca="1" si="72"/>
        <v>0.39893973217885037</v>
      </c>
      <c r="F1190" s="3">
        <f t="shared" ca="1" si="73"/>
        <v>0.1586281479627881</v>
      </c>
      <c r="G1190" s="3">
        <f t="shared" ca="1" si="74"/>
        <v>7.55251069113306</v>
      </c>
      <c r="H1190" s="3">
        <f t="shared" ca="1" si="75"/>
        <v>7.55251069113306</v>
      </c>
    </row>
    <row r="1191" spans="5:8" x14ac:dyDescent="0.25">
      <c r="E1191" s="3">
        <f t="shared" ca="1" si="72"/>
        <v>0.11793945154366658</v>
      </c>
      <c r="F1191" s="3">
        <f t="shared" ca="1" si="73"/>
        <v>0.9658712099450466</v>
      </c>
      <c r="G1191" s="3">
        <f t="shared" ca="1" si="74"/>
        <v>5.0577608402664254</v>
      </c>
      <c r="H1191" s="3">
        <f t="shared" ca="1" si="75"/>
        <v>5.0577608402664254</v>
      </c>
    </row>
    <row r="1192" spans="5:8" x14ac:dyDescent="0.25">
      <c r="E1192" s="3">
        <f t="shared" ca="1" si="72"/>
        <v>0.78173709304158701</v>
      </c>
      <c r="F1192" s="3">
        <f t="shared" ca="1" si="73"/>
        <v>0.12219727870093551</v>
      </c>
      <c r="G1192" s="3">
        <f t="shared" ca="1" si="74"/>
        <v>7.8148727864310992</v>
      </c>
      <c r="H1192" s="3">
        <f t="shared" ca="1" si="75"/>
        <v>12.796113607073579</v>
      </c>
    </row>
    <row r="1193" spans="5:8" x14ac:dyDescent="0.25">
      <c r="E1193" s="3">
        <f t="shared" ca="1" si="72"/>
        <v>0.42452083907756222</v>
      </c>
      <c r="F1193" s="3">
        <f t="shared" ca="1" si="73"/>
        <v>0.32024720517379085</v>
      </c>
      <c r="G1193" s="3">
        <f t="shared" ca="1" si="74"/>
        <v>6.7197664521294653</v>
      </c>
      <c r="H1193" s="3">
        <f t="shared" ca="1" si="75"/>
        <v>6.7197664521294653</v>
      </c>
    </row>
    <row r="1194" spans="5:8" x14ac:dyDescent="0.25">
      <c r="E1194" s="3">
        <f t="shared" ca="1" si="72"/>
        <v>0.40443315729076712</v>
      </c>
      <c r="F1194" s="3">
        <f t="shared" ca="1" si="73"/>
        <v>0.11391969381378829</v>
      </c>
      <c r="G1194" s="3">
        <f t="shared" ca="1" si="74"/>
        <v>7.8812403534831184</v>
      </c>
      <c r="H1194" s="3">
        <f t="shared" ca="1" si="75"/>
        <v>7.8812403534831184</v>
      </c>
    </row>
    <row r="1195" spans="5:8" x14ac:dyDescent="0.25">
      <c r="E1195" s="3">
        <f t="shared" ca="1" si="72"/>
        <v>0.99419465280067776</v>
      </c>
      <c r="F1195" s="3">
        <f t="shared" ca="1" si="73"/>
        <v>8.2027768088383607E-2</v>
      </c>
      <c r="G1195" s="3">
        <f t="shared" ca="1" si="74"/>
        <v>8.1695248072171225</v>
      </c>
      <c r="H1195" s="3">
        <f t="shared" ca="1" si="75"/>
        <v>12.240614033224796</v>
      </c>
    </row>
    <row r="1196" spans="5:8" x14ac:dyDescent="0.25">
      <c r="E1196" s="3">
        <f t="shared" ca="1" si="72"/>
        <v>0.85410282256600312</v>
      </c>
      <c r="F1196" s="3">
        <f t="shared" ca="1" si="73"/>
        <v>2.9848884243065241E-2</v>
      </c>
      <c r="G1196" s="3">
        <f t="shared" ca="1" si="74"/>
        <v>8.8506889254694414</v>
      </c>
      <c r="H1196" s="3">
        <f t="shared" ca="1" si="75"/>
        <v>11.298555495745886</v>
      </c>
    </row>
    <row r="1197" spans="5:8" x14ac:dyDescent="0.25">
      <c r="E1197" s="3">
        <f t="shared" ca="1" si="72"/>
        <v>0.60446904791634659</v>
      </c>
      <c r="F1197" s="3">
        <f t="shared" ca="1" si="73"/>
        <v>0.39001339672687724</v>
      </c>
      <c r="G1197" s="3">
        <f t="shared" ca="1" si="74"/>
        <v>6.4527154859147897</v>
      </c>
      <c r="H1197" s="3">
        <f t="shared" ca="1" si="75"/>
        <v>6.4527154859147897</v>
      </c>
    </row>
    <row r="1198" spans="5:8" x14ac:dyDescent="0.25">
      <c r="E1198" s="3">
        <f t="shared" ca="1" si="72"/>
        <v>0.28701034044794482</v>
      </c>
      <c r="F1198" s="3">
        <f t="shared" ca="1" si="73"/>
        <v>0.8615092377682052</v>
      </c>
      <c r="G1198" s="3">
        <f t="shared" ca="1" si="74"/>
        <v>5.2462264655037041</v>
      </c>
      <c r="H1198" s="3">
        <f t="shared" ca="1" si="75"/>
        <v>5.2462264655037041</v>
      </c>
    </row>
    <row r="1199" spans="5:8" x14ac:dyDescent="0.25">
      <c r="E1199" s="3">
        <f t="shared" ca="1" si="72"/>
        <v>0.90353195513971718</v>
      </c>
      <c r="F1199" s="3">
        <f t="shared" ca="1" si="73"/>
        <v>4.6964805442504867</v>
      </c>
      <c r="G1199" s="3">
        <f t="shared" ca="1" si="74"/>
        <v>2.4362839403600738</v>
      </c>
      <c r="H1199" s="3">
        <f t="shared" ca="1" si="75"/>
        <v>41.046118780892336</v>
      </c>
    </row>
    <row r="1200" spans="5:8" x14ac:dyDescent="0.25">
      <c r="E1200" s="3">
        <f t="shared" ca="1" si="72"/>
        <v>0.40718791426001233</v>
      </c>
      <c r="F1200" s="3">
        <f t="shared" ca="1" si="73"/>
        <v>0.25204770954840144</v>
      </c>
      <c r="G1200" s="3">
        <f t="shared" ca="1" si="74"/>
        <v>7.0246462429465177</v>
      </c>
      <c r="H1200" s="3">
        <f t="shared" ca="1" si="75"/>
        <v>7.0246462429465177</v>
      </c>
    </row>
    <row r="1201" spans="5:8" x14ac:dyDescent="0.25">
      <c r="E1201" s="3">
        <f t="shared" ca="1" si="72"/>
        <v>0.52939062622980715</v>
      </c>
      <c r="F1201" s="3">
        <f t="shared" ca="1" si="73"/>
        <v>0.17740093196287629</v>
      </c>
      <c r="G1201" s="3">
        <f t="shared" ca="1" si="74"/>
        <v>7.4323993899901701</v>
      </c>
      <c r="H1201" s="3">
        <f t="shared" ca="1" si="75"/>
        <v>7.4323993899901701</v>
      </c>
    </row>
    <row r="1202" spans="5:8" x14ac:dyDescent="0.25">
      <c r="E1202" s="3">
        <f t="shared" ca="1" si="72"/>
        <v>0.79332526168854334</v>
      </c>
      <c r="F1202" s="3">
        <f t="shared" ca="1" si="73"/>
        <v>9.5412133545853095E-2</v>
      </c>
      <c r="G1202" s="3">
        <f t="shared" ca="1" si="74"/>
        <v>8.0413723064423372</v>
      </c>
      <c r="H1202" s="3">
        <f t="shared" ca="1" si="75"/>
        <v>12.435688361286928</v>
      </c>
    </row>
    <row r="1203" spans="5:8" x14ac:dyDescent="0.25">
      <c r="E1203" s="3">
        <f t="shared" ca="1" si="72"/>
        <v>0.95699692302257178</v>
      </c>
      <c r="F1203" s="3">
        <f t="shared" ca="1" si="73"/>
        <v>0.37377357974903613</v>
      </c>
      <c r="G1203" s="3">
        <f t="shared" ca="1" si="74"/>
        <v>6.5115564026625457</v>
      </c>
      <c r="H1203" s="3">
        <f t="shared" ca="1" si="75"/>
        <v>15.357311496082636</v>
      </c>
    </row>
    <row r="1204" spans="5:8" x14ac:dyDescent="0.25">
      <c r="E1204" s="3">
        <f t="shared" ca="1" si="72"/>
        <v>0.53111299814724944</v>
      </c>
      <c r="F1204" s="3">
        <f t="shared" ca="1" si="73"/>
        <v>0.65175749219961898</v>
      </c>
      <c r="G1204" s="3">
        <f t="shared" ca="1" si="74"/>
        <v>5.692829190382386</v>
      </c>
      <c r="H1204" s="3">
        <f t="shared" ca="1" si="75"/>
        <v>5.692829190382386</v>
      </c>
    </row>
    <row r="1205" spans="5:8" x14ac:dyDescent="0.25">
      <c r="E1205" s="3">
        <f t="shared" ca="1" si="72"/>
        <v>0.73190760996119164</v>
      </c>
      <c r="F1205" s="3">
        <f t="shared" ca="1" si="73"/>
        <v>2.0348674575911851</v>
      </c>
      <c r="G1205" s="3">
        <f t="shared" ca="1" si="74"/>
        <v>3.7901487851022662</v>
      </c>
      <c r="H1205" s="3">
        <f t="shared" ca="1" si="75"/>
        <v>26.384188502853664</v>
      </c>
    </row>
    <row r="1206" spans="5:8" x14ac:dyDescent="0.25">
      <c r="E1206" s="3">
        <f t="shared" ca="1" si="72"/>
        <v>0.90774600354458379</v>
      </c>
      <c r="F1206" s="3">
        <f t="shared" ca="1" si="73"/>
        <v>0.23472092640247796</v>
      </c>
      <c r="G1206" s="3">
        <f t="shared" ca="1" si="74"/>
        <v>7.1111177390927285</v>
      </c>
      <c r="H1206" s="3">
        <f t="shared" ca="1" si="75"/>
        <v>14.062486892919663</v>
      </c>
    </row>
    <row r="1207" spans="5:8" x14ac:dyDescent="0.25">
      <c r="E1207" s="3">
        <f t="shared" ca="1" si="72"/>
        <v>0.74059622911237344</v>
      </c>
      <c r="F1207" s="3">
        <f t="shared" ca="1" si="73"/>
        <v>0.21963897274233604</v>
      </c>
      <c r="G1207" s="3">
        <f t="shared" ca="1" si="74"/>
        <v>7.1900117486992636</v>
      </c>
      <c r="H1207" s="3">
        <f t="shared" ca="1" si="75"/>
        <v>13.908183115012417</v>
      </c>
    </row>
    <row r="1208" spans="5:8" x14ac:dyDescent="0.25">
      <c r="E1208" s="3">
        <f t="shared" ca="1" si="72"/>
        <v>0.73304181870958662</v>
      </c>
      <c r="F1208" s="3">
        <f t="shared" ca="1" si="73"/>
        <v>2.5239338043318607</v>
      </c>
      <c r="G1208" s="3">
        <f t="shared" ca="1" si="74"/>
        <v>3.4253204815521077</v>
      </c>
      <c r="H1208" s="3">
        <f t="shared" ca="1" si="75"/>
        <v>3.4253204815521077</v>
      </c>
    </row>
    <row r="1209" spans="5:8" x14ac:dyDescent="0.25">
      <c r="E1209" s="3">
        <f t="shared" ca="1" si="72"/>
        <v>0.8031448368144366</v>
      </c>
      <c r="F1209" s="3">
        <f t="shared" ca="1" si="73"/>
        <v>0.54282482638232399</v>
      </c>
      <c r="G1209" s="3">
        <f t="shared" ca="1" si="74"/>
        <v>5.9734890173223611</v>
      </c>
      <c r="H1209" s="3">
        <f t="shared" ca="1" si="75"/>
        <v>16.740635114589256</v>
      </c>
    </row>
    <row r="1210" spans="5:8" x14ac:dyDescent="0.25">
      <c r="E1210" s="3">
        <f t="shared" ca="1" si="72"/>
        <v>7.524366882221023E-3</v>
      </c>
      <c r="F1210" s="3">
        <f t="shared" ca="1" si="73"/>
        <v>1.051290984615425</v>
      </c>
      <c r="G1210" s="3">
        <f t="shared" ca="1" si="74"/>
        <v>4.9164099831255337</v>
      </c>
      <c r="H1210" s="3">
        <f t="shared" ca="1" si="75"/>
        <v>4.9164099831255337</v>
      </c>
    </row>
    <row r="1211" spans="5:8" x14ac:dyDescent="0.25">
      <c r="E1211" s="3">
        <f t="shared" ca="1" si="72"/>
        <v>8.899552099193242E-2</v>
      </c>
      <c r="F1211" s="3">
        <f t="shared" ca="1" si="73"/>
        <v>5.22505708521602E-2</v>
      </c>
      <c r="G1211" s="3">
        <f t="shared" ca="1" si="74"/>
        <v>8.5090248095705068</v>
      </c>
      <c r="H1211" s="3">
        <f t="shared" ca="1" si="75"/>
        <v>8.5090248095705068</v>
      </c>
    </row>
    <row r="1212" spans="5:8" x14ac:dyDescent="0.25">
      <c r="E1212" s="3">
        <f t="shared" ca="1" si="72"/>
        <v>0.53807294565082486</v>
      </c>
      <c r="F1212" s="3">
        <f t="shared" ca="1" si="73"/>
        <v>6.7920446012058794E-2</v>
      </c>
      <c r="G1212" s="3">
        <f t="shared" ca="1" si="74"/>
        <v>8.3191648138438712</v>
      </c>
      <c r="H1212" s="3">
        <f t="shared" ca="1" si="75"/>
        <v>8.3191648138438712</v>
      </c>
    </row>
    <row r="1213" spans="5:8" x14ac:dyDescent="0.25">
      <c r="E1213" s="3">
        <f t="shared" ca="1" si="72"/>
        <v>0.91366302403216204</v>
      </c>
      <c r="F1213" s="3">
        <f t="shared" ca="1" si="73"/>
        <v>2.1342476356547659</v>
      </c>
      <c r="G1213" s="3">
        <f t="shared" ca="1" si="74"/>
        <v>3.708873506339442</v>
      </c>
      <c r="H1213" s="3">
        <f t="shared" ca="1" si="75"/>
        <v>26.962364671934392</v>
      </c>
    </row>
    <row r="1214" spans="5:8" x14ac:dyDescent="0.25">
      <c r="E1214" s="3">
        <f t="shared" ca="1" si="72"/>
        <v>0.766888629385718</v>
      </c>
      <c r="F1214" s="3">
        <f t="shared" ca="1" si="73"/>
        <v>2.4544277555624245</v>
      </c>
      <c r="G1214" s="3">
        <f t="shared" ca="1" si="74"/>
        <v>3.4722336617817078</v>
      </c>
      <c r="H1214" s="3">
        <f t="shared" ca="1" si="75"/>
        <v>28.799905116030406</v>
      </c>
    </row>
    <row r="1215" spans="5:8" x14ac:dyDescent="0.25">
      <c r="E1215" s="3">
        <f t="shared" ca="1" si="72"/>
        <v>0.87502631348926307</v>
      </c>
      <c r="F1215" s="3">
        <f t="shared" ca="1" si="73"/>
        <v>0.73739665429901369</v>
      </c>
      <c r="G1215" s="3">
        <f t="shared" ca="1" si="74"/>
        <v>5.4977612502031095</v>
      </c>
      <c r="H1215" s="3">
        <f t="shared" ca="1" si="75"/>
        <v>18.189222021291958</v>
      </c>
    </row>
    <row r="1216" spans="5:8" x14ac:dyDescent="0.25">
      <c r="E1216" s="3">
        <f t="shared" ca="1" si="72"/>
        <v>0.40431825589892179</v>
      </c>
      <c r="F1216" s="3">
        <f t="shared" ca="1" si="73"/>
        <v>3.9775738967585961E-2</v>
      </c>
      <c r="G1216" s="3">
        <f t="shared" ca="1" si="74"/>
        <v>8.6856942741492453</v>
      </c>
      <c r="H1216" s="3">
        <f t="shared" ca="1" si="75"/>
        <v>8.6856942741492453</v>
      </c>
    </row>
    <row r="1217" spans="5:8" x14ac:dyDescent="0.25">
      <c r="E1217" s="3">
        <f t="shared" ca="1" si="72"/>
        <v>0.46380045300766903</v>
      </c>
      <c r="F1217" s="3">
        <f t="shared" ca="1" si="73"/>
        <v>2.0024195117953689</v>
      </c>
      <c r="G1217" s="3">
        <f t="shared" ca="1" si="74"/>
        <v>3.8175949107724243</v>
      </c>
      <c r="H1217" s="3">
        <f t="shared" ca="1" si="75"/>
        <v>3.8175949107724243</v>
      </c>
    </row>
    <row r="1218" spans="5:8" x14ac:dyDescent="0.25">
      <c r="E1218" s="3">
        <f t="shared" ca="1" si="72"/>
        <v>0.25694463076763296</v>
      </c>
      <c r="F1218" s="3">
        <f t="shared" ca="1" si="73"/>
        <v>0.8521392968031416</v>
      </c>
      <c r="G1218" s="3">
        <f t="shared" ca="1" si="74"/>
        <v>5.2641011977788876</v>
      </c>
      <c r="H1218" s="3">
        <f t="shared" ca="1" si="75"/>
        <v>5.2641011977788876</v>
      </c>
    </row>
    <row r="1219" spans="5:8" x14ac:dyDescent="0.25">
      <c r="E1219" s="3">
        <f t="shared" ca="1" si="72"/>
        <v>0.98056221705068591</v>
      </c>
      <c r="F1219" s="3">
        <f t="shared" ca="1" si="73"/>
        <v>0.19417137790114353</v>
      </c>
      <c r="G1219" s="3">
        <f t="shared" ca="1" si="74"/>
        <v>7.3319843482082003</v>
      </c>
      <c r="H1219" s="3">
        <f t="shared" ca="1" si="75"/>
        <v>13.638872541297518</v>
      </c>
    </row>
    <row r="1220" spans="5:8" x14ac:dyDescent="0.25">
      <c r="E1220" s="3">
        <f t="shared" ref="E1220:E1283" ca="1" si="76">RAND()</f>
        <v>0.56359875498702561</v>
      </c>
      <c r="F1220" s="3">
        <f t="shared" ref="F1220:F1283" ca="1" si="77">_xlfn.NORM.INV(RAND(),0,1)^2</f>
        <v>0.45490861524010479</v>
      </c>
      <c r="G1220" s="3">
        <f t="shared" ref="G1220:G1283" ca="1" si="78">$C$3+(($C$3^2*F1220)/(2*$C$4))-(($C$3)/(2*$C$4))*SQRT(4*$C$3*$C$4*F1220+$C$3^2*F1220^2)</f>
        <v>6.234331877715058</v>
      </c>
      <c r="H1220" s="3">
        <f t="shared" ref="H1220:H1283" ca="1" si="79">IF(E1220&lt;$C$3/($C$3+G1220),G1220,$C$3^2/G1220)</f>
        <v>6.234331877715058</v>
      </c>
    </row>
    <row r="1221" spans="5:8" x14ac:dyDescent="0.25">
      <c r="E1221" s="3">
        <f t="shared" ca="1" si="76"/>
        <v>0.83743799829805843</v>
      </c>
      <c r="F1221" s="3">
        <f t="shared" ca="1" si="77"/>
        <v>1.1893378724153523E-2</v>
      </c>
      <c r="G1221" s="3">
        <f t="shared" ca="1" si="78"/>
        <v>9.2580126332599768</v>
      </c>
      <c r="H1221" s="3">
        <f t="shared" ca="1" si="79"/>
        <v>10.80145426036079</v>
      </c>
    </row>
    <row r="1222" spans="5:8" x14ac:dyDescent="0.25">
      <c r="E1222" s="3">
        <f t="shared" ca="1" si="76"/>
        <v>0.77122781393599704</v>
      </c>
      <c r="F1222" s="3">
        <f t="shared" ca="1" si="77"/>
        <v>1.3920511342794795</v>
      </c>
      <c r="G1222" s="3">
        <f t="shared" ca="1" si="78"/>
        <v>4.4405566917351269</v>
      </c>
      <c r="H1222" s="3">
        <f t="shared" ca="1" si="79"/>
        <v>22.51969897966227</v>
      </c>
    </row>
    <row r="1223" spans="5:8" x14ac:dyDescent="0.25">
      <c r="E1223" s="3">
        <f t="shared" ca="1" si="76"/>
        <v>0.48933856375534246</v>
      </c>
      <c r="F1223" s="3">
        <f t="shared" ca="1" si="77"/>
        <v>8.8554874847970394E-2</v>
      </c>
      <c r="G1223" s="3">
        <f t="shared" ca="1" si="78"/>
        <v>8.105552593154842</v>
      </c>
      <c r="H1223" s="3">
        <f t="shared" ca="1" si="79"/>
        <v>8.105552593154842</v>
      </c>
    </row>
    <row r="1224" spans="5:8" x14ac:dyDescent="0.25">
      <c r="E1224" s="3">
        <f t="shared" ca="1" si="76"/>
        <v>0.72816319490848913</v>
      </c>
      <c r="F1224" s="3">
        <f t="shared" ca="1" si="77"/>
        <v>0.34731265103270392</v>
      </c>
      <c r="G1224" s="3">
        <f t="shared" ca="1" si="78"/>
        <v>6.6115756785607065</v>
      </c>
      <c r="H1224" s="3">
        <f t="shared" ca="1" si="79"/>
        <v>15.124987576602813</v>
      </c>
    </row>
    <row r="1225" spans="5:8" x14ac:dyDescent="0.25">
      <c r="E1225" s="3">
        <f t="shared" ca="1" si="76"/>
        <v>0.62575711428530945</v>
      </c>
      <c r="F1225" s="3">
        <f t="shared" ca="1" si="77"/>
        <v>3.1636911098811806</v>
      </c>
      <c r="G1225" s="3">
        <f t="shared" ca="1" si="78"/>
        <v>3.0518915569891032</v>
      </c>
      <c r="H1225" s="3">
        <f t="shared" ca="1" si="79"/>
        <v>3.0518915569891032</v>
      </c>
    </row>
    <row r="1226" spans="5:8" x14ac:dyDescent="0.25">
      <c r="E1226" s="3">
        <f t="shared" ca="1" si="76"/>
        <v>0.34769254122318149</v>
      </c>
      <c r="F1226" s="3">
        <f t="shared" ca="1" si="77"/>
        <v>0.45220608763129339</v>
      </c>
      <c r="G1226" s="3">
        <f t="shared" ca="1" si="78"/>
        <v>6.2429422997109763</v>
      </c>
      <c r="H1226" s="3">
        <f t="shared" ca="1" si="79"/>
        <v>6.2429422997109763</v>
      </c>
    </row>
    <row r="1227" spans="5:8" x14ac:dyDescent="0.25">
      <c r="E1227" s="3">
        <f t="shared" ca="1" si="76"/>
        <v>0.36317807915676592</v>
      </c>
      <c r="F1227" s="3">
        <f t="shared" ca="1" si="77"/>
        <v>0.4194554999762119</v>
      </c>
      <c r="G1227" s="3">
        <f t="shared" ca="1" si="78"/>
        <v>6.35050952367531</v>
      </c>
      <c r="H1227" s="3">
        <f t="shared" ca="1" si="79"/>
        <v>6.35050952367531</v>
      </c>
    </row>
    <row r="1228" spans="5:8" x14ac:dyDescent="0.25">
      <c r="E1228" s="3">
        <f t="shared" ca="1" si="76"/>
        <v>7.2097385421477589E-2</v>
      </c>
      <c r="F1228" s="3">
        <f t="shared" ca="1" si="77"/>
        <v>0.69455049237750432</v>
      </c>
      <c r="G1228" s="3">
        <f t="shared" ca="1" si="78"/>
        <v>5.5928815386483661</v>
      </c>
      <c r="H1228" s="3">
        <f t="shared" ca="1" si="79"/>
        <v>5.5928815386483661</v>
      </c>
    </row>
    <row r="1229" spans="5:8" x14ac:dyDescent="0.25">
      <c r="E1229" s="3">
        <f t="shared" ca="1" si="76"/>
        <v>0.82200144438016221</v>
      </c>
      <c r="F1229" s="3">
        <f t="shared" ca="1" si="77"/>
        <v>5.0891798270280252E-2</v>
      </c>
      <c r="G1229" s="3">
        <f t="shared" ca="1" si="78"/>
        <v>8.5269866209582705</v>
      </c>
      <c r="H1229" s="3">
        <f t="shared" ca="1" si="79"/>
        <v>11.72747237039313</v>
      </c>
    </row>
    <row r="1230" spans="5:8" x14ac:dyDescent="0.25">
      <c r="E1230" s="3">
        <f t="shared" ca="1" si="76"/>
        <v>0.95740752904278925</v>
      </c>
      <c r="F1230" s="3">
        <f t="shared" ca="1" si="77"/>
        <v>0.34456084506291179</v>
      </c>
      <c r="G1230" s="3">
        <f t="shared" ca="1" si="78"/>
        <v>6.6222918460050879</v>
      </c>
      <c r="H1230" s="3">
        <f t="shared" ca="1" si="79"/>
        <v>15.100512379309471</v>
      </c>
    </row>
    <row r="1231" spans="5:8" x14ac:dyDescent="0.25">
      <c r="E1231" s="3">
        <f t="shared" ca="1" si="76"/>
        <v>0.35914862807941594</v>
      </c>
      <c r="F1231" s="3">
        <f t="shared" ca="1" si="77"/>
        <v>5.2917935757735429E-4</v>
      </c>
      <c r="G1231" s="3">
        <f t="shared" ca="1" si="78"/>
        <v>9.8386554406632332</v>
      </c>
      <c r="H1231" s="3">
        <f t="shared" ca="1" si="79"/>
        <v>9.8386554406632332</v>
      </c>
    </row>
    <row r="1232" spans="5:8" x14ac:dyDescent="0.25">
      <c r="E1232" s="3">
        <f t="shared" ca="1" si="76"/>
        <v>0.94081241567867513</v>
      </c>
      <c r="F1232" s="3">
        <f t="shared" ca="1" si="77"/>
        <v>1.0409893287724783</v>
      </c>
      <c r="G1232" s="3">
        <f t="shared" ca="1" si="78"/>
        <v>4.9329013762495135</v>
      </c>
      <c r="H1232" s="3">
        <f t="shared" ca="1" si="79"/>
        <v>20.272045267612878</v>
      </c>
    </row>
    <row r="1233" spans="5:8" x14ac:dyDescent="0.25">
      <c r="E1233" s="3">
        <f t="shared" ca="1" si="76"/>
        <v>0.33952479685210468</v>
      </c>
      <c r="F1233" s="3">
        <f t="shared" ca="1" si="77"/>
        <v>0.84608620237261289</v>
      </c>
      <c r="G1233" s="3">
        <f t="shared" ca="1" si="78"/>
        <v>5.2757384239344125</v>
      </c>
      <c r="H1233" s="3">
        <f t="shared" ca="1" si="79"/>
        <v>5.2757384239344125</v>
      </c>
    </row>
    <row r="1234" spans="5:8" x14ac:dyDescent="0.25">
      <c r="E1234" s="3">
        <f t="shared" ca="1" si="76"/>
        <v>0.4594547985009837</v>
      </c>
      <c r="F1234" s="3">
        <f t="shared" ca="1" si="77"/>
        <v>1.0802945257110583</v>
      </c>
      <c r="G1234" s="3">
        <f t="shared" ca="1" si="78"/>
        <v>4.8707488989103043</v>
      </c>
      <c r="H1234" s="3">
        <f t="shared" ca="1" si="79"/>
        <v>4.8707488989103043</v>
      </c>
    </row>
    <row r="1235" spans="5:8" x14ac:dyDescent="0.25">
      <c r="E1235" s="3">
        <f t="shared" ca="1" si="76"/>
        <v>0.74277669738920848</v>
      </c>
      <c r="F1235" s="3">
        <f t="shared" ca="1" si="77"/>
        <v>0.38568037206451322</v>
      </c>
      <c r="G1235" s="3">
        <f t="shared" ca="1" si="78"/>
        <v>6.4682358461165297</v>
      </c>
      <c r="H1235" s="3">
        <f t="shared" ca="1" si="79"/>
        <v>15.460166014206036</v>
      </c>
    </row>
    <row r="1236" spans="5:8" x14ac:dyDescent="0.25">
      <c r="E1236" s="3">
        <f t="shared" ca="1" si="76"/>
        <v>0.28120067098287993</v>
      </c>
      <c r="F1236" s="3">
        <f t="shared" ca="1" si="77"/>
        <v>6.9479424034340237E-2</v>
      </c>
      <c r="G1236" s="3">
        <f t="shared" ca="1" si="78"/>
        <v>8.3017630933848992</v>
      </c>
      <c r="H1236" s="3">
        <f t="shared" ca="1" si="79"/>
        <v>8.3017630933848992</v>
      </c>
    </row>
    <row r="1237" spans="5:8" x14ac:dyDescent="0.25">
      <c r="E1237" s="3">
        <f t="shared" ca="1" si="76"/>
        <v>0.8442908285255627</v>
      </c>
      <c r="F1237" s="3">
        <f t="shared" ca="1" si="77"/>
        <v>0.10442497114161284</v>
      </c>
      <c r="G1237" s="3">
        <f t="shared" ca="1" si="78"/>
        <v>7.9611923992833553</v>
      </c>
      <c r="H1237" s="3">
        <f t="shared" ca="1" si="79"/>
        <v>12.560932456424709</v>
      </c>
    </row>
    <row r="1238" spans="5:8" x14ac:dyDescent="0.25">
      <c r="E1238" s="3">
        <f t="shared" ca="1" si="76"/>
        <v>0.20100926847916956</v>
      </c>
      <c r="F1238" s="3">
        <f t="shared" ca="1" si="77"/>
        <v>0.45346621392708414</v>
      </c>
      <c r="G1238" s="3">
        <f t="shared" ca="1" si="78"/>
        <v>6.2389226160131148</v>
      </c>
      <c r="H1238" s="3">
        <f t="shared" ca="1" si="79"/>
        <v>6.2389226160131148</v>
      </c>
    </row>
    <row r="1239" spans="5:8" x14ac:dyDescent="0.25">
      <c r="E1239" s="3">
        <f t="shared" ca="1" si="76"/>
        <v>0.52861766128439613</v>
      </c>
      <c r="F1239" s="3">
        <f t="shared" ca="1" si="77"/>
        <v>0.11799492137498924</v>
      </c>
      <c r="G1239" s="3">
        <f t="shared" ca="1" si="78"/>
        <v>7.8482009257700698</v>
      </c>
      <c r="H1239" s="3">
        <f t="shared" ca="1" si="79"/>
        <v>7.8482009257700698</v>
      </c>
    </row>
    <row r="1240" spans="5:8" x14ac:dyDescent="0.25">
      <c r="E1240" s="3">
        <f t="shared" ca="1" si="76"/>
        <v>0.35887827119367099</v>
      </c>
      <c r="F1240" s="3">
        <f t="shared" ca="1" si="77"/>
        <v>0.47022823062133018</v>
      </c>
      <c r="G1240" s="3">
        <f t="shared" ca="1" si="78"/>
        <v>6.1862441980204057</v>
      </c>
      <c r="H1240" s="3">
        <f t="shared" ca="1" si="79"/>
        <v>6.1862441980204057</v>
      </c>
    </row>
    <row r="1241" spans="5:8" x14ac:dyDescent="0.25">
      <c r="E1241" s="3">
        <f t="shared" ca="1" si="76"/>
        <v>7.2743011881061248E-2</v>
      </c>
      <c r="F1241" s="3">
        <f t="shared" ca="1" si="77"/>
        <v>0.74687176846468672</v>
      </c>
      <c r="G1241" s="3">
        <f t="shared" ca="1" si="78"/>
        <v>5.4773478573375076</v>
      </c>
      <c r="H1241" s="3">
        <f t="shared" ca="1" si="79"/>
        <v>5.4773478573375076</v>
      </c>
    </row>
    <row r="1242" spans="5:8" x14ac:dyDescent="0.25">
      <c r="E1242" s="3">
        <f t="shared" ca="1" si="76"/>
        <v>0.66125022862266636</v>
      </c>
      <c r="F1242" s="3">
        <f t="shared" ca="1" si="77"/>
        <v>0.25358984607535212</v>
      </c>
      <c r="G1242" s="3">
        <f t="shared" ca="1" si="78"/>
        <v>7.0171505779326475</v>
      </c>
      <c r="H1242" s="3">
        <f t="shared" ca="1" si="79"/>
        <v>14.250798652444113</v>
      </c>
    </row>
    <row r="1243" spans="5:8" x14ac:dyDescent="0.25">
      <c r="E1243" s="3">
        <f t="shared" ca="1" si="76"/>
        <v>0.55034290677311126</v>
      </c>
      <c r="F1243" s="3">
        <f t="shared" ca="1" si="77"/>
        <v>0.12394376639192227</v>
      </c>
      <c r="G1243" s="3">
        <f t="shared" ca="1" si="78"/>
        <v>7.8012340598798851</v>
      </c>
      <c r="H1243" s="3">
        <f t="shared" ca="1" si="79"/>
        <v>7.8012340598798851</v>
      </c>
    </row>
    <row r="1244" spans="5:8" x14ac:dyDescent="0.25">
      <c r="E1244" s="3">
        <f t="shared" ca="1" si="76"/>
        <v>0.99030121540624827</v>
      </c>
      <c r="F1244" s="3">
        <f t="shared" ca="1" si="77"/>
        <v>0.74158324075977045</v>
      </c>
      <c r="G1244" s="3">
        <f t="shared" ca="1" si="78"/>
        <v>5.4887147694268137</v>
      </c>
      <c r="H1244" s="3">
        <f t="shared" ca="1" si="79"/>
        <v>18.219201434372039</v>
      </c>
    </row>
    <row r="1245" spans="5:8" x14ac:dyDescent="0.25">
      <c r="E1245" s="3">
        <f t="shared" ca="1" si="76"/>
        <v>0.60523953819878629</v>
      </c>
      <c r="F1245" s="3">
        <f t="shared" ca="1" si="77"/>
        <v>0.62143960165136036</v>
      </c>
      <c r="G1245" s="3">
        <f t="shared" ca="1" si="78"/>
        <v>5.7669203411822041</v>
      </c>
      <c r="H1245" s="3">
        <f t="shared" ca="1" si="79"/>
        <v>5.7669203411822041</v>
      </c>
    </row>
    <row r="1246" spans="5:8" x14ac:dyDescent="0.25">
      <c r="E1246" s="3">
        <f t="shared" ca="1" si="76"/>
        <v>0.44248126169495505</v>
      </c>
      <c r="F1246" s="3">
        <f t="shared" ca="1" si="77"/>
        <v>0.13616830875571959</v>
      </c>
      <c r="G1246" s="3">
        <f t="shared" ca="1" si="78"/>
        <v>7.7090139732890357</v>
      </c>
      <c r="H1246" s="3">
        <f t="shared" ca="1" si="79"/>
        <v>7.7090139732890357</v>
      </c>
    </row>
    <row r="1247" spans="5:8" x14ac:dyDescent="0.25">
      <c r="E1247" s="3">
        <f t="shared" ca="1" si="76"/>
        <v>0.86659883863331955</v>
      </c>
      <c r="F1247" s="3">
        <f t="shared" ca="1" si="77"/>
        <v>1.0932088300070302</v>
      </c>
      <c r="G1247" s="3">
        <f t="shared" ca="1" si="78"/>
        <v>4.8507729567211442</v>
      </c>
      <c r="H1247" s="3">
        <f t="shared" ca="1" si="79"/>
        <v>20.615271193314005</v>
      </c>
    </row>
    <row r="1248" spans="5:8" x14ac:dyDescent="0.25">
      <c r="E1248" s="3">
        <f t="shared" ca="1" si="76"/>
        <v>0.70357797381646436</v>
      </c>
      <c r="F1248" s="3">
        <f t="shared" ca="1" si="77"/>
        <v>0.90240585400052298</v>
      </c>
      <c r="G1248" s="3">
        <f t="shared" ca="1" si="78"/>
        <v>5.1701205676752764</v>
      </c>
      <c r="H1248" s="3">
        <f t="shared" ca="1" si="79"/>
        <v>19.341908702327341</v>
      </c>
    </row>
    <row r="1249" spans="5:8" x14ac:dyDescent="0.25">
      <c r="E1249" s="3">
        <f t="shared" ca="1" si="76"/>
        <v>0.18511917407030087</v>
      </c>
      <c r="F1249" s="3">
        <f t="shared" ca="1" si="77"/>
        <v>8.2543479388008465E-3</v>
      </c>
      <c r="G1249" s="3">
        <f t="shared" ca="1" si="78"/>
        <v>9.3778736773804692</v>
      </c>
      <c r="H1249" s="3">
        <f t="shared" ca="1" si="79"/>
        <v>9.3778736773804692</v>
      </c>
    </row>
    <row r="1250" spans="5:8" x14ac:dyDescent="0.25">
      <c r="E1250" s="3">
        <f t="shared" ca="1" si="76"/>
        <v>0.42074681285334836</v>
      </c>
      <c r="F1250" s="3">
        <f t="shared" ca="1" si="77"/>
        <v>0.13580745482925288</v>
      </c>
      <c r="G1250" s="3">
        <f t="shared" ca="1" si="78"/>
        <v>7.7116591190656258</v>
      </c>
      <c r="H1250" s="3">
        <f t="shared" ca="1" si="79"/>
        <v>7.7116591190656258</v>
      </c>
    </row>
    <row r="1251" spans="5:8" x14ac:dyDescent="0.25">
      <c r="E1251" s="3">
        <f t="shared" ca="1" si="76"/>
        <v>0.34579191891721217</v>
      </c>
      <c r="F1251" s="3">
        <f t="shared" ca="1" si="77"/>
        <v>1.2704419114501561E-2</v>
      </c>
      <c r="G1251" s="3">
        <f t="shared" ca="1" si="78"/>
        <v>9.2341209535823836</v>
      </c>
      <c r="H1251" s="3">
        <f t="shared" ca="1" si="79"/>
        <v>9.2341209535823836</v>
      </c>
    </row>
    <row r="1252" spans="5:8" x14ac:dyDescent="0.25">
      <c r="E1252" s="3">
        <f t="shared" ca="1" si="76"/>
        <v>0.7940307708344585</v>
      </c>
      <c r="F1252" s="3">
        <f t="shared" ca="1" si="77"/>
        <v>0.11152005381441689</v>
      </c>
      <c r="G1252" s="3">
        <f t="shared" ca="1" si="78"/>
        <v>7.9010423239636189</v>
      </c>
      <c r="H1252" s="3">
        <f t="shared" ca="1" si="79"/>
        <v>12.656557945108466</v>
      </c>
    </row>
    <row r="1253" spans="5:8" x14ac:dyDescent="0.25">
      <c r="E1253" s="3">
        <f t="shared" ca="1" si="76"/>
        <v>0.48558698132567446</v>
      </c>
      <c r="F1253" s="3">
        <f t="shared" ca="1" si="77"/>
        <v>1.7112115492221615E-2</v>
      </c>
      <c r="G1253" s="3">
        <f t="shared" ca="1" si="78"/>
        <v>9.1168019262862963</v>
      </c>
      <c r="H1253" s="3">
        <f t="shared" ca="1" si="79"/>
        <v>9.1168019262862963</v>
      </c>
    </row>
    <row r="1254" spans="5:8" x14ac:dyDescent="0.25">
      <c r="E1254" s="3">
        <f t="shared" ca="1" si="76"/>
        <v>0.72352211353685525</v>
      </c>
      <c r="F1254" s="3">
        <f t="shared" ca="1" si="77"/>
        <v>0.19830815027667165</v>
      </c>
      <c r="G1254" s="3">
        <f t="shared" ca="1" si="78"/>
        <v>7.3081073164510926</v>
      </c>
      <c r="H1254" s="3">
        <f t="shared" ca="1" si="79"/>
        <v>13.683433434932267</v>
      </c>
    </row>
    <row r="1255" spans="5:8" x14ac:dyDescent="0.25">
      <c r="E1255" s="3">
        <f t="shared" ca="1" si="76"/>
        <v>0.34997229165360255</v>
      </c>
      <c r="F1255" s="3">
        <f t="shared" ca="1" si="77"/>
        <v>2.3797290703350748E-2</v>
      </c>
      <c r="G1255" s="3">
        <f t="shared" ca="1" si="78"/>
        <v>8.9670629181355981</v>
      </c>
      <c r="H1255" s="3">
        <f t="shared" ca="1" si="79"/>
        <v>8.9670629181355981</v>
      </c>
    </row>
    <row r="1256" spans="5:8" x14ac:dyDescent="0.25">
      <c r="E1256" s="3">
        <f t="shared" ca="1" si="76"/>
        <v>0.52976508465871242</v>
      </c>
      <c r="F1256" s="3">
        <f t="shared" ca="1" si="77"/>
        <v>3.125327728330356</v>
      </c>
      <c r="G1256" s="3">
        <f t="shared" ca="1" si="78"/>
        <v>3.0717337471601809</v>
      </c>
      <c r="H1256" s="3">
        <f t="shared" ca="1" si="79"/>
        <v>3.0717337471601809</v>
      </c>
    </row>
    <row r="1257" spans="5:8" x14ac:dyDescent="0.25">
      <c r="E1257" s="3">
        <f t="shared" ca="1" si="76"/>
        <v>0.16681919191219552</v>
      </c>
      <c r="F1257" s="3">
        <f t="shared" ca="1" si="77"/>
        <v>0.20520845386900571</v>
      </c>
      <c r="G1257" s="3">
        <f t="shared" ca="1" si="78"/>
        <v>7.2690092083579767</v>
      </c>
      <c r="H1257" s="3">
        <f t="shared" ca="1" si="79"/>
        <v>7.2690092083579767</v>
      </c>
    </row>
    <row r="1258" spans="5:8" x14ac:dyDescent="0.25">
      <c r="E1258" s="3">
        <f t="shared" ca="1" si="76"/>
        <v>7.9134005216113135E-2</v>
      </c>
      <c r="F1258" s="3">
        <f t="shared" ca="1" si="77"/>
        <v>2.1456277300173392E-2</v>
      </c>
      <c r="G1258" s="3">
        <f t="shared" ca="1" si="78"/>
        <v>9.016485358220498</v>
      </c>
      <c r="H1258" s="3">
        <f t="shared" ca="1" si="79"/>
        <v>9.016485358220498</v>
      </c>
    </row>
    <row r="1259" spans="5:8" x14ac:dyDescent="0.25">
      <c r="E1259" s="3">
        <f t="shared" ca="1" si="76"/>
        <v>0.72627450284962292</v>
      </c>
      <c r="F1259" s="3">
        <f t="shared" ca="1" si="77"/>
        <v>0.21885231524390317</v>
      </c>
      <c r="G1259" s="3">
        <f t="shared" ca="1" si="78"/>
        <v>7.1942263961694266</v>
      </c>
      <c r="H1259" s="3">
        <f t="shared" ca="1" si="79"/>
        <v>13.900035180050089</v>
      </c>
    </row>
    <row r="1260" spans="5:8" x14ac:dyDescent="0.25">
      <c r="E1260" s="3">
        <f t="shared" ca="1" si="76"/>
        <v>0.74942108167496491</v>
      </c>
      <c r="F1260" s="3">
        <f t="shared" ca="1" si="77"/>
        <v>1.5206157519733659E-4</v>
      </c>
      <c r="G1260" s="3">
        <f t="shared" ca="1" si="78"/>
        <v>9.9131836902661021</v>
      </c>
      <c r="H1260" s="3">
        <f t="shared" ca="1" si="79"/>
        <v>10.087576617609885</v>
      </c>
    </row>
    <row r="1261" spans="5:8" x14ac:dyDescent="0.25">
      <c r="E1261" s="3">
        <f t="shared" ca="1" si="76"/>
        <v>0.70273667333406242</v>
      </c>
      <c r="F1261" s="3">
        <f t="shared" ca="1" si="77"/>
        <v>1.730368195953935</v>
      </c>
      <c r="G1261" s="3">
        <f t="shared" ca="1" si="78"/>
        <v>4.0676556325855184</v>
      </c>
      <c r="H1261" s="3">
        <f t="shared" ca="1" si="79"/>
        <v>4.0676556325855184</v>
      </c>
    </row>
    <row r="1262" spans="5:8" x14ac:dyDescent="0.25">
      <c r="E1262" s="3">
        <f t="shared" ca="1" si="76"/>
        <v>0.55950237178231099</v>
      </c>
      <c r="F1262" s="3">
        <f t="shared" ca="1" si="77"/>
        <v>0.89966367321419638</v>
      </c>
      <c r="G1262" s="3">
        <f t="shared" ca="1" si="78"/>
        <v>5.1751291653339342</v>
      </c>
      <c r="H1262" s="3">
        <f t="shared" ca="1" si="79"/>
        <v>5.1751291653339342</v>
      </c>
    </row>
    <row r="1263" spans="5:8" x14ac:dyDescent="0.25">
      <c r="E1263" s="3">
        <f t="shared" ca="1" si="76"/>
        <v>0.85698777858539055</v>
      </c>
      <c r="F1263" s="3">
        <f t="shared" ca="1" si="77"/>
        <v>1.0733471392476386E-2</v>
      </c>
      <c r="G1263" s="3">
        <f t="shared" ca="1" si="78"/>
        <v>9.2937623204779936</v>
      </c>
      <c r="H1263" s="3">
        <f t="shared" ca="1" si="79"/>
        <v>10.759905036484389</v>
      </c>
    </row>
    <row r="1264" spans="5:8" x14ac:dyDescent="0.25">
      <c r="E1264" s="3">
        <f t="shared" ca="1" si="76"/>
        <v>0.9581903106671531</v>
      </c>
      <c r="F1264" s="3">
        <f t="shared" ca="1" si="77"/>
        <v>1.7973327020216003E-2</v>
      </c>
      <c r="G1264" s="3">
        <f t="shared" ca="1" si="78"/>
        <v>9.095888874946878</v>
      </c>
      <c r="H1264" s="3">
        <f t="shared" ca="1" si="79"/>
        <v>10.993977760154202</v>
      </c>
    </row>
    <row r="1265" spans="5:8" x14ac:dyDescent="0.25">
      <c r="E1265" s="3">
        <f t="shared" ca="1" si="76"/>
        <v>0.11500222703377883</v>
      </c>
      <c r="F1265" s="3">
        <f t="shared" ca="1" si="77"/>
        <v>0.8663079090481145</v>
      </c>
      <c r="G1265" s="3">
        <f t="shared" ca="1" si="78"/>
        <v>5.2371368511558041</v>
      </c>
      <c r="H1265" s="3">
        <f t="shared" ca="1" si="79"/>
        <v>5.2371368511558041</v>
      </c>
    </row>
    <row r="1266" spans="5:8" x14ac:dyDescent="0.25">
      <c r="E1266" s="3">
        <f t="shared" ca="1" si="76"/>
        <v>0.35025147144145374</v>
      </c>
      <c r="F1266" s="3">
        <f t="shared" ca="1" si="77"/>
        <v>3.2788871136593047E-2</v>
      </c>
      <c r="G1266" s="3">
        <f t="shared" ca="1" si="78"/>
        <v>8.7989433415444456</v>
      </c>
      <c r="H1266" s="3">
        <f t="shared" ca="1" si="79"/>
        <v>8.7989433415444456</v>
      </c>
    </row>
    <row r="1267" spans="5:8" x14ac:dyDescent="0.25">
      <c r="E1267" s="3">
        <f t="shared" ca="1" si="76"/>
        <v>0.46072023198001322</v>
      </c>
      <c r="F1267" s="3">
        <f t="shared" ca="1" si="77"/>
        <v>3.7778654144403519E-2</v>
      </c>
      <c r="G1267" s="3">
        <f t="shared" ca="1" si="78"/>
        <v>8.7168208247174981</v>
      </c>
      <c r="H1267" s="3">
        <f t="shared" ca="1" si="79"/>
        <v>8.7168208247174981</v>
      </c>
    </row>
    <row r="1268" spans="5:8" x14ac:dyDescent="0.25">
      <c r="E1268" s="3">
        <f t="shared" ca="1" si="76"/>
        <v>0.91317227162922698</v>
      </c>
      <c r="F1268" s="3">
        <f t="shared" ca="1" si="77"/>
        <v>0.21712756746127262</v>
      </c>
      <c r="G1268" s="3">
        <f t="shared" ca="1" si="78"/>
        <v>7.2035030079446072</v>
      </c>
      <c r="H1268" s="3">
        <f t="shared" ca="1" si="79"/>
        <v>13.882134829361755</v>
      </c>
    </row>
    <row r="1269" spans="5:8" x14ac:dyDescent="0.25">
      <c r="E1269" s="3">
        <f t="shared" ca="1" si="76"/>
        <v>0.62858951227778426</v>
      </c>
      <c r="F1269" s="3">
        <f t="shared" ca="1" si="77"/>
        <v>1.9801384241819864</v>
      </c>
      <c r="G1269" s="3">
        <f t="shared" ca="1" si="78"/>
        <v>3.8367126614552785</v>
      </c>
      <c r="H1269" s="3">
        <f t="shared" ca="1" si="79"/>
        <v>3.8367126614552785</v>
      </c>
    </row>
    <row r="1270" spans="5:8" x14ac:dyDescent="0.25">
      <c r="E1270" s="3">
        <f t="shared" ca="1" si="76"/>
        <v>0.24562620915095412</v>
      </c>
      <c r="F1270" s="3">
        <f t="shared" ca="1" si="77"/>
        <v>9.5663286080865439E-2</v>
      </c>
      <c r="G1270" s="3">
        <f t="shared" ca="1" si="78"/>
        <v>8.0390761812902554</v>
      </c>
      <c r="H1270" s="3">
        <f t="shared" ca="1" si="79"/>
        <v>8.0390761812902554</v>
      </c>
    </row>
    <row r="1271" spans="5:8" x14ac:dyDescent="0.25">
      <c r="E1271" s="3">
        <f t="shared" ca="1" si="76"/>
        <v>0.8858352285665031</v>
      </c>
      <c r="F1271" s="3">
        <f t="shared" ca="1" si="77"/>
        <v>0.30729455758567098</v>
      </c>
      <c r="G1271" s="3">
        <f t="shared" ca="1" si="78"/>
        <v>6.77387599005786</v>
      </c>
      <c r="H1271" s="3">
        <f t="shared" ca="1" si="79"/>
        <v>14.762596797870495</v>
      </c>
    </row>
    <row r="1272" spans="5:8" x14ac:dyDescent="0.25">
      <c r="E1272" s="3">
        <f t="shared" ca="1" si="76"/>
        <v>0.99927661386049493</v>
      </c>
      <c r="F1272" s="3">
        <f t="shared" ca="1" si="77"/>
        <v>1.9442022991561094</v>
      </c>
      <c r="G1272" s="3">
        <f t="shared" ca="1" si="78"/>
        <v>3.8680250868620334</v>
      </c>
      <c r="H1272" s="3">
        <f t="shared" ca="1" si="79"/>
        <v>25.852986408918515</v>
      </c>
    </row>
    <row r="1273" spans="5:8" x14ac:dyDescent="0.25">
      <c r="E1273" s="3">
        <f t="shared" ca="1" si="76"/>
        <v>0.72106978876308414</v>
      </c>
      <c r="F1273" s="3">
        <f t="shared" ca="1" si="77"/>
        <v>0.18707510659737486</v>
      </c>
      <c r="G1273" s="3">
        <f t="shared" ca="1" si="78"/>
        <v>7.3737441379189992</v>
      </c>
      <c r="H1273" s="3">
        <f t="shared" ca="1" si="79"/>
        <v>13.561631395067876</v>
      </c>
    </row>
    <row r="1274" spans="5:8" x14ac:dyDescent="0.25">
      <c r="E1274" s="3">
        <f t="shared" ca="1" si="76"/>
        <v>0.36869150589619293</v>
      </c>
      <c r="F1274" s="3">
        <f t="shared" ca="1" si="77"/>
        <v>1.6521963217095748E-2</v>
      </c>
      <c r="G1274" s="3">
        <f t="shared" ca="1" si="78"/>
        <v>9.1314674191013321</v>
      </c>
      <c r="H1274" s="3">
        <f t="shared" ca="1" si="79"/>
        <v>9.1314674191013321</v>
      </c>
    </row>
    <row r="1275" spans="5:8" x14ac:dyDescent="0.25">
      <c r="E1275" s="3">
        <f t="shared" ca="1" si="76"/>
        <v>0.16361484064819487</v>
      </c>
      <c r="F1275" s="3">
        <f t="shared" ca="1" si="77"/>
        <v>1.5537964588620796</v>
      </c>
      <c r="G1275" s="3">
        <f t="shared" ca="1" si="78"/>
        <v>4.2523006166771449</v>
      </c>
      <c r="H1275" s="3">
        <f t="shared" ca="1" si="79"/>
        <v>4.2523006166771449</v>
      </c>
    </row>
    <row r="1276" spans="5:8" x14ac:dyDescent="0.25">
      <c r="E1276" s="3">
        <f t="shared" ca="1" si="76"/>
        <v>0.1284580281793084</v>
      </c>
      <c r="F1276" s="3">
        <f t="shared" ca="1" si="77"/>
        <v>1.5797234712509469</v>
      </c>
      <c r="G1276" s="3">
        <f t="shared" ca="1" si="78"/>
        <v>4.2239185781015873</v>
      </c>
      <c r="H1276" s="3">
        <f t="shared" ca="1" si="79"/>
        <v>4.2239185781015873</v>
      </c>
    </row>
    <row r="1277" spans="5:8" x14ac:dyDescent="0.25">
      <c r="E1277" s="3">
        <f t="shared" ca="1" si="76"/>
        <v>0.76023140112129706</v>
      </c>
      <c r="F1277" s="3">
        <f t="shared" ca="1" si="77"/>
        <v>5.1543076810663273E-2</v>
      </c>
      <c r="G1277" s="3">
        <f t="shared" ca="1" si="78"/>
        <v>8.5183428223878828</v>
      </c>
      <c r="H1277" s="3">
        <f t="shared" ca="1" si="79"/>
        <v>11.739372561665434</v>
      </c>
    </row>
    <row r="1278" spans="5:8" x14ac:dyDescent="0.25">
      <c r="E1278" s="3">
        <f t="shared" ca="1" si="76"/>
        <v>0.64281621729053551</v>
      </c>
      <c r="F1278" s="3">
        <f t="shared" ca="1" si="77"/>
        <v>0.93686224333263468</v>
      </c>
      <c r="G1278" s="3">
        <f t="shared" ca="1" si="78"/>
        <v>5.1082904547452399</v>
      </c>
      <c r="H1278" s="3">
        <f t="shared" ca="1" si="79"/>
        <v>5.1082904547452399</v>
      </c>
    </row>
    <row r="1279" spans="5:8" x14ac:dyDescent="0.25">
      <c r="E1279" s="3">
        <f t="shared" ca="1" si="76"/>
        <v>0.29887679188234639</v>
      </c>
      <c r="F1279" s="3">
        <f t="shared" ca="1" si="77"/>
        <v>9.8379706966411771</v>
      </c>
      <c r="G1279" s="3">
        <f t="shared" ca="1" si="78"/>
        <v>1.47682057206368</v>
      </c>
      <c r="H1279" s="3">
        <f t="shared" ca="1" si="79"/>
        <v>1.47682057206368</v>
      </c>
    </row>
    <row r="1280" spans="5:8" x14ac:dyDescent="0.25">
      <c r="E1280" s="3">
        <f t="shared" ca="1" si="76"/>
        <v>0.14694238522521752</v>
      </c>
      <c r="F1280" s="3">
        <f t="shared" ca="1" si="77"/>
        <v>0.70811681649889147</v>
      </c>
      <c r="G1280" s="3">
        <f t="shared" ca="1" si="78"/>
        <v>5.5622509060542722</v>
      </c>
      <c r="H1280" s="3">
        <f t="shared" ca="1" si="79"/>
        <v>5.5622509060542722</v>
      </c>
    </row>
    <row r="1281" spans="5:8" x14ac:dyDescent="0.25">
      <c r="E1281" s="3">
        <f t="shared" ca="1" si="76"/>
        <v>0.34661730138956526</v>
      </c>
      <c r="F1281" s="3">
        <f t="shared" ca="1" si="77"/>
        <v>0.45926849189334878</v>
      </c>
      <c r="G1281" s="3">
        <f t="shared" ca="1" si="78"/>
        <v>6.2205225239655908</v>
      </c>
      <c r="H1281" s="3">
        <f t="shared" ca="1" si="79"/>
        <v>6.2205225239655908</v>
      </c>
    </row>
    <row r="1282" spans="5:8" x14ac:dyDescent="0.25">
      <c r="E1282" s="3">
        <f t="shared" ca="1" si="76"/>
        <v>0.17894816349870923</v>
      </c>
      <c r="F1282" s="3">
        <f t="shared" ca="1" si="77"/>
        <v>2.365295428292476E-3</v>
      </c>
      <c r="G1282" s="3">
        <f t="shared" ca="1" si="78"/>
        <v>9.6619659492878842</v>
      </c>
      <c r="H1282" s="3">
        <f t="shared" ca="1" si="79"/>
        <v>9.6619659492878842</v>
      </c>
    </row>
    <row r="1283" spans="5:8" x14ac:dyDescent="0.25">
      <c r="E1283" s="3">
        <f t="shared" ca="1" si="76"/>
        <v>0.3878937403912982</v>
      </c>
      <c r="F1283" s="3">
        <f t="shared" ca="1" si="77"/>
        <v>0.10021692205292529</v>
      </c>
      <c r="G1283" s="3">
        <f t="shared" ca="1" si="78"/>
        <v>7.9980730935098157</v>
      </c>
      <c r="H1283" s="3">
        <f t="shared" ca="1" si="79"/>
        <v>7.9980730935098157</v>
      </c>
    </row>
    <row r="1284" spans="5:8" x14ac:dyDescent="0.25">
      <c r="E1284" s="3">
        <f t="shared" ref="E1284:E1347" ca="1" si="80">RAND()</f>
        <v>0.92456501876050212</v>
      </c>
      <c r="F1284" s="3">
        <f t="shared" ref="F1284:F1347" ca="1" si="81">_xlfn.NORM.INV(RAND(),0,1)^2</f>
        <v>0.24905835893439757</v>
      </c>
      <c r="G1284" s="3">
        <f t="shared" ref="G1284:G1347" ca="1" si="82">$C$3+(($C$3^2*F1284)/(2*$C$4))-(($C$3)/(2*$C$4))*SQRT(4*$C$3*$C$4*F1284+$C$3^2*F1284^2)</f>
        <v>7.0392667853539503</v>
      </c>
      <c r="H1284" s="3">
        <f t="shared" ref="H1284:H1347" ca="1" si="83">IF(E1284&lt;$C$3/($C$3+G1284),G1284,$C$3^2/G1284)</f>
        <v>14.206025009318036</v>
      </c>
    </row>
    <row r="1285" spans="5:8" x14ac:dyDescent="0.25">
      <c r="E1285" s="3">
        <f t="shared" ca="1" si="80"/>
        <v>0.97616952286563718</v>
      </c>
      <c r="F1285" s="3">
        <f t="shared" ca="1" si="81"/>
        <v>2.7960407545967128</v>
      </c>
      <c r="G1285" s="3">
        <f t="shared" ca="1" si="82"/>
        <v>3.2546163794785112</v>
      </c>
      <c r="H1285" s="3">
        <f t="shared" ca="1" si="83"/>
        <v>30.725587393505052</v>
      </c>
    </row>
    <row r="1286" spans="5:8" x14ac:dyDescent="0.25">
      <c r="E1286" s="3">
        <f t="shared" ca="1" si="80"/>
        <v>0.76308577796568944</v>
      </c>
      <c r="F1286" s="3">
        <f t="shared" ca="1" si="81"/>
        <v>0.26507983884449088</v>
      </c>
      <c r="G1286" s="3">
        <f t="shared" ca="1" si="82"/>
        <v>6.9622722301391473</v>
      </c>
      <c r="H1286" s="3">
        <f t="shared" ca="1" si="83"/>
        <v>14.363126964083307</v>
      </c>
    </row>
    <row r="1287" spans="5:8" x14ac:dyDescent="0.25">
      <c r="E1287" s="3">
        <f t="shared" ca="1" si="80"/>
        <v>0.44001911709750985</v>
      </c>
      <c r="F1287" s="3">
        <f t="shared" ca="1" si="81"/>
        <v>6.8832545996524414E-2</v>
      </c>
      <c r="G1287" s="3">
        <f t="shared" ca="1" si="82"/>
        <v>8.3089551491907017</v>
      </c>
      <c r="H1287" s="3">
        <f t="shared" ca="1" si="83"/>
        <v>8.3089551491907017</v>
      </c>
    </row>
    <row r="1288" spans="5:8" x14ac:dyDescent="0.25">
      <c r="E1288" s="3">
        <f t="shared" ca="1" si="80"/>
        <v>0.46596127086579697</v>
      </c>
      <c r="F1288" s="3">
        <f t="shared" ca="1" si="81"/>
        <v>2.6370011721424689</v>
      </c>
      <c r="G1288" s="3">
        <f t="shared" ca="1" si="82"/>
        <v>3.3519911013565782</v>
      </c>
      <c r="H1288" s="3">
        <f t="shared" ca="1" si="83"/>
        <v>3.3519911013565782</v>
      </c>
    </row>
    <row r="1289" spans="5:8" x14ac:dyDescent="0.25">
      <c r="E1289" s="3">
        <f t="shared" ca="1" si="80"/>
        <v>0.31884410189606005</v>
      </c>
      <c r="F1289" s="3">
        <f t="shared" ca="1" si="81"/>
        <v>2.7979717693617667</v>
      </c>
      <c r="G1289" s="3">
        <f t="shared" ca="1" si="82"/>
        <v>3.253472946505866</v>
      </c>
      <c r="H1289" s="3">
        <f t="shared" ca="1" si="83"/>
        <v>3.253472946505866</v>
      </c>
    </row>
    <row r="1290" spans="5:8" x14ac:dyDescent="0.25">
      <c r="E1290" s="3">
        <f t="shared" ca="1" si="80"/>
        <v>9.2444063419009681E-2</v>
      </c>
      <c r="F1290" s="3">
        <f t="shared" ca="1" si="81"/>
        <v>0.56000699206463267</v>
      </c>
      <c r="G1290" s="3">
        <f t="shared" ca="1" si="82"/>
        <v>5.9264082003545528</v>
      </c>
      <c r="H1290" s="3">
        <f t="shared" ca="1" si="83"/>
        <v>5.9264082003545528</v>
      </c>
    </row>
    <row r="1291" spans="5:8" x14ac:dyDescent="0.25">
      <c r="E1291" s="3">
        <f t="shared" ca="1" si="80"/>
        <v>0.62255279570967004</v>
      </c>
      <c r="F1291" s="3">
        <f t="shared" ca="1" si="81"/>
        <v>0.6727580793078618</v>
      </c>
      <c r="G1291" s="3">
        <f t="shared" ca="1" si="82"/>
        <v>5.6431308028526903</v>
      </c>
      <c r="H1291" s="3">
        <f t="shared" ca="1" si="83"/>
        <v>5.6431308028526903</v>
      </c>
    </row>
    <row r="1292" spans="5:8" x14ac:dyDescent="0.25">
      <c r="E1292" s="3">
        <f t="shared" ca="1" si="80"/>
        <v>0.51460663221066316</v>
      </c>
      <c r="F1292" s="3">
        <f t="shared" ca="1" si="81"/>
        <v>0.65321334696379063</v>
      </c>
      <c r="G1292" s="3">
        <f t="shared" ca="1" si="82"/>
        <v>5.6893421466896221</v>
      </c>
      <c r="H1292" s="3">
        <f t="shared" ca="1" si="83"/>
        <v>5.6893421466896221</v>
      </c>
    </row>
    <row r="1293" spans="5:8" x14ac:dyDescent="0.25">
      <c r="E1293" s="3">
        <f t="shared" ca="1" si="80"/>
        <v>0.15868831348901535</v>
      </c>
      <c r="F1293" s="3">
        <f t="shared" ca="1" si="81"/>
        <v>1.4613049362994299E-2</v>
      </c>
      <c r="G1293" s="3">
        <f t="shared" ca="1" si="82"/>
        <v>9.1809701764039087</v>
      </c>
      <c r="H1293" s="3">
        <f t="shared" ca="1" si="83"/>
        <v>9.1809701764039087</v>
      </c>
    </row>
    <row r="1294" spans="5:8" x14ac:dyDescent="0.25">
      <c r="E1294" s="3">
        <f t="shared" ca="1" si="80"/>
        <v>0.46440795723096084</v>
      </c>
      <c r="F1294" s="3">
        <f t="shared" ca="1" si="81"/>
        <v>1.2803256431537788</v>
      </c>
      <c r="G1294" s="3">
        <f t="shared" ca="1" si="82"/>
        <v>4.5833032659463271</v>
      </c>
      <c r="H1294" s="3">
        <f t="shared" ca="1" si="83"/>
        <v>4.5833032659463271</v>
      </c>
    </row>
    <row r="1295" spans="5:8" x14ac:dyDescent="0.25">
      <c r="E1295" s="3">
        <f t="shared" ca="1" si="80"/>
        <v>9.9474112383963753E-2</v>
      </c>
      <c r="F1295" s="3">
        <f t="shared" ca="1" si="81"/>
        <v>0.1766041836765963</v>
      </c>
      <c r="G1295" s="3">
        <f t="shared" ca="1" si="82"/>
        <v>7.4373232697165577</v>
      </c>
      <c r="H1295" s="3">
        <f t="shared" ca="1" si="83"/>
        <v>7.4373232697165577</v>
      </c>
    </row>
    <row r="1296" spans="5:8" x14ac:dyDescent="0.25">
      <c r="E1296" s="3">
        <f t="shared" ca="1" si="80"/>
        <v>0.84562974185928275</v>
      </c>
      <c r="F1296" s="3">
        <f t="shared" ca="1" si="81"/>
        <v>0.82536938348121702</v>
      </c>
      <c r="G1296" s="3">
        <f t="shared" ca="1" si="82"/>
        <v>5.3161139546127725</v>
      </c>
      <c r="H1296" s="3">
        <f t="shared" ca="1" si="83"/>
        <v>18.810732962793313</v>
      </c>
    </row>
    <row r="1297" spans="5:8" x14ac:dyDescent="0.25">
      <c r="E1297" s="3">
        <f t="shared" ca="1" si="80"/>
        <v>0.72320953708269031</v>
      </c>
      <c r="F1297" s="3">
        <f t="shared" ca="1" si="81"/>
        <v>3.6247593082859435</v>
      </c>
      <c r="G1297" s="3">
        <f t="shared" ca="1" si="82"/>
        <v>2.8336523493873749</v>
      </c>
      <c r="H1297" s="3">
        <f t="shared" ca="1" si="83"/>
        <v>2.8336523493873749</v>
      </c>
    </row>
    <row r="1298" spans="5:8" x14ac:dyDescent="0.25">
      <c r="E1298" s="3">
        <f t="shared" ca="1" si="80"/>
        <v>0.44143186161559933</v>
      </c>
      <c r="F1298" s="3">
        <f t="shared" ca="1" si="81"/>
        <v>0.54420442013220804</v>
      </c>
      <c r="G1298" s="3">
        <f t="shared" ca="1" si="82"/>
        <v>5.9696659102173442</v>
      </c>
      <c r="H1298" s="3">
        <f t="shared" ca="1" si="83"/>
        <v>5.9696659102173442</v>
      </c>
    </row>
    <row r="1299" spans="5:8" x14ac:dyDescent="0.25">
      <c r="E1299" s="3">
        <f t="shared" ca="1" si="80"/>
        <v>0.33289284151710097</v>
      </c>
      <c r="F1299" s="3">
        <f t="shared" ca="1" si="81"/>
        <v>0.92050397889923719</v>
      </c>
      <c r="G1299" s="3">
        <f t="shared" ca="1" si="82"/>
        <v>5.1373925357328476</v>
      </c>
      <c r="H1299" s="3">
        <f t="shared" ca="1" si="83"/>
        <v>5.1373925357328476</v>
      </c>
    </row>
    <row r="1300" spans="5:8" x14ac:dyDescent="0.25">
      <c r="E1300" s="3">
        <f t="shared" ca="1" si="80"/>
        <v>0.26398671063774259</v>
      </c>
      <c r="F1300" s="3">
        <f t="shared" ca="1" si="81"/>
        <v>0.60924264704297693</v>
      </c>
      <c r="G1300" s="3">
        <f t="shared" ca="1" si="82"/>
        <v>5.7975510881632975</v>
      </c>
      <c r="H1300" s="3">
        <f t="shared" ca="1" si="83"/>
        <v>5.7975510881632975</v>
      </c>
    </row>
    <row r="1301" spans="5:8" x14ac:dyDescent="0.25">
      <c r="E1301" s="3">
        <f t="shared" ca="1" si="80"/>
        <v>0.20209899948010679</v>
      </c>
      <c r="F1301" s="3">
        <f t="shared" ca="1" si="81"/>
        <v>1.0518787984914766</v>
      </c>
      <c r="G1301" s="3">
        <f t="shared" ca="1" si="82"/>
        <v>4.9154733660408789</v>
      </c>
      <c r="H1301" s="3">
        <f t="shared" ca="1" si="83"/>
        <v>4.9154733660408789</v>
      </c>
    </row>
    <row r="1302" spans="5:8" x14ac:dyDescent="0.25">
      <c r="E1302" s="3">
        <f t="shared" ca="1" si="80"/>
        <v>0.58497229128677053</v>
      </c>
      <c r="F1302" s="3">
        <f t="shared" ca="1" si="81"/>
        <v>8.2972198180897072E-2</v>
      </c>
      <c r="G1302" s="3">
        <f t="shared" ca="1" si="82"/>
        <v>8.1600816440132853</v>
      </c>
      <c r="H1302" s="3">
        <f t="shared" ca="1" si="83"/>
        <v>12.254779346891199</v>
      </c>
    </row>
    <row r="1303" spans="5:8" x14ac:dyDescent="0.25">
      <c r="E1303" s="3">
        <f t="shared" ca="1" si="80"/>
        <v>0.95199588981695438</v>
      </c>
      <c r="F1303" s="3">
        <f t="shared" ca="1" si="81"/>
        <v>0.37553040220917333</v>
      </c>
      <c r="G1303" s="3">
        <f t="shared" ca="1" si="82"/>
        <v>6.5051013434464968</v>
      </c>
      <c r="H1303" s="3">
        <f t="shared" ca="1" si="83"/>
        <v>15.37255066759937</v>
      </c>
    </row>
    <row r="1304" spans="5:8" x14ac:dyDescent="0.25">
      <c r="E1304" s="3">
        <f t="shared" ca="1" si="80"/>
        <v>0.68094742959474552</v>
      </c>
      <c r="F1304" s="3">
        <f t="shared" ca="1" si="81"/>
        <v>0.61321477729941476</v>
      </c>
      <c r="G1304" s="3">
        <f t="shared" ca="1" si="82"/>
        <v>5.7875220721220542</v>
      </c>
      <c r="H1304" s="3">
        <f t="shared" ca="1" si="83"/>
        <v>17.278551814375021</v>
      </c>
    </row>
    <row r="1305" spans="5:8" x14ac:dyDescent="0.25">
      <c r="E1305" s="3">
        <f t="shared" ca="1" si="80"/>
        <v>0.20901710930642181</v>
      </c>
      <c r="F1305" s="3">
        <f t="shared" ca="1" si="81"/>
        <v>0.95086559420373173</v>
      </c>
      <c r="G1305" s="3">
        <f t="shared" ca="1" si="82"/>
        <v>5.0837293814157842</v>
      </c>
      <c r="H1305" s="3">
        <f t="shared" ca="1" si="83"/>
        <v>5.0837293814157842</v>
      </c>
    </row>
    <row r="1306" spans="5:8" x14ac:dyDescent="0.25">
      <c r="E1306" s="3">
        <f t="shared" ca="1" si="80"/>
        <v>3.6916708528778264E-2</v>
      </c>
      <c r="F1306" s="3">
        <f t="shared" ca="1" si="81"/>
        <v>4.8612854857744914</v>
      </c>
      <c r="G1306" s="3">
        <f t="shared" ca="1" si="82"/>
        <v>2.385439993617652</v>
      </c>
      <c r="H1306" s="3">
        <f t="shared" ca="1" si="83"/>
        <v>2.385439993617652</v>
      </c>
    </row>
    <row r="1307" spans="5:8" x14ac:dyDescent="0.25">
      <c r="E1307" s="3">
        <f t="shared" ca="1" si="80"/>
        <v>0.79072664564907125</v>
      </c>
      <c r="F1307" s="3">
        <f t="shared" ca="1" si="81"/>
        <v>0.99536578160437561</v>
      </c>
      <c r="G1307" s="3">
        <f t="shared" ca="1" si="82"/>
        <v>5.0077396465387327</v>
      </c>
      <c r="H1307" s="3">
        <f t="shared" ca="1" si="83"/>
        <v>19.969089261483145</v>
      </c>
    </row>
    <row r="1308" spans="5:8" x14ac:dyDescent="0.25">
      <c r="E1308" s="3">
        <f t="shared" ca="1" si="80"/>
        <v>0.43636318182154954</v>
      </c>
      <c r="F1308" s="3">
        <f t="shared" ca="1" si="81"/>
        <v>1.2254835389050247</v>
      </c>
      <c r="G1308" s="3">
        <f t="shared" ca="1" si="82"/>
        <v>4.6577294964643361</v>
      </c>
      <c r="H1308" s="3">
        <f t="shared" ca="1" si="83"/>
        <v>4.6577294964643361</v>
      </c>
    </row>
    <row r="1309" spans="5:8" x14ac:dyDescent="0.25">
      <c r="E1309" s="3">
        <f t="shared" ca="1" si="80"/>
        <v>3.1918508621293973E-2</v>
      </c>
      <c r="F1309" s="3">
        <f t="shared" ca="1" si="81"/>
        <v>0.11891251890257017</v>
      </c>
      <c r="G1309" s="3">
        <f t="shared" ca="1" si="82"/>
        <v>7.8408607072867493</v>
      </c>
      <c r="H1309" s="3">
        <f t="shared" ca="1" si="83"/>
        <v>7.8408607072867493</v>
      </c>
    </row>
    <row r="1310" spans="5:8" x14ac:dyDescent="0.25">
      <c r="E1310" s="3">
        <f t="shared" ca="1" si="80"/>
        <v>0.5366523994516802</v>
      </c>
      <c r="F1310" s="3">
        <f t="shared" ca="1" si="81"/>
        <v>1.2413852086315018</v>
      </c>
      <c r="G1310" s="3">
        <f t="shared" ca="1" si="82"/>
        <v>4.6358338871703619</v>
      </c>
      <c r="H1310" s="3">
        <f t="shared" ca="1" si="83"/>
        <v>4.6358338871703619</v>
      </c>
    </row>
    <row r="1311" spans="5:8" x14ac:dyDescent="0.25">
      <c r="E1311" s="3">
        <f t="shared" ca="1" si="80"/>
        <v>0.33634401552640203</v>
      </c>
      <c r="F1311" s="3">
        <f t="shared" ca="1" si="81"/>
        <v>1.8776337785149472E-3</v>
      </c>
      <c r="G1311" s="3">
        <f t="shared" ca="1" si="82"/>
        <v>9.6982569402314631</v>
      </c>
      <c r="H1311" s="3">
        <f t="shared" ca="1" si="83"/>
        <v>9.6982569402314631</v>
      </c>
    </row>
    <row r="1312" spans="5:8" x14ac:dyDescent="0.25">
      <c r="E1312" s="3">
        <f t="shared" ca="1" si="80"/>
        <v>0.72379029493353075</v>
      </c>
      <c r="F1312" s="3">
        <f t="shared" ca="1" si="81"/>
        <v>0.29597102953144916</v>
      </c>
      <c r="G1312" s="3">
        <f t="shared" ca="1" si="82"/>
        <v>6.8225248256950639</v>
      </c>
      <c r="H1312" s="3">
        <f t="shared" ca="1" si="83"/>
        <v>14.65733032196218</v>
      </c>
    </row>
    <row r="1313" spans="5:8" x14ac:dyDescent="0.25">
      <c r="E1313" s="3">
        <f t="shared" ca="1" si="80"/>
        <v>0.68581405792609063</v>
      </c>
      <c r="F1313" s="3">
        <f t="shared" ca="1" si="81"/>
        <v>8.9579253057198507E-2</v>
      </c>
      <c r="G1313" s="3">
        <f t="shared" ca="1" si="82"/>
        <v>8.0957762836199407</v>
      </c>
      <c r="H1313" s="3">
        <f t="shared" ca="1" si="83"/>
        <v>12.352119981666052</v>
      </c>
    </row>
    <row r="1314" spans="5:8" x14ac:dyDescent="0.25">
      <c r="E1314" s="3">
        <f t="shared" ca="1" si="80"/>
        <v>0.52886190537651934</v>
      </c>
      <c r="F1314" s="3">
        <f t="shared" ca="1" si="81"/>
        <v>0.21082462806182659</v>
      </c>
      <c r="G1314" s="3">
        <f t="shared" ca="1" si="82"/>
        <v>7.2378328912960832</v>
      </c>
      <c r="H1314" s="3">
        <f t="shared" ca="1" si="83"/>
        <v>7.2378328912960832</v>
      </c>
    </row>
    <row r="1315" spans="5:8" x14ac:dyDescent="0.25">
      <c r="E1315" s="3">
        <f t="shared" ca="1" si="80"/>
        <v>0.44259175332816358</v>
      </c>
      <c r="F1315" s="3">
        <f t="shared" ca="1" si="81"/>
        <v>0.14999200421264389</v>
      </c>
      <c r="G1315" s="3">
        <f t="shared" ca="1" si="82"/>
        <v>7.6108869913062289</v>
      </c>
      <c r="H1315" s="3">
        <f t="shared" ca="1" si="83"/>
        <v>7.6108869913062289</v>
      </c>
    </row>
    <row r="1316" spans="5:8" x14ac:dyDescent="0.25">
      <c r="E1316" s="3">
        <f t="shared" ca="1" si="80"/>
        <v>0.31832032886120687</v>
      </c>
      <c r="F1316" s="3">
        <f t="shared" ca="1" si="81"/>
        <v>1.7316373429374983</v>
      </c>
      <c r="G1316" s="3">
        <f t="shared" ca="1" si="82"/>
        <v>4.0663979782792072</v>
      </c>
      <c r="H1316" s="3">
        <f t="shared" ca="1" si="83"/>
        <v>4.0663979782792072</v>
      </c>
    </row>
    <row r="1317" spans="5:8" x14ac:dyDescent="0.25">
      <c r="E1317" s="3">
        <f t="shared" ca="1" si="80"/>
        <v>0.96280817742113711</v>
      </c>
      <c r="F1317" s="3">
        <f t="shared" ca="1" si="81"/>
        <v>1.0806867370498143</v>
      </c>
      <c r="G1317" s="3">
        <f t="shared" ca="1" si="82"/>
        <v>4.8701390481943596</v>
      </c>
      <c r="H1317" s="3">
        <f t="shared" ca="1" si="83"/>
        <v>20.533294637054716</v>
      </c>
    </row>
    <row r="1318" spans="5:8" x14ac:dyDescent="0.25">
      <c r="E1318" s="3">
        <f t="shared" ca="1" si="80"/>
        <v>0.75653082150509643</v>
      </c>
      <c r="F1318" s="3">
        <f t="shared" ca="1" si="81"/>
        <v>0.24976138931985348</v>
      </c>
      <c r="G1318" s="3">
        <f t="shared" ca="1" si="82"/>
        <v>7.0358175173190158</v>
      </c>
      <c r="H1318" s="3">
        <f t="shared" ca="1" si="83"/>
        <v>14.212989429280253</v>
      </c>
    </row>
    <row r="1319" spans="5:8" x14ac:dyDescent="0.25">
      <c r="E1319" s="3">
        <f t="shared" ca="1" si="80"/>
        <v>0.13282137474459876</v>
      </c>
      <c r="F1319" s="3">
        <f t="shared" ca="1" si="81"/>
        <v>1.0224170088370828</v>
      </c>
      <c r="G1319" s="3">
        <f t="shared" ca="1" si="82"/>
        <v>4.9630059874380636</v>
      </c>
      <c r="H1319" s="3">
        <f t="shared" ca="1" si="83"/>
        <v>4.9630059874380636</v>
      </c>
    </row>
    <row r="1320" spans="5:8" x14ac:dyDescent="0.25">
      <c r="E1320" s="3">
        <f t="shared" ca="1" si="80"/>
        <v>9.9772432874107309E-2</v>
      </c>
      <c r="F1320" s="3">
        <f t="shared" ca="1" si="81"/>
        <v>1.817143520679913E-2</v>
      </c>
      <c r="G1320" s="3">
        <f t="shared" ca="1" si="82"/>
        <v>9.0911563433461318</v>
      </c>
      <c r="H1320" s="3">
        <f t="shared" ca="1" si="83"/>
        <v>9.0911563433461318</v>
      </c>
    </row>
    <row r="1321" spans="5:8" x14ac:dyDescent="0.25">
      <c r="E1321" s="3">
        <f t="shared" ca="1" si="80"/>
        <v>0.40680770030764046</v>
      </c>
      <c r="F1321" s="3">
        <f t="shared" ca="1" si="81"/>
        <v>1.9130388434661558</v>
      </c>
      <c r="G1321" s="3">
        <f t="shared" ca="1" si="82"/>
        <v>3.8956702109075856</v>
      </c>
      <c r="H1321" s="3">
        <f t="shared" ca="1" si="83"/>
        <v>3.8956702109075856</v>
      </c>
    </row>
    <row r="1322" spans="5:8" x14ac:dyDescent="0.25">
      <c r="E1322" s="3">
        <f t="shared" ca="1" si="80"/>
        <v>0.86620266078967101</v>
      </c>
      <c r="F1322" s="3">
        <f t="shared" ca="1" si="81"/>
        <v>1.0392950114155348</v>
      </c>
      <c r="G1322" s="3">
        <f t="shared" ca="1" si="82"/>
        <v>4.9356277364716235</v>
      </c>
      <c r="H1322" s="3">
        <f t="shared" ca="1" si="83"/>
        <v>20.26084732060605</v>
      </c>
    </row>
    <row r="1323" spans="5:8" x14ac:dyDescent="0.25">
      <c r="E1323" s="3">
        <f t="shared" ca="1" si="80"/>
        <v>0.90309799091396303</v>
      </c>
      <c r="F1323" s="3">
        <f t="shared" ca="1" si="81"/>
        <v>4.4628358400502082</v>
      </c>
      <c r="G1323" s="3">
        <f t="shared" ca="1" si="82"/>
        <v>2.5124539011439104</v>
      </c>
      <c r="H1323" s="3">
        <f t="shared" ca="1" si="83"/>
        <v>39.801725299107133</v>
      </c>
    </row>
    <row r="1324" spans="5:8" x14ac:dyDescent="0.25">
      <c r="E1324" s="3">
        <f t="shared" ca="1" si="80"/>
        <v>0.44477126171179127</v>
      </c>
      <c r="F1324" s="3">
        <f t="shared" ca="1" si="81"/>
        <v>0.56564898083326098</v>
      </c>
      <c r="G1324" s="3">
        <f t="shared" ca="1" si="82"/>
        <v>5.9111967437759141</v>
      </c>
      <c r="H1324" s="3">
        <f t="shared" ca="1" si="83"/>
        <v>5.9111967437759141</v>
      </c>
    </row>
    <row r="1325" spans="5:8" x14ac:dyDescent="0.25">
      <c r="E1325" s="3">
        <f t="shared" ca="1" si="80"/>
        <v>0.32408831962798756</v>
      </c>
      <c r="F1325" s="3">
        <f t="shared" ca="1" si="81"/>
        <v>4.3278494356282504E-2</v>
      </c>
      <c r="G1325" s="3">
        <f t="shared" ca="1" si="82"/>
        <v>8.633194153426059</v>
      </c>
      <c r="H1325" s="3">
        <f t="shared" ca="1" si="83"/>
        <v>8.633194153426059</v>
      </c>
    </row>
    <row r="1326" spans="5:8" x14ac:dyDescent="0.25">
      <c r="E1326" s="3">
        <f t="shared" ca="1" si="80"/>
        <v>0.67709017564053975</v>
      </c>
      <c r="F1326" s="3">
        <f t="shared" ca="1" si="81"/>
        <v>5.4735481168852171</v>
      </c>
      <c r="G1326" s="3">
        <f t="shared" ca="1" si="82"/>
        <v>2.2146897764511166</v>
      </c>
      <c r="H1326" s="3">
        <f t="shared" ca="1" si="83"/>
        <v>2.2146897764511166</v>
      </c>
    </row>
    <row r="1327" spans="5:8" x14ac:dyDescent="0.25">
      <c r="E1327" s="3">
        <f t="shared" ca="1" si="80"/>
        <v>0.21878451290498202</v>
      </c>
      <c r="F1327" s="3">
        <f t="shared" ca="1" si="81"/>
        <v>0.51899727864396283</v>
      </c>
      <c r="G1327" s="3">
        <f t="shared" ca="1" si="82"/>
        <v>6.0407496678226078</v>
      </c>
      <c r="H1327" s="3">
        <f t="shared" ca="1" si="83"/>
        <v>6.0407496678226078</v>
      </c>
    </row>
    <row r="1328" spans="5:8" x14ac:dyDescent="0.25">
      <c r="E1328" s="3">
        <f t="shared" ca="1" si="80"/>
        <v>0.33891938332313865</v>
      </c>
      <c r="F1328" s="3">
        <f t="shared" ca="1" si="81"/>
        <v>0.73942855606457236</v>
      </c>
      <c r="G1328" s="3">
        <f t="shared" ca="1" si="82"/>
        <v>5.4933653362437473</v>
      </c>
      <c r="H1328" s="3">
        <f t="shared" ca="1" si="83"/>
        <v>5.4933653362437473</v>
      </c>
    </row>
    <row r="1329" spans="5:8" x14ac:dyDescent="0.25">
      <c r="E1329" s="3">
        <f t="shared" ca="1" si="80"/>
        <v>0.87404799280916157</v>
      </c>
      <c r="F1329" s="3">
        <f t="shared" ca="1" si="81"/>
        <v>0.97087796594016706</v>
      </c>
      <c r="G1329" s="3">
        <f t="shared" ca="1" si="82"/>
        <v>5.0491752990128402</v>
      </c>
      <c r="H1329" s="3">
        <f t="shared" ca="1" si="83"/>
        <v>19.805214530687994</v>
      </c>
    </row>
    <row r="1330" spans="5:8" x14ac:dyDescent="0.25">
      <c r="E1330" s="3">
        <f t="shared" ca="1" si="80"/>
        <v>0.36934225466091486</v>
      </c>
      <c r="F1330" s="3">
        <f t="shared" ca="1" si="81"/>
        <v>1.3117161872556269</v>
      </c>
      <c r="G1330" s="3">
        <f t="shared" ca="1" si="82"/>
        <v>4.5420394509592867</v>
      </c>
      <c r="H1330" s="3">
        <f t="shared" ca="1" si="83"/>
        <v>4.5420394509592867</v>
      </c>
    </row>
    <row r="1331" spans="5:8" x14ac:dyDescent="0.25">
      <c r="E1331" s="3">
        <f t="shared" ca="1" si="80"/>
        <v>0.22923792375053431</v>
      </c>
      <c r="F1331" s="3">
        <f t="shared" ca="1" si="81"/>
        <v>3.3347963581213745E-2</v>
      </c>
      <c r="G1331" s="3">
        <f t="shared" ca="1" si="82"/>
        <v>8.7894036339753896</v>
      </c>
      <c r="H1331" s="3">
        <f t="shared" ca="1" si="83"/>
        <v>8.7894036339753896</v>
      </c>
    </row>
    <row r="1332" spans="5:8" x14ac:dyDescent="0.25">
      <c r="E1332" s="3">
        <f t="shared" ca="1" si="80"/>
        <v>0.82566621980514987</v>
      </c>
      <c r="F1332" s="3">
        <f t="shared" ca="1" si="81"/>
        <v>0.13713570741816333</v>
      </c>
      <c r="G1332" s="3">
        <f t="shared" ca="1" si="82"/>
        <v>7.7019446975780399</v>
      </c>
      <c r="H1332" s="3">
        <f t="shared" ca="1" si="83"/>
        <v>12.983733839512777</v>
      </c>
    </row>
    <row r="1333" spans="5:8" x14ac:dyDescent="0.25">
      <c r="E1333" s="3">
        <f t="shared" ca="1" si="80"/>
        <v>6.5946381480581295E-2</v>
      </c>
      <c r="F1333" s="3">
        <f t="shared" ca="1" si="81"/>
        <v>2.1127560071237263E-2</v>
      </c>
      <c r="G1333" s="3">
        <f t="shared" ca="1" si="82"/>
        <v>9.0236600981568067</v>
      </c>
      <c r="H1333" s="3">
        <f t="shared" ca="1" si="83"/>
        <v>9.0236600981568067</v>
      </c>
    </row>
    <row r="1334" spans="5:8" x14ac:dyDescent="0.25">
      <c r="E1334" s="3">
        <f t="shared" ca="1" si="80"/>
        <v>0.41943995603991924</v>
      </c>
      <c r="F1334" s="3">
        <f t="shared" ca="1" si="81"/>
        <v>1.2235843507601962</v>
      </c>
      <c r="G1334" s="3">
        <f t="shared" ca="1" si="82"/>
        <v>4.6603622328160128</v>
      </c>
      <c r="H1334" s="3">
        <f t="shared" ca="1" si="83"/>
        <v>4.6603622328160128</v>
      </c>
    </row>
    <row r="1335" spans="5:8" x14ac:dyDescent="0.25">
      <c r="E1335" s="3">
        <f t="shared" ca="1" si="80"/>
        <v>2.282355490959298E-2</v>
      </c>
      <c r="F1335" s="3">
        <f t="shared" ca="1" si="81"/>
        <v>1.9526534215814051</v>
      </c>
      <c r="G1335" s="3">
        <f t="shared" ca="1" si="82"/>
        <v>3.8606074114314364</v>
      </c>
      <c r="H1335" s="3">
        <f t="shared" ca="1" si="83"/>
        <v>3.8606074114314364</v>
      </c>
    </row>
    <row r="1336" spans="5:8" x14ac:dyDescent="0.25">
      <c r="E1336" s="3">
        <f t="shared" ca="1" si="80"/>
        <v>0.73509088127702227</v>
      </c>
      <c r="F1336" s="3">
        <f t="shared" ca="1" si="81"/>
        <v>1.5844832966043203</v>
      </c>
      <c r="G1336" s="3">
        <f t="shared" ca="1" si="82"/>
        <v>4.21875805878833</v>
      </c>
      <c r="H1336" s="3">
        <f t="shared" ca="1" si="83"/>
        <v>23.703658424233272</v>
      </c>
    </row>
    <row r="1337" spans="5:8" x14ac:dyDescent="0.25">
      <c r="E1337" s="3">
        <f t="shared" ca="1" si="80"/>
        <v>0.46348488787775155</v>
      </c>
      <c r="F1337" s="3">
        <f t="shared" ca="1" si="81"/>
        <v>1.2092108218323916</v>
      </c>
      <c r="G1337" s="3">
        <f t="shared" ca="1" si="82"/>
        <v>4.680411537589432</v>
      </c>
      <c r="H1337" s="3">
        <f t="shared" ca="1" si="83"/>
        <v>4.680411537589432</v>
      </c>
    </row>
    <row r="1338" spans="5:8" x14ac:dyDescent="0.25">
      <c r="E1338" s="3">
        <f t="shared" ca="1" si="80"/>
        <v>0.40215919746781181</v>
      </c>
      <c r="F1338" s="3">
        <f t="shared" ca="1" si="81"/>
        <v>1.4095062047839655</v>
      </c>
      <c r="G1338" s="3">
        <f t="shared" ca="1" si="82"/>
        <v>4.4192483022185645</v>
      </c>
      <c r="H1338" s="3">
        <f t="shared" ca="1" si="83"/>
        <v>4.4192483022185645</v>
      </c>
    </row>
    <row r="1339" spans="5:8" x14ac:dyDescent="0.25">
      <c r="E1339" s="3">
        <f t="shared" ca="1" si="80"/>
        <v>0.70548669006819531</v>
      </c>
      <c r="F1339" s="3">
        <f t="shared" ca="1" si="81"/>
        <v>3.2782480943163828E-2</v>
      </c>
      <c r="G1339" s="3">
        <f t="shared" ca="1" si="82"/>
        <v>8.7990529066013199</v>
      </c>
      <c r="H1339" s="3">
        <f t="shared" ca="1" si="83"/>
        <v>11.364859498114498</v>
      </c>
    </row>
    <row r="1340" spans="5:8" x14ac:dyDescent="0.25">
      <c r="E1340" s="3">
        <f t="shared" ca="1" si="80"/>
        <v>0.90385859485895037</v>
      </c>
      <c r="F1340" s="3">
        <f t="shared" ca="1" si="81"/>
        <v>1.0194016350152484</v>
      </c>
      <c r="G1340" s="3">
        <f t="shared" ca="1" si="82"/>
        <v>4.967939805444014</v>
      </c>
      <c r="H1340" s="3">
        <f t="shared" ca="1" si="83"/>
        <v>20.129068369632229</v>
      </c>
    </row>
    <row r="1341" spans="5:8" x14ac:dyDescent="0.25">
      <c r="E1341" s="3">
        <f t="shared" ca="1" si="80"/>
        <v>0.95514034509904333</v>
      </c>
      <c r="F1341" s="3">
        <f t="shared" ca="1" si="81"/>
        <v>0.1329045320180792</v>
      </c>
      <c r="G1341" s="3">
        <f t="shared" ca="1" si="82"/>
        <v>7.7331029677387821</v>
      </c>
      <c r="H1341" s="3">
        <f t="shared" ca="1" si="83"/>
        <v>12.931419692351614</v>
      </c>
    </row>
    <row r="1342" spans="5:8" x14ac:dyDescent="0.25">
      <c r="E1342" s="3">
        <f t="shared" ca="1" si="80"/>
        <v>0.82166025158886458</v>
      </c>
      <c r="F1342" s="3">
        <f t="shared" ca="1" si="81"/>
        <v>3.5630011514272635E-2</v>
      </c>
      <c r="G1342" s="3">
        <f t="shared" ca="1" si="82"/>
        <v>8.7513774035852769</v>
      </c>
      <c r="H1342" s="3">
        <f t="shared" ca="1" si="83"/>
        <v>11.426772653986086</v>
      </c>
    </row>
    <row r="1343" spans="5:8" x14ac:dyDescent="0.25">
      <c r="E1343" s="3">
        <f t="shared" ca="1" si="80"/>
        <v>0.48805320634984872</v>
      </c>
      <c r="F1343" s="3">
        <f t="shared" ca="1" si="81"/>
        <v>2.6607875608820108E-2</v>
      </c>
      <c r="G1343" s="3">
        <f t="shared" ca="1" si="82"/>
        <v>8.9111761689084013</v>
      </c>
      <c r="H1343" s="3">
        <f t="shared" ca="1" si="83"/>
        <v>8.9111761689084013</v>
      </c>
    </row>
    <row r="1344" spans="5:8" x14ac:dyDescent="0.25">
      <c r="E1344" s="3">
        <f t="shared" ca="1" si="80"/>
        <v>2.9892971579716376E-2</v>
      </c>
      <c r="F1344" s="3">
        <f t="shared" ca="1" si="81"/>
        <v>5.4651985300869272</v>
      </c>
      <c r="G1344" s="3">
        <f t="shared" ca="1" si="82"/>
        <v>2.2168452699055905</v>
      </c>
      <c r="H1344" s="3">
        <f t="shared" ca="1" si="83"/>
        <v>2.2168452699055905</v>
      </c>
    </row>
    <row r="1345" spans="5:8" x14ac:dyDescent="0.25">
      <c r="E1345" s="3">
        <f t="shared" ca="1" si="80"/>
        <v>0.34910110937787731</v>
      </c>
      <c r="F1345" s="3">
        <f t="shared" ca="1" si="81"/>
        <v>0.15753534054915322</v>
      </c>
      <c r="G1345" s="3">
        <f t="shared" ca="1" si="82"/>
        <v>7.5597819520629166</v>
      </c>
      <c r="H1345" s="3">
        <f t="shared" ca="1" si="83"/>
        <v>7.5597819520629166</v>
      </c>
    </row>
    <row r="1346" spans="5:8" x14ac:dyDescent="0.25">
      <c r="E1346" s="3">
        <f t="shared" ca="1" si="80"/>
        <v>0.70810096670286482</v>
      </c>
      <c r="F1346" s="3">
        <f t="shared" ca="1" si="81"/>
        <v>1.0658921599200386</v>
      </c>
      <c r="G1346" s="3">
        <f t="shared" ca="1" si="82"/>
        <v>4.8932829091700061</v>
      </c>
      <c r="H1346" s="3">
        <f t="shared" ca="1" si="83"/>
        <v>20.436177890430191</v>
      </c>
    </row>
    <row r="1347" spans="5:8" x14ac:dyDescent="0.25">
      <c r="E1347" s="3">
        <f t="shared" ca="1" si="80"/>
        <v>0.55329083361462739</v>
      </c>
      <c r="F1347" s="3">
        <f t="shared" ca="1" si="81"/>
        <v>2.7026172659336591</v>
      </c>
      <c r="G1347" s="3">
        <f t="shared" ca="1" si="82"/>
        <v>3.3110331769255463</v>
      </c>
      <c r="H1347" s="3">
        <f t="shared" ca="1" si="83"/>
        <v>3.3110331769255463</v>
      </c>
    </row>
    <row r="1348" spans="5:8" x14ac:dyDescent="0.25">
      <c r="E1348" s="3">
        <f t="shared" ref="E1348:E1411" ca="1" si="84">RAND()</f>
        <v>0.19437292024162012</v>
      </c>
      <c r="F1348" s="3">
        <f t="shared" ref="F1348:F1411" ca="1" si="85">_xlfn.NORM.INV(RAND(),0,1)^2</f>
        <v>6.12612961325667</v>
      </c>
      <c r="G1348" s="3">
        <f t="shared" ref="G1348:G1411" ca="1" si="86">$C$3+(($C$3^2*F1348)/(2*$C$4))-(($C$3)/(2*$C$4))*SQRT(4*$C$3*$C$4*F1348+$C$3^2*F1348^2)</f>
        <v>2.0588060026419157</v>
      </c>
      <c r="H1348" s="3">
        <f t="shared" ref="H1348:H1411" ca="1" si="87">IF(E1348&lt;$C$3/($C$3+G1348),G1348,$C$3^2/G1348)</f>
        <v>2.0588060026419157</v>
      </c>
    </row>
    <row r="1349" spans="5:8" x14ac:dyDescent="0.25">
      <c r="E1349" s="3">
        <f t="shared" ca="1" si="84"/>
        <v>7.5649305602622063E-2</v>
      </c>
      <c r="F1349" s="3">
        <f t="shared" ca="1" si="85"/>
        <v>0.4197130743736433</v>
      </c>
      <c r="G1349" s="3">
        <f t="shared" ca="1" si="86"/>
        <v>6.3496393086465011</v>
      </c>
      <c r="H1349" s="3">
        <f t="shared" ca="1" si="87"/>
        <v>6.3496393086465011</v>
      </c>
    </row>
    <row r="1350" spans="5:8" x14ac:dyDescent="0.25">
      <c r="E1350" s="3">
        <f t="shared" ca="1" si="84"/>
        <v>0.52618999519991083</v>
      </c>
      <c r="F1350" s="3">
        <f t="shared" ca="1" si="85"/>
        <v>1.1566491122596971</v>
      </c>
      <c r="G1350" s="3">
        <f t="shared" ca="1" si="86"/>
        <v>4.7556570777621836</v>
      </c>
      <c r="H1350" s="3">
        <f t="shared" ca="1" si="87"/>
        <v>4.7556570777621836</v>
      </c>
    </row>
    <row r="1351" spans="5:8" x14ac:dyDescent="0.25">
      <c r="E1351" s="3">
        <f t="shared" ca="1" si="84"/>
        <v>0.2399071988967818</v>
      </c>
      <c r="F1351" s="3">
        <f t="shared" ca="1" si="85"/>
        <v>8.3743079876944015E-2</v>
      </c>
      <c r="G1351" s="3">
        <f t="shared" ca="1" si="86"/>
        <v>8.1524219592600833</v>
      </c>
      <c r="H1351" s="3">
        <f t="shared" ca="1" si="87"/>
        <v>8.1524219592600833</v>
      </c>
    </row>
    <row r="1352" spans="5:8" x14ac:dyDescent="0.25">
      <c r="E1352" s="3">
        <f t="shared" ca="1" si="84"/>
        <v>0.57479927797627273</v>
      </c>
      <c r="F1352" s="3">
        <f t="shared" ca="1" si="85"/>
        <v>0.30072315755212708</v>
      </c>
      <c r="G1352" s="3">
        <f t="shared" ca="1" si="86"/>
        <v>6.8019505563417697</v>
      </c>
      <c r="H1352" s="3">
        <f t="shared" ca="1" si="87"/>
        <v>6.8019505563417697</v>
      </c>
    </row>
    <row r="1353" spans="5:8" x14ac:dyDescent="0.25">
      <c r="E1353" s="3">
        <f t="shared" ca="1" si="84"/>
        <v>0.13213843064464126</v>
      </c>
      <c r="F1353" s="3">
        <f t="shared" ca="1" si="85"/>
        <v>2.2207340517812337</v>
      </c>
      <c r="G1353" s="3">
        <f t="shared" ca="1" si="86"/>
        <v>3.6413533636431463</v>
      </c>
      <c r="H1353" s="3">
        <f t="shared" ca="1" si="87"/>
        <v>3.6413533636431463</v>
      </c>
    </row>
    <row r="1354" spans="5:8" x14ac:dyDescent="0.25">
      <c r="E1354" s="3">
        <f t="shared" ca="1" si="84"/>
        <v>3.9377483084572562E-2</v>
      </c>
      <c r="F1354" s="3">
        <f t="shared" ca="1" si="85"/>
        <v>0.66872605496001003</v>
      </c>
      <c r="G1354" s="3">
        <f t="shared" ca="1" si="86"/>
        <v>5.6525736069710977</v>
      </c>
      <c r="H1354" s="3">
        <f t="shared" ca="1" si="87"/>
        <v>5.6525736069710977</v>
      </c>
    </row>
    <row r="1355" spans="5:8" x14ac:dyDescent="0.25">
      <c r="E1355" s="3">
        <f t="shared" ca="1" si="84"/>
        <v>0.32082828275155695</v>
      </c>
      <c r="F1355" s="3">
        <f t="shared" ca="1" si="85"/>
        <v>0.20478084375424399</v>
      </c>
      <c r="G1355" s="3">
        <f t="shared" ca="1" si="86"/>
        <v>7.2714062988752</v>
      </c>
      <c r="H1355" s="3">
        <f t="shared" ca="1" si="87"/>
        <v>7.2714062988752</v>
      </c>
    </row>
    <row r="1356" spans="5:8" x14ac:dyDescent="0.25">
      <c r="E1356" s="3">
        <f t="shared" ca="1" si="84"/>
        <v>0.88768572701027204</v>
      </c>
      <c r="F1356" s="3">
        <f t="shared" ca="1" si="85"/>
        <v>5.6501392581016635E-3</v>
      </c>
      <c r="G1356" s="3">
        <f t="shared" ca="1" si="86"/>
        <v>9.4824238450767488</v>
      </c>
      <c r="H1356" s="3">
        <f t="shared" ca="1" si="87"/>
        <v>10.545826851213759</v>
      </c>
    </row>
    <row r="1357" spans="5:8" x14ac:dyDescent="0.25">
      <c r="E1357" s="3">
        <f t="shared" ca="1" si="84"/>
        <v>1.261068744860494E-2</v>
      </c>
      <c r="F1357" s="3">
        <f t="shared" ca="1" si="85"/>
        <v>0.40653056148180522</v>
      </c>
      <c r="G1357" s="3">
        <f t="shared" ca="1" si="86"/>
        <v>6.3946981805609404</v>
      </c>
      <c r="H1357" s="3">
        <f t="shared" ca="1" si="87"/>
        <v>6.3946981805609404</v>
      </c>
    </row>
    <row r="1358" spans="5:8" x14ac:dyDescent="0.25">
      <c r="E1358" s="3">
        <f t="shared" ca="1" si="84"/>
        <v>0.47686907210811236</v>
      </c>
      <c r="F1358" s="3">
        <f t="shared" ca="1" si="85"/>
        <v>0.2450302542040024</v>
      </c>
      <c r="G1358" s="3">
        <f t="shared" ca="1" si="86"/>
        <v>7.059160149049041</v>
      </c>
      <c r="H1358" s="3">
        <f t="shared" ca="1" si="87"/>
        <v>7.059160149049041</v>
      </c>
    </row>
    <row r="1359" spans="5:8" x14ac:dyDescent="0.25">
      <c r="E1359" s="3">
        <f t="shared" ca="1" si="84"/>
        <v>0.2851631923247665</v>
      </c>
      <c r="F1359" s="3">
        <f t="shared" ca="1" si="85"/>
        <v>1.6244245654077633E-2</v>
      </c>
      <c r="G1359" s="3">
        <f t="shared" ca="1" si="86"/>
        <v>9.1384678844719112</v>
      </c>
      <c r="H1359" s="3">
        <f t="shared" ca="1" si="87"/>
        <v>9.1384678844719112</v>
      </c>
    </row>
    <row r="1360" spans="5:8" x14ac:dyDescent="0.25">
      <c r="E1360" s="3">
        <f t="shared" ca="1" si="84"/>
        <v>0.18143973262680357</v>
      </c>
      <c r="F1360" s="3">
        <f t="shared" ca="1" si="85"/>
        <v>0.8755238403432325</v>
      </c>
      <c r="G1360" s="3">
        <f t="shared" ca="1" si="86"/>
        <v>5.2198010999327078</v>
      </c>
      <c r="H1360" s="3">
        <f t="shared" ca="1" si="87"/>
        <v>5.2198010999327078</v>
      </c>
    </row>
    <row r="1361" spans="5:8" x14ac:dyDescent="0.25">
      <c r="E1361" s="3">
        <f t="shared" ca="1" si="84"/>
        <v>0.14610222185468402</v>
      </c>
      <c r="F1361" s="3">
        <f t="shared" ca="1" si="85"/>
        <v>0.21296326695441894</v>
      </c>
      <c r="G1361" s="3">
        <f t="shared" ca="1" si="86"/>
        <v>7.2261078476297911</v>
      </c>
      <c r="H1361" s="3">
        <f t="shared" ca="1" si="87"/>
        <v>7.2261078476297911</v>
      </c>
    </row>
    <row r="1362" spans="5:8" x14ac:dyDescent="0.25">
      <c r="E1362" s="3">
        <f t="shared" ca="1" si="84"/>
        <v>0.16228103143783612</v>
      </c>
      <c r="F1362" s="3">
        <f t="shared" ca="1" si="85"/>
        <v>3.0034111119362925E-2</v>
      </c>
      <c r="G1362" s="3">
        <f t="shared" ca="1" si="86"/>
        <v>8.8473461544866971</v>
      </c>
      <c r="H1362" s="3">
        <f t="shared" ca="1" si="87"/>
        <v>8.8473461544866971</v>
      </c>
    </row>
    <row r="1363" spans="5:8" x14ac:dyDescent="0.25">
      <c r="E1363" s="3">
        <f t="shared" ca="1" si="84"/>
        <v>0.67647686775749061</v>
      </c>
      <c r="F1363" s="3">
        <f t="shared" ca="1" si="85"/>
        <v>0.13960647257973202</v>
      </c>
      <c r="G1363" s="3">
        <f t="shared" ca="1" si="86"/>
        <v>7.6840328937156031</v>
      </c>
      <c r="H1363" s="3">
        <f t="shared" ca="1" si="87"/>
        <v>13.013999469183055</v>
      </c>
    </row>
    <row r="1364" spans="5:8" x14ac:dyDescent="0.25">
      <c r="E1364" s="3">
        <f t="shared" ca="1" si="84"/>
        <v>0.8611956983817296</v>
      </c>
      <c r="F1364" s="3">
        <f t="shared" ca="1" si="85"/>
        <v>2.7081318581510309E-2</v>
      </c>
      <c r="G1364" s="3">
        <f t="shared" ca="1" si="86"/>
        <v>8.9020920124374339</v>
      </c>
      <c r="H1364" s="3">
        <f t="shared" ca="1" si="87"/>
        <v>11.233314580470118</v>
      </c>
    </row>
    <row r="1365" spans="5:8" x14ac:dyDescent="0.25">
      <c r="E1365" s="3">
        <f t="shared" ca="1" si="84"/>
        <v>4.6301945137473433E-2</v>
      </c>
      <c r="F1365" s="3">
        <f t="shared" ca="1" si="85"/>
        <v>4.6753078920233555E-4</v>
      </c>
      <c r="G1365" s="3">
        <f t="shared" ca="1" si="86"/>
        <v>9.8482704763716669</v>
      </c>
      <c r="H1365" s="3">
        <f t="shared" ca="1" si="87"/>
        <v>9.8482704763716669</v>
      </c>
    </row>
    <row r="1366" spans="5:8" x14ac:dyDescent="0.25">
      <c r="E1366" s="3">
        <f t="shared" ca="1" si="84"/>
        <v>0.95612103647126312</v>
      </c>
      <c r="F1366" s="3">
        <f t="shared" ca="1" si="85"/>
        <v>7.8413369302121009E-3</v>
      </c>
      <c r="G1366" s="3">
        <f t="shared" ca="1" si="86"/>
        <v>9.3931441357199148</v>
      </c>
      <c r="H1366" s="3">
        <f t="shared" ca="1" si="87"/>
        <v>10.646062548931146</v>
      </c>
    </row>
    <row r="1367" spans="5:8" x14ac:dyDescent="0.25">
      <c r="E1367" s="3">
        <f t="shared" ca="1" si="84"/>
        <v>0.23084227452580885</v>
      </c>
      <c r="F1367" s="3">
        <f t="shared" ca="1" si="85"/>
        <v>0.1569962784954016</v>
      </c>
      <c r="G1367" s="3">
        <f t="shared" ca="1" si="86"/>
        <v>7.5633807882632293</v>
      </c>
      <c r="H1367" s="3">
        <f t="shared" ca="1" si="87"/>
        <v>7.5633807882632293</v>
      </c>
    </row>
    <row r="1368" spans="5:8" x14ac:dyDescent="0.25">
      <c r="E1368" s="3">
        <f t="shared" ca="1" si="84"/>
        <v>0.68632068815822733</v>
      </c>
      <c r="F1368" s="3">
        <f t="shared" ca="1" si="85"/>
        <v>8.9420855343506286E-3</v>
      </c>
      <c r="G1368" s="3">
        <f t="shared" ca="1" si="86"/>
        <v>9.3533230529473439</v>
      </c>
      <c r="H1368" s="3">
        <f t="shared" ca="1" si="87"/>
        <v>10.691387374724409</v>
      </c>
    </row>
    <row r="1369" spans="5:8" x14ac:dyDescent="0.25">
      <c r="E1369" s="3">
        <f t="shared" ca="1" si="84"/>
        <v>0.49601392414314271</v>
      </c>
      <c r="F1369" s="3">
        <f t="shared" ca="1" si="85"/>
        <v>0.31726991001729055</v>
      </c>
      <c r="G1369" s="3">
        <f t="shared" ca="1" si="86"/>
        <v>6.7320638771940429</v>
      </c>
      <c r="H1369" s="3">
        <f t="shared" ca="1" si="87"/>
        <v>6.7320638771940429</v>
      </c>
    </row>
    <row r="1370" spans="5:8" x14ac:dyDescent="0.25">
      <c r="E1370" s="3">
        <f t="shared" ca="1" si="84"/>
        <v>0.83980378425084357</v>
      </c>
      <c r="F1370" s="3">
        <f t="shared" ca="1" si="85"/>
        <v>2.3978955189094764</v>
      </c>
      <c r="G1370" s="3">
        <f t="shared" ca="1" si="86"/>
        <v>3.5114832446138688</v>
      </c>
      <c r="H1370" s="3">
        <f t="shared" ca="1" si="87"/>
        <v>28.477994349933525</v>
      </c>
    </row>
    <row r="1371" spans="5:8" x14ac:dyDescent="0.25">
      <c r="E1371" s="3">
        <f t="shared" ca="1" si="84"/>
        <v>0.5196089992947811</v>
      </c>
      <c r="F1371" s="3">
        <f t="shared" ca="1" si="85"/>
        <v>0.53213944098709898</v>
      </c>
      <c r="G1371" s="3">
        <f t="shared" ca="1" si="86"/>
        <v>6.003360761910681</v>
      </c>
      <c r="H1371" s="3">
        <f t="shared" ca="1" si="87"/>
        <v>6.003360761910681</v>
      </c>
    </row>
    <row r="1372" spans="5:8" x14ac:dyDescent="0.25">
      <c r="E1372" s="3">
        <f t="shared" ca="1" si="84"/>
        <v>6.0500867681373971E-2</v>
      </c>
      <c r="F1372" s="3">
        <f t="shared" ca="1" si="85"/>
        <v>7.3762729710832378E-2</v>
      </c>
      <c r="G1372" s="3">
        <f t="shared" ca="1" si="86"/>
        <v>8.255121370441497</v>
      </c>
      <c r="H1372" s="3">
        <f t="shared" ca="1" si="87"/>
        <v>8.255121370441497</v>
      </c>
    </row>
    <row r="1373" spans="5:8" x14ac:dyDescent="0.25">
      <c r="E1373" s="3">
        <f t="shared" ca="1" si="84"/>
        <v>0.46136309230246564</v>
      </c>
      <c r="F1373" s="3">
        <f t="shared" ca="1" si="85"/>
        <v>3.4216763343220366E-2</v>
      </c>
      <c r="G1373" s="3">
        <f t="shared" ca="1" si="86"/>
        <v>8.7747575686413466</v>
      </c>
      <c r="H1373" s="3">
        <f t="shared" ca="1" si="87"/>
        <v>8.7747575686413466</v>
      </c>
    </row>
    <row r="1374" spans="5:8" x14ac:dyDescent="0.25">
      <c r="E1374" s="3">
        <f t="shared" ca="1" si="84"/>
        <v>0.84447889962425693</v>
      </c>
      <c r="F1374" s="3">
        <f t="shared" ca="1" si="85"/>
        <v>4.5938787344945151E-2</v>
      </c>
      <c r="G1374" s="3">
        <f t="shared" ca="1" si="86"/>
        <v>8.5949360520948055</v>
      </c>
      <c r="H1374" s="3">
        <f t="shared" ca="1" si="87"/>
        <v>11.63475788462992</v>
      </c>
    </row>
    <row r="1375" spans="5:8" x14ac:dyDescent="0.25">
      <c r="E1375" s="3">
        <f t="shared" ca="1" si="84"/>
        <v>0.34775850520886065</v>
      </c>
      <c r="F1375" s="3">
        <f t="shared" ca="1" si="85"/>
        <v>0.48773907939871253</v>
      </c>
      <c r="G1375" s="3">
        <f t="shared" ca="1" si="86"/>
        <v>6.1327218247210205</v>
      </c>
      <c r="H1375" s="3">
        <f t="shared" ca="1" si="87"/>
        <v>6.1327218247210205</v>
      </c>
    </row>
    <row r="1376" spans="5:8" x14ac:dyDescent="0.25">
      <c r="E1376" s="3">
        <f t="shared" ca="1" si="84"/>
        <v>0.34793349288366937</v>
      </c>
      <c r="F1376" s="3">
        <f t="shared" ca="1" si="85"/>
        <v>2.7791066207064566E-5</v>
      </c>
      <c r="G1376" s="3">
        <f t="shared" ca="1" si="86"/>
        <v>9.9627927002095831</v>
      </c>
      <c r="H1376" s="3">
        <f t="shared" ca="1" si="87"/>
        <v>9.9627927002095831</v>
      </c>
    </row>
    <row r="1377" spans="5:8" x14ac:dyDescent="0.25">
      <c r="E1377" s="3">
        <f t="shared" ca="1" si="84"/>
        <v>0.86998989834313245</v>
      </c>
      <c r="F1377" s="3">
        <f t="shared" ca="1" si="85"/>
        <v>3.6589320868431021</v>
      </c>
      <c r="G1377" s="3">
        <f t="shared" ca="1" si="86"/>
        <v>2.8188197387154368</v>
      </c>
      <c r="H1377" s="3">
        <f t="shared" ca="1" si="87"/>
        <v>35.475840695500082</v>
      </c>
    </row>
    <row r="1378" spans="5:8" x14ac:dyDescent="0.25">
      <c r="E1378" s="3">
        <f t="shared" ca="1" si="84"/>
        <v>0.32199385267604863</v>
      </c>
      <c r="F1378" s="3">
        <f t="shared" ca="1" si="85"/>
        <v>1.9208411122367344E-3</v>
      </c>
      <c r="G1378" s="3">
        <f t="shared" ca="1" si="86"/>
        <v>9.6948583727214857</v>
      </c>
      <c r="H1378" s="3">
        <f t="shared" ca="1" si="87"/>
        <v>9.6948583727214857</v>
      </c>
    </row>
    <row r="1379" spans="5:8" x14ac:dyDescent="0.25">
      <c r="E1379" s="3">
        <f t="shared" ca="1" si="84"/>
        <v>0.57931730244818014</v>
      </c>
      <c r="F1379" s="3">
        <f t="shared" ca="1" si="85"/>
        <v>2.3214162383096023E-3</v>
      </c>
      <c r="G1379" s="3">
        <f t="shared" ca="1" si="86"/>
        <v>9.6650624468032493</v>
      </c>
      <c r="H1379" s="3">
        <f t="shared" ca="1" si="87"/>
        <v>10.346544634388298</v>
      </c>
    </row>
    <row r="1380" spans="5:8" x14ac:dyDescent="0.25">
      <c r="E1380" s="3">
        <f t="shared" ca="1" si="84"/>
        <v>0.75139537737278961</v>
      </c>
      <c r="F1380" s="3">
        <f t="shared" ca="1" si="85"/>
        <v>0.28205232205366493</v>
      </c>
      <c r="G1380" s="3">
        <f t="shared" ca="1" si="86"/>
        <v>6.8841589974610944</v>
      </c>
      <c r="H1380" s="3">
        <f t="shared" ca="1" si="87"/>
        <v>14.526102612807229</v>
      </c>
    </row>
    <row r="1381" spans="5:8" x14ac:dyDescent="0.25">
      <c r="E1381" s="3">
        <f t="shared" ca="1" si="84"/>
        <v>0.57152462564422224</v>
      </c>
      <c r="F1381" s="3">
        <f t="shared" ca="1" si="85"/>
        <v>4.074669850508112</v>
      </c>
      <c r="G1381" s="3">
        <f t="shared" ca="1" si="86"/>
        <v>2.6509444599240766</v>
      </c>
      <c r="H1381" s="3">
        <f t="shared" ca="1" si="87"/>
        <v>2.6509444599240766</v>
      </c>
    </row>
    <row r="1382" spans="5:8" x14ac:dyDescent="0.25">
      <c r="E1382" s="3">
        <f t="shared" ca="1" si="84"/>
        <v>0.90116022928862494</v>
      </c>
      <c r="F1382" s="3">
        <f t="shared" ca="1" si="85"/>
        <v>4.9698313457350514</v>
      </c>
      <c r="G1382" s="3">
        <f t="shared" ca="1" si="86"/>
        <v>2.3531629977442847</v>
      </c>
      <c r="H1382" s="3">
        <f t="shared" ca="1" si="87"/>
        <v>42.495993730931033</v>
      </c>
    </row>
    <row r="1383" spans="5:8" x14ac:dyDescent="0.25">
      <c r="E1383" s="3">
        <f t="shared" ca="1" si="84"/>
        <v>0.95411985273201694</v>
      </c>
      <c r="F1383" s="3">
        <f t="shared" ca="1" si="85"/>
        <v>0.13124215093290656</v>
      </c>
      <c r="G1383" s="3">
        <f t="shared" ca="1" si="86"/>
        <v>7.745517395233751</v>
      </c>
      <c r="H1383" s="3">
        <f t="shared" ca="1" si="87"/>
        <v>12.910693359430782</v>
      </c>
    </row>
    <row r="1384" spans="5:8" x14ac:dyDescent="0.25">
      <c r="E1384" s="3">
        <f t="shared" ca="1" si="84"/>
        <v>0.30835903535088527</v>
      </c>
      <c r="F1384" s="3">
        <f t="shared" ca="1" si="85"/>
        <v>1.2126571199421901</v>
      </c>
      <c r="G1384" s="3">
        <f t="shared" ca="1" si="86"/>
        <v>4.6755842754658197</v>
      </c>
      <c r="H1384" s="3">
        <f t="shared" ca="1" si="87"/>
        <v>4.6755842754658197</v>
      </c>
    </row>
    <row r="1385" spans="5:8" x14ac:dyDescent="0.25">
      <c r="E1385" s="3">
        <f t="shared" ca="1" si="84"/>
        <v>0.32205740345903644</v>
      </c>
      <c r="F1385" s="3">
        <f t="shared" ca="1" si="85"/>
        <v>3.4168454181278518</v>
      </c>
      <c r="G1385" s="3">
        <f t="shared" ca="1" si="86"/>
        <v>2.9276979389792608</v>
      </c>
      <c r="H1385" s="3">
        <f t="shared" ca="1" si="87"/>
        <v>2.9276979389792608</v>
      </c>
    </row>
    <row r="1386" spans="5:8" x14ac:dyDescent="0.25">
      <c r="E1386" s="3">
        <f t="shared" ca="1" si="84"/>
        <v>0.95571748135626944</v>
      </c>
      <c r="F1386" s="3">
        <f t="shared" ca="1" si="85"/>
        <v>8.1717339645866569E-2</v>
      </c>
      <c r="G1386" s="3">
        <f t="shared" ca="1" si="86"/>
        <v>8.1726430950635862</v>
      </c>
      <c r="H1386" s="3">
        <f t="shared" ca="1" si="87"/>
        <v>12.235943603165747</v>
      </c>
    </row>
    <row r="1387" spans="5:8" x14ac:dyDescent="0.25">
      <c r="E1387" s="3">
        <f t="shared" ca="1" si="84"/>
        <v>0.27742082710849247</v>
      </c>
      <c r="F1387" s="3">
        <f t="shared" ca="1" si="85"/>
        <v>0.72167306948426879</v>
      </c>
      <c r="G1387" s="3">
        <f t="shared" ca="1" si="86"/>
        <v>5.532123315387345</v>
      </c>
      <c r="H1387" s="3">
        <f t="shared" ca="1" si="87"/>
        <v>5.532123315387345</v>
      </c>
    </row>
    <row r="1388" spans="5:8" x14ac:dyDescent="0.25">
      <c r="E1388" s="3">
        <f t="shared" ca="1" si="84"/>
        <v>0.99938836491862415</v>
      </c>
      <c r="F1388" s="3">
        <f t="shared" ca="1" si="85"/>
        <v>0.20833026924770603</v>
      </c>
      <c r="G1388" s="3">
        <f t="shared" ca="1" si="86"/>
        <v>7.251609735900459</v>
      </c>
      <c r="H1388" s="3">
        <f t="shared" ca="1" si="87"/>
        <v>13.79004161033807</v>
      </c>
    </row>
    <row r="1389" spans="5:8" x14ac:dyDescent="0.25">
      <c r="E1389" s="3">
        <f t="shared" ca="1" si="84"/>
        <v>0.94520698162431027</v>
      </c>
      <c r="F1389" s="3">
        <f t="shared" ca="1" si="85"/>
        <v>0.18838140385845348</v>
      </c>
      <c r="G1389" s="3">
        <f t="shared" ca="1" si="86"/>
        <v>7.3659788879832302</v>
      </c>
      <c r="H1389" s="3">
        <f t="shared" ca="1" si="87"/>
        <v>13.575928131309038</v>
      </c>
    </row>
    <row r="1390" spans="5:8" x14ac:dyDescent="0.25">
      <c r="E1390" s="3">
        <f t="shared" ca="1" si="84"/>
        <v>0.82953812661169612</v>
      </c>
      <c r="F1390" s="3">
        <f t="shared" ca="1" si="85"/>
        <v>1.052238960105768E-4</v>
      </c>
      <c r="G1390" s="3">
        <f t="shared" ca="1" si="86"/>
        <v>9.9277284886655686</v>
      </c>
      <c r="H1390" s="3">
        <f t="shared" ca="1" si="87"/>
        <v>10.072797630814485</v>
      </c>
    </row>
    <row r="1391" spans="5:8" x14ac:dyDescent="0.25">
      <c r="E1391" s="3">
        <f t="shared" ca="1" si="84"/>
        <v>0.25249341317550122</v>
      </c>
      <c r="F1391" s="3">
        <f t="shared" ca="1" si="85"/>
        <v>6.2240529908614214E-2</v>
      </c>
      <c r="G1391" s="3">
        <f t="shared" ca="1" si="86"/>
        <v>8.3846585623702854</v>
      </c>
      <c r="H1391" s="3">
        <f t="shared" ca="1" si="87"/>
        <v>8.3846585623702854</v>
      </c>
    </row>
    <row r="1392" spans="5:8" x14ac:dyDescent="0.25">
      <c r="E1392" s="3">
        <f t="shared" ca="1" si="84"/>
        <v>0.29746748765652253</v>
      </c>
      <c r="F1392" s="3">
        <f t="shared" ca="1" si="85"/>
        <v>0.26835556440042208</v>
      </c>
      <c r="G1392" s="3">
        <f t="shared" ca="1" si="86"/>
        <v>6.9469299758185947</v>
      </c>
      <c r="H1392" s="3">
        <f t="shared" ca="1" si="87"/>
        <v>6.9469299758185947</v>
      </c>
    </row>
    <row r="1393" spans="5:8" x14ac:dyDescent="0.25">
      <c r="E1393" s="3">
        <f t="shared" ca="1" si="84"/>
        <v>0.48978726227243863</v>
      </c>
      <c r="F1393" s="3">
        <f t="shared" ca="1" si="85"/>
        <v>0.26368867139454716</v>
      </c>
      <c r="G1393" s="3">
        <f t="shared" ca="1" si="86"/>
        <v>6.9688278253707221</v>
      </c>
      <c r="H1393" s="3">
        <f t="shared" ca="1" si="87"/>
        <v>6.9688278253707221</v>
      </c>
    </row>
    <row r="1394" spans="5:8" x14ac:dyDescent="0.25">
      <c r="E1394" s="3">
        <f t="shared" ca="1" si="84"/>
        <v>0.81322961055208864</v>
      </c>
      <c r="F1394" s="3">
        <f t="shared" ca="1" si="85"/>
        <v>1.1523541419401375</v>
      </c>
      <c r="G1394" s="3">
        <f t="shared" ca="1" si="86"/>
        <v>4.7619440738212671</v>
      </c>
      <c r="H1394" s="3">
        <f t="shared" ca="1" si="87"/>
        <v>20.999826635879419</v>
      </c>
    </row>
    <row r="1395" spans="5:8" x14ac:dyDescent="0.25">
      <c r="E1395" s="3">
        <f t="shared" ca="1" si="84"/>
        <v>0.3064638983742265</v>
      </c>
      <c r="F1395" s="3">
        <f t="shared" ca="1" si="85"/>
        <v>1.2525037146597653</v>
      </c>
      <c r="G1395" s="3">
        <f t="shared" ca="1" si="86"/>
        <v>4.6206793737870449</v>
      </c>
      <c r="H1395" s="3">
        <f t="shared" ca="1" si="87"/>
        <v>4.6206793737870449</v>
      </c>
    </row>
    <row r="1396" spans="5:8" x14ac:dyDescent="0.25">
      <c r="E1396" s="3">
        <f t="shared" ca="1" si="84"/>
        <v>0.10149469143276701</v>
      </c>
      <c r="F1396" s="3">
        <f t="shared" ca="1" si="85"/>
        <v>1.1074952306329648</v>
      </c>
      <c r="G1396" s="3">
        <f t="shared" ca="1" si="86"/>
        <v>4.8289224572896368</v>
      </c>
      <c r="H1396" s="3">
        <f t="shared" ca="1" si="87"/>
        <v>4.8289224572896368</v>
      </c>
    </row>
    <row r="1397" spans="5:8" x14ac:dyDescent="0.25">
      <c r="E1397" s="3">
        <f t="shared" ca="1" si="84"/>
        <v>0.14985937360313983</v>
      </c>
      <c r="F1397" s="3">
        <f t="shared" ca="1" si="85"/>
        <v>0.73976835048719847</v>
      </c>
      <c r="G1397" s="3">
        <f t="shared" ca="1" si="86"/>
        <v>5.4926311910269829</v>
      </c>
      <c r="H1397" s="3">
        <f t="shared" ca="1" si="87"/>
        <v>5.4926311910269829</v>
      </c>
    </row>
    <row r="1398" spans="5:8" x14ac:dyDescent="0.25">
      <c r="E1398" s="3">
        <f t="shared" ca="1" si="84"/>
        <v>0.89896938556962802</v>
      </c>
      <c r="F1398" s="3">
        <f t="shared" ca="1" si="85"/>
        <v>1.9198900637490162</v>
      </c>
      <c r="G1398" s="3">
        <f t="shared" ca="1" si="86"/>
        <v>3.889552622104187</v>
      </c>
      <c r="H1398" s="3">
        <f t="shared" ca="1" si="87"/>
        <v>25.709897696640898</v>
      </c>
    </row>
    <row r="1399" spans="5:8" x14ac:dyDescent="0.25">
      <c r="E1399" s="3">
        <f t="shared" ca="1" si="84"/>
        <v>0.32396364972637304</v>
      </c>
      <c r="F1399" s="3">
        <f t="shared" ca="1" si="85"/>
        <v>3.1687674071898764E-2</v>
      </c>
      <c r="G1399" s="3">
        <f t="shared" ca="1" si="86"/>
        <v>8.8180057286643638</v>
      </c>
      <c r="H1399" s="3">
        <f t="shared" ca="1" si="87"/>
        <v>8.8180057286643638</v>
      </c>
    </row>
    <row r="1400" spans="5:8" x14ac:dyDescent="0.25">
      <c r="E1400" s="3">
        <f t="shared" ca="1" si="84"/>
        <v>0.68203141429507685</v>
      </c>
      <c r="F1400" s="3">
        <f t="shared" ca="1" si="85"/>
        <v>0.3055085057797971</v>
      </c>
      <c r="G1400" s="3">
        <f t="shared" ca="1" si="86"/>
        <v>6.7814639140069577</v>
      </c>
      <c r="H1400" s="3">
        <f t="shared" ca="1" si="87"/>
        <v>14.74607861489203</v>
      </c>
    </row>
    <row r="1401" spans="5:8" x14ac:dyDescent="0.25">
      <c r="E1401" s="3">
        <f t="shared" ca="1" si="84"/>
        <v>0.50986201944672938</v>
      </c>
      <c r="F1401" s="3">
        <f t="shared" ca="1" si="85"/>
        <v>0.48983901297245502</v>
      </c>
      <c r="G1401" s="3">
        <f t="shared" ca="1" si="86"/>
        <v>6.1264027769260885</v>
      </c>
      <c r="H1401" s="3">
        <f t="shared" ca="1" si="87"/>
        <v>6.1264027769260885</v>
      </c>
    </row>
    <row r="1402" spans="5:8" x14ac:dyDescent="0.25">
      <c r="E1402" s="3">
        <f t="shared" ca="1" si="84"/>
        <v>0.83412400846087631</v>
      </c>
      <c r="F1402" s="3">
        <f t="shared" ca="1" si="85"/>
        <v>0.16808602132042152</v>
      </c>
      <c r="G1402" s="3">
        <f t="shared" ca="1" si="86"/>
        <v>7.4909008405471731</v>
      </c>
      <c r="H1402" s="3">
        <f t="shared" ca="1" si="87"/>
        <v>13.349529266054935</v>
      </c>
    </row>
    <row r="1403" spans="5:8" x14ac:dyDescent="0.25">
      <c r="E1403" s="3">
        <f t="shared" ca="1" si="84"/>
        <v>0.87109136774539453</v>
      </c>
      <c r="F1403" s="3">
        <f t="shared" ca="1" si="85"/>
        <v>0.43363005524087561</v>
      </c>
      <c r="G1403" s="3">
        <f t="shared" ca="1" si="86"/>
        <v>6.3032047500771116</v>
      </c>
      <c r="H1403" s="3">
        <f t="shared" ca="1" si="87"/>
        <v>15.864945526127265</v>
      </c>
    </row>
    <row r="1404" spans="5:8" x14ac:dyDescent="0.25">
      <c r="E1404" s="3">
        <f t="shared" ca="1" si="84"/>
        <v>9.5765329830191703E-2</v>
      </c>
      <c r="F1404" s="3">
        <f t="shared" ca="1" si="85"/>
        <v>1.0162452371937584E-2</v>
      </c>
      <c r="G1404" s="3">
        <f t="shared" ca="1" si="86"/>
        <v>9.3121263190146983</v>
      </c>
      <c r="H1404" s="3">
        <f t="shared" ca="1" si="87"/>
        <v>9.3121263190146983</v>
      </c>
    </row>
    <row r="1405" spans="5:8" x14ac:dyDescent="0.25">
      <c r="E1405" s="3">
        <f t="shared" ca="1" si="84"/>
        <v>0.89433908049990096</v>
      </c>
      <c r="F1405" s="3">
        <f t="shared" ca="1" si="85"/>
        <v>4.1481320297716024</v>
      </c>
      <c r="G1405" s="3">
        <f t="shared" ca="1" si="86"/>
        <v>2.6234895854521909</v>
      </c>
      <c r="H1405" s="3">
        <f t="shared" ca="1" si="87"/>
        <v>38.117170563405821</v>
      </c>
    </row>
    <row r="1406" spans="5:8" x14ac:dyDescent="0.25">
      <c r="E1406" s="3">
        <f t="shared" ca="1" si="84"/>
        <v>0.57781854960447099</v>
      </c>
      <c r="F1406" s="3">
        <f t="shared" ca="1" si="85"/>
        <v>0.31747692917548065</v>
      </c>
      <c r="G1406" s="3">
        <f t="shared" ca="1" si="86"/>
        <v>6.7312061429910255</v>
      </c>
      <c r="H1406" s="3">
        <f t="shared" ca="1" si="87"/>
        <v>6.7312061429910255</v>
      </c>
    </row>
    <row r="1407" spans="5:8" x14ac:dyDescent="0.25">
      <c r="E1407" s="3">
        <f t="shared" ca="1" si="84"/>
        <v>0.24632463984870645</v>
      </c>
      <c r="F1407" s="3">
        <f t="shared" ca="1" si="85"/>
        <v>0.37029079889260341</v>
      </c>
      <c r="G1407" s="3">
        <f t="shared" ca="1" si="86"/>
        <v>6.5244191895414536</v>
      </c>
      <c r="H1407" s="3">
        <f t="shared" ca="1" si="87"/>
        <v>6.5244191895414536</v>
      </c>
    </row>
    <row r="1408" spans="5:8" x14ac:dyDescent="0.25">
      <c r="E1408" s="3">
        <f t="shared" ca="1" si="84"/>
        <v>0.96954432126151702</v>
      </c>
      <c r="F1408" s="3">
        <f t="shared" ca="1" si="85"/>
        <v>4.2707014873098696E-3</v>
      </c>
      <c r="G1408" s="3">
        <f t="shared" ca="1" si="86"/>
        <v>9.5484548725448999</v>
      </c>
      <c r="H1408" s="3">
        <f t="shared" ca="1" si="87"/>
        <v>10.472898634891649</v>
      </c>
    </row>
    <row r="1409" spans="5:8" x14ac:dyDescent="0.25">
      <c r="E1409" s="3">
        <f t="shared" ca="1" si="84"/>
        <v>0.22664692650126128</v>
      </c>
      <c r="F1409" s="3">
        <f t="shared" ca="1" si="85"/>
        <v>0.1889038929414382</v>
      </c>
      <c r="G1409" s="3">
        <f t="shared" ca="1" si="86"/>
        <v>7.3628829617008975</v>
      </c>
      <c r="H1409" s="3">
        <f t="shared" ca="1" si="87"/>
        <v>7.3628829617008975</v>
      </c>
    </row>
    <row r="1410" spans="5:8" x14ac:dyDescent="0.25">
      <c r="E1410" s="3">
        <f t="shared" ca="1" si="84"/>
        <v>0.64128907918958311</v>
      </c>
      <c r="F1410" s="3">
        <f t="shared" ca="1" si="85"/>
        <v>1.1818293785592353</v>
      </c>
      <c r="G1410" s="3">
        <f t="shared" ca="1" si="86"/>
        <v>4.7192244448000107</v>
      </c>
      <c r="H1410" s="3">
        <f t="shared" ca="1" si="87"/>
        <v>4.7192244448000107</v>
      </c>
    </row>
    <row r="1411" spans="5:8" x14ac:dyDescent="0.25">
      <c r="E1411" s="3">
        <f t="shared" ca="1" si="84"/>
        <v>0.79578254542554161</v>
      </c>
      <c r="F1411" s="3">
        <f t="shared" ca="1" si="85"/>
        <v>0.2898199339906839</v>
      </c>
      <c r="G1411" s="3">
        <f t="shared" ca="1" si="86"/>
        <v>6.8495054271151723</v>
      </c>
      <c r="H1411" s="3">
        <f t="shared" ca="1" si="87"/>
        <v>14.599594242838247</v>
      </c>
    </row>
    <row r="1412" spans="5:8" x14ac:dyDescent="0.25">
      <c r="E1412" s="3">
        <f t="shared" ref="E1412:E1475" ca="1" si="88">RAND()</f>
        <v>0.26048978939085776</v>
      </c>
      <c r="F1412" s="3">
        <f t="shared" ref="F1412:F1475" ca="1" si="89">_xlfn.NORM.INV(RAND(),0,1)^2</f>
        <v>1.5539617102764385</v>
      </c>
      <c r="G1412" s="3">
        <f t="shared" ref="G1412:G1475" ca="1" si="90">$C$3+(($C$3^2*F1412)/(2*$C$4))-(($C$3)/(2*$C$4))*SQRT(4*$C$3*$C$4*F1412+$C$3^2*F1412^2)</f>
        <v>4.2521182433375859</v>
      </c>
      <c r="H1412" s="3">
        <f t="shared" ref="H1412:H1475" ca="1" si="91">IF(E1412&lt;$C$3/($C$3+G1412),G1412,$C$3^2/G1412)</f>
        <v>4.2521182433375859</v>
      </c>
    </row>
    <row r="1413" spans="5:8" x14ac:dyDescent="0.25">
      <c r="E1413" s="3">
        <f t="shared" ca="1" si="88"/>
        <v>6.6928234326489644E-2</v>
      </c>
      <c r="F1413" s="3">
        <f t="shared" ca="1" si="89"/>
        <v>2.8346610302138244</v>
      </c>
      <c r="G1413" s="3">
        <f t="shared" ca="1" si="90"/>
        <v>3.231917058859338</v>
      </c>
      <c r="H1413" s="3">
        <f t="shared" ca="1" si="91"/>
        <v>3.231917058859338</v>
      </c>
    </row>
    <row r="1414" spans="5:8" x14ac:dyDescent="0.25">
      <c r="E1414" s="3">
        <f t="shared" ca="1" si="88"/>
        <v>0.19390485680665348</v>
      </c>
      <c r="F1414" s="3">
        <f t="shared" ca="1" si="89"/>
        <v>0.76636459679305535</v>
      </c>
      <c r="G1414" s="3">
        <f t="shared" ca="1" si="90"/>
        <v>5.4360236314742565</v>
      </c>
      <c r="H1414" s="3">
        <f t="shared" ca="1" si="91"/>
        <v>5.4360236314742565</v>
      </c>
    </row>
    <row r="1415" spans="5:8" x14ac:dyDescent="0.25">
      <c r="E1415" s="3">
        <f t="shared" ca="1" si="88"/>
        <v>0.68305794883254689</v>
      </c>
      <c r="F1415" s="3">
        <f t="shared" ca="1" si="89"/>
        <v>4.0410943723474861E-2</v>
      </c>
      <c r="G1415" s="3">
        <f t="shared" ca="1" si="90"/>
        <v>8.6759821973918356</v>
      </c>
      <c r="H1415" s="3">
        <f t="shared" ca="1" si="91"/>
        <v>11.526072521225538</v>
      </c>
    </row>
    <row r="1416" spans="5:8" x14ac:dyDescent="0.25">
      <c r="E1416" s="3">
        <f t="shared" ca="1" si="88"/>
        <v>0.26405154107008166</v>
      </c>
      <c r="F1416" s="3">
        <f t="shared" ca="1" si="89"/>
        <v>4.3493256859857894</v>
      </c>
      <c r="G1416" s="3">
        <f t="shared" ca="1" si="90"/>
        <v>2.551326159171019</v>
      </c>
      <c r="H1416" s="3">
        <f t="shared" ca="1" si="91"/>
        <v>2.551326159171019</v>
      </c>
    </row>
    <row r="1417" spans="5:8" x14ac:dyDescent="0.25">
      <c r="E1417" s="3">
        <f t="shared" ca="1" si="88"/>
        <v>0.31854246535073472</v>
      </c>
      <c r="F1417" s="3">
        <f t="shared" ca="1" si="89"/>
        <v>2.6837716216198308</v>
      </c>
      <c r="G1417" s="3">
        <f t="shared" ca="1" si="90"/>
        <v>3.3226811550146476</v>
      </c>
      <c r="H1417" s="3">
        <f t="shared" ca="1" si="91"/>
        <v>3.3226811550146476</v>
      </c>
    </row>
    <row r="1418" spans="5:8" x14ac:dyDescent="0.25">
      <c r="E1418" s="3">
        <f t="shared" ca="1" si="88"/>
        <v>0.78593648403887484</v>
      </c>
      <c r="F1418" s="3">
        <f t="shared" ca="1" si="89"/>
        <v>1.4799579123984541</v>
      </c>
      <c r="G1418" s="3">
        <f t="shared" ca="1" si="90"/>
        <v>4.3357548306128049</v>
      </c>
      <c r="H1418" s="3">
        <f t="shared" ca="1" si="91"/>
        <v>23.064034731379461</v>
      </c>
    </row>
    <row r="1419" spans="5:8" x14ac:dyDescent="0.25">
      <c r="E1419" s="3">
        <f t="shared" ca="1" si="88"/>
        <v>0.7059032992080686</v>
      </c>
      <c r="F1419" s="3">
        <f t="shared" ca="1" si="89"/>
        <v>6.9688168050889565E-2</v>
      </c>
      <c r="G1419" s="3">
        <f t="shared" ca="1" si="90"/>
        <v>8.299450792323908</v>
      </c>
      <c r="H1419" s="3">
        <f t="shared" ca="1" si="91"/>
        <v>12.048990047930539</v>
      </c>
    </row>
    <row r="1420" spans="5:8" x14ac:dyDescent="0.25">
      <c r="E1420" s="3">
        <f t="shared" ca="1" si="88"/>
        <v>0.29410309542694457</v>
      </c>
      <c r="F1420" s="3">
        <f t="shared" ca="1" si="89"/>
        <v>1.0805042442849984</v>
      </c>
      <c r="G1420" s="3">
        <f t="shared" ca="1" si="90"/>
        <v>4.8704227818951491</v>
      </c>
      <c r="H1420" s="3">
        <f t="shared" ca="1" si="91"/>
        <v>4.8704227818951491</v>
      </c>
    </row>
    <row r="1421" spans="5:8" x14ac:dyDescent="0.25">
      <c r="E1421" s="3">
        <f t="shared" ca="1" si="88"/>
        <v>0.75454726993293275</v>
      </c>
      <c r="F1421" s="3">
        <f t="shared" ca="1" si="89"/>
        <v>3.6392988536883015</v>
      </c>
      <c r="G1421" s="3">
        <f t="shared" ca="1" si="90"/>
        <v>2.8273208053428789</v>
      </c>
      <c r="H1421" s="3">
        <f t="shared" ca="1" si="91"/>
        <v>2.8273208053428789</v>
      </c>
    </row>
    <row r="1422" spans="5:8" x14ac:dyDescent="0.25">
      <c r="E1422" s="3">
        <f t="shared" ca="1" si="88"/>
        <v>0.50728746034386307</v>
      </c>
      <c r="F1422" s="3">
        <f t="shared" ca="1" si="89"/>
        <v>5.3292288033360002E-2</v>
      </c>
      <c r="G1422" s="3">
        <f t="shared" ca="1" si="90"/>
        <v>8.4954380511408569</v>
      </c>
      <c r="H1422" s="3">
        <f t="shared" ca="1" si="91"/>
        <v>8.4954380511408569</v>
      </c>
    </row>
    <row r="1423" spans="5:8" x14ac:dyDescent="0.25">
      <c r="E1423" s="3">
        <f t="shared" ca="1" si="88"/>
        <v>7.9594149481655552E-2</v>
      </c>
      <c r="F1423" s="3">
        <f t="shared" ca="1" si="89"/>
        <v>1.5531131079346614E-2</v>
      </c>
      <c r="G1423" s="3">
        <f t="shared" ca="1" si="90"/>
        <v>9.1567483787987189</v>
      </c>
      <c r="H1423" s="3">
        <f t="shared" ca="1" si="91"/>
        <v>9.1567483787987189</v>
      </c>
    </row>
    <row r="1424" spans="5:8" x14ac:dyDescent="0.25">
      <c r="E1424" s="3">
        <f t="shared" ca="1" si="88"/>
        <v>7.1843814260316385E-2</v>
      </c>
      <c r="F1424" s="3">
        <f t="shared" ca="1" si="89"/>
        <v>1.0144641362690111E-3</v>
      </c>
      <c r="G1424" s="3">
        <f t="shared" ca="1" si="90"/>
        <v>9.7773037494342407</v>
      </c>
      <c r="H1424" s="3">
        <f t="shared" ca="1" si="91"/>
        <v>9.7773037494342407</v>
      </c>
    </row>
    <row r="1425" spans="5:8" x14ac:dyDescent="0.25">
      <c r="E1425" s="3">
        <f t="shared" ca="1" si="88"/>
        <v>0.22651636791368202</v>
      </c>
      <c r="F1425" s="3">
        <f t="shared" ca="1" si="89"/>
        <v>4.5443713723377748</v>
      </c>
      <c r="G1425" s="3">
        <f t="shared" ca="1" si="90"/>
        <v>2.485302257716878</v>
      </c>
      <c r="H1425" s="3">
        <f t="shared" ca="1" si="91"/>
        <v>2.485302257716878</v>
      </c>
    </row>
    <row r="1426" spans="5:8" x14ac:dyDescent="0.25">
      <c r="E1426" s="3">
        <f t="shared" ca="1" si="88"/>
        <v>0.36293821612039556</v>
      </c>
      <c r="F1426" s="3">
        <f t="shared" ca="1" si="89"/>
        <v>5.7434039380667651E-4</v>
      </c>
      <c r="G1426" s="3">
        <f t="shared" ca="1" si="90"/>
        <v>9.8319688000324703</v>
      </c>
      <c r="H1426" s="3">
        <f t="shared" ca="1" si="91"/>
        <v>9.8319688000324703</v>
      </c>
    </row>
    <row r="1427" spans="5:8" x14ac:dyDescent="0.25">
      <c r="E1427" s="3">
        <f t="shared" ca="1" si="88"/>
        <v>0.91898197407180737</v>
      </c>
      <c r="F1427" s="3">
        <f t="shared" ca="1" si="89"/>
        <v>0.99793577267236844</v>
      </c>
      <c r="G1427" s="3">
        <f t="shared" ca="1" si="90"/>
        <v>5.0034435388256782</v>
      </c>
      <c r="H1427" s="3">
        <f t="shared" ca="1" si="91"/>
        <v>19.986235324536164</v>
      </c>
    </row>
    <row r="1428" spans="5:8" x14ac:dyDescent="0.25">
      <c r="E1428" s="3">
        <f t="shared" ca="1" si="88"/>
        <v>0.82942110178123452</v>
      </c>
      <c r="F1428" s="3">
        <f t="shared" ca="1" si="89"/>
        <v>1.3434781623441108E-3</v>
      </c>
      <c r="G1428" s="3">
        <f t="shared" ca="1" si="90"/>
        <v>9.7441576364727709</v>
      </c>
      <c r="H1428" s="3">
        <f t="shared" ca="1" si="91"/>
        <v>10.26255975433895</v>
      </c>
    </row>
    <row r="1429" spans="5:8" x14ac:dyDescent="0.25">
      <c r="E1429" s="3">
        <f t="shared" ca="1" si="88"/>
        <v>0.48967120649255969</v>
      </c>
      <c r="F1429" s="3">
        <f t="shared" ca="1" si="89"/>
        <v>1.286594600746547</v>
      </c>
      <c r="G1429" s="3">
        <f t="shared" ca="1" si="90"/>
        <v>4.5749868950842263</v>
      </c>
      <c r="H1429" s="3">
        <f t="shared" ca="1" si="91"/>
        <v>4.5749868950842263</v>
      </c>
    </row>
    <row r="1430" spans="5:8" x14ac:dyDescent="0.25">
      <c r="E1430" s="3">
        <f t="shared" ca="1" si="88"/>
        <v>0.82096579309925055</v>
      </c>
      <c r="F1430" s="3">
        <f t="shared" ca="1" si="89"/>
        <v>1.4726334458984315E-2</v>
      </c>
      <c r="G1430" s="3">
        <f t="shared" ca="1" si="90"/>
        <v>9.177937422901179</v>
      </c>
      <c r="H1430" s="3">
        <f t="shared" ca="1" si="91"/>
        <v>10.895694249393742</v>
      </c>
    </row>
    <row r="1431" spans="5:8" x14ac:dyDescent="0.25">
      <c r="E1431" s="3">
        <f t="shared" ca="1" si="88"/>
        <v>0.15879856873615172</v>
      </c>
      <c r="F1431" s="3">
        <f t="shared" ca="1" si="89"/>
        <v>4.566355633871547</v>
      </c>
      <c r="G1431" s="3">
        <f t="shared" ca="1" si="90"/>
        <v>2.4780881223900444</v>
      </c>
      <c r="H1431" s="3">
        <f t="shared" ca="1" si="91"/>
        <v>2.4780881223900444</v>
      </c>
    </row>
    <row r="1432" spans="5:8" x14ac:dyDescent="0.25">
      <c r="E1432" s="3">
        <f t="shared" ca="1" si="88"/>
        <v>0.6896834821536213</v>
      </c>
      <c r="F1432" s="3">
        <f t="shared" ca="1" si="89"/>
        <v>1.7907984872545692</v>
      </c>
      <c r="G1432" s="3">
        <f t="shared" ca="1" si="90"/>
        <v>4.0087862708753192</v>
      </c>
      <c r="H1432" s="3">
        <f t="shared" ca="1" si="91"/>
        <v>4.0087862708753192</v>
      </c>
    </row>
    <row r="1433" spans="5:8" x14ac:dyDescent="0.25">
      <c r="E1433" s="3">
        <f t="shared" ca="1" si="88"/>
        <v>0.33156836391935263</v>
      </c>
      <c r="F1433" s="3">
        <f t="shared" ca="1" si="89"/>
        <v>2.1933789713984244</v>
      </c>
      <c r="G1433" s="3">
        <f t="shared" ca="1" si="90"/>
        <v>3.6624007628660973</v>
      </c>
      <c r="H1433" s="3">
        <f t="shared" ca="1" si="91"/>
        <v>3.6624007628660973</v>
      </c>
    </row>
    <row r="1434" spans="5:8" x14ac:dyDescent="0.25">
      <c r="E1434" s="3">
        <f t="shared" ca="1" si="88"/>
        <v>0.59093993455142813</v>
      </c>
      <c r="F1434" s="3">
        <f t="shared" ca="1" si="89"/>
        <v>1.0377848953158364</v>
      </c>
      <c r="G1434" s="3">
        <f t="shared" ca="1" si="90"/>
        <v>4.9380610555077968</v>
      </c>
      <c r="H1434" s="3">
        <f t="shared" ca="1" si="91"/>
        <v>4.9380610555077968</v>
      </c>
    </row>
    <row r="1435" spans="5:8" x14ac:dyDescent="0.25">
      <c r="E1435" s="3">
        <f t="shared" ca="1" si="88"/>
        <v>0.54815726672745135</v>
      </c>
      <c r="F1435" s="3">
        <f t="shared" ca="1" si="89"/>
        <v>2.5708488463975549E-6</v>
      </c>
      <c r="G1435" s="3">
        <f t="shared" ca="1" si="90"/>
        <v>9.9886687693557263</v>
      </c>
      <c r="H1435" s="3">
        <f t="shared" ca="1" si="91"/>
        <v>10.011344084888506</v>
      </c>
    </row>
    <row r="1436" spans="5:8" x14ac:dyDescent="0.25">
      <c r="E1436" s="3">
        <f t="shared" ca="1" si="88"/>
        <v>0.25426351654791468</v>
      </c>
      <c r="F1436" s="3">
        <f t="shared" ca="1" si="89"/>
        <v>3.0673845008382463E-2</v>
      </c>
      <c r="G1436" s="3">
        <f t="shared" ca="1" si="90"/>
        <v>8.8358893916175987</v>
      </c>
      <c r="H1436" s="3">
        <f t="shared" ca="1" si="91"/>
        <v>8.8358893916175987</v>
      </c>
    </row>
    <row r="1437" spans="5:8" x14ac:dyDescent="0.25">
      <c r="E1437" s="3">
        <f t="shared" ca="1" si="88"/>
        <v>0.60036780783522237</v>
      </c>
      <c r="F1437" s="3">
        <f t="shared" ca="1" si="89"/>
        <v>1.1299111267084074</v>
      </c>
      <c r="G1437" s="3">
        <f t="shared" ca="1" si="90"/>
        <v>4.795149802376951</v>
      </c>
      <c r="H1437" s="3">
        <f t="shared" ca="1" si="91"/>
        <v>4.795149802376951</v>
      </c>
    </row>
    <row r="1438" spans="5:8" x14ac:dyDescent="0.25">
      <c r="E1438" s="3">
        <f t="shared" ca="1" si="88"/>
        <v>4.5361860809352672E-2</v>
      </c>
      <c r="F1438" s="3">
        <f t="shared" ca="1" si="89"/>
        <v>2.8712082156096164E-2</v>
      </c>
      <c r="G1438" s="3">
        <f t="shared" ca="1" si="90"/>
        <v>8.8714650360740013</v>
      </c>
      <c r="H1438" s="3">
        <f t="shared" ca="1" si="91"/>
        <v>8.8714650360740013</v>
      </c>
    </row>
    <row r="1439" spans="5:8" x14ac:dyDescent="0.25">
      <c r="E1439" s="3">
        <f t="shared" ca="1" si="88"/>
        <v>0.9166516520220519</v>
      </c>
      <c r="F1439" s="3">
        <f t="shared" ca="1" si="89"/>
        <v>1.6295659124872932</v>
      </c>
      <c r="G1439" s="3">
        <f t="shared" ca="1" si="90"/>
        <v>4.1706285958657645</v>
      </c>
      <c r="H1439" s="3">
        <f t="shared" ca="1" si="91"/>
        <v>23.977200966570699</v>
      </c>
    </row>
    <row r="1440" spans="5:8" x14ac:dyDescent="0.25">
      <c r="E1440" s="3">
        <f t="shared" ca="1" si="88"/>
        <v>0.48243571128420515</v>
      </c>
      <c r="F1440" s="3">
        <f t="shared" ca="1" si="89"/>
        <v>0.72901316439396013</v>
      </c>
      <c r="G1440" s="3">
        <f t="shared" ca="1" si="90"/>
        <v>5.5160057817860499</v>
      </c>
      <c r="H1440" s="3">
        <f t="shared" ca="1" si="91"/>
        <v>5.5160057817860499</v>
      </c>
    </row>
    <row r="1441" spans="5:8" x14ac:dyDescent="0.25">
      <c r="E1441" s="3">
        <f t="shared" ca="1" si="88"/>
        <v>0.10925598666872316</v>
      </c>
      <c r="F1441" s="3">
        <f t="shared" ca="1" si="89"/>
        <v>0.23232444720042864</v>
      </c>
      <c r="G1441" s="3">
        <f t="shared" ca="1" si="90"/>
        <v>7.1234184711044115</v>
      </c>
      <c r="H1441" s="3">
        <f t="shared" ca="1" si="91"/>
        <v>7.1234184711044115</v>
      </c>
    </row>
    <row r="1442" spans="5:8" x14ac:dyDescent="0.25">
      <c r="E1442" s="3">
        <f t="shared" ca="1" si="88"/>
        <v>0.39000624385714444</v>
      </c>
      <c r="F1442" s="3">
        <f t="shared" ca="1" si="89"/>
        <v>2.6058781679608676</v>
      </c>
      <c r="G1442" s="3">
        <f t="shared" ca="1" si="90"/>
        <v>3.3718203610675275</v>
      </c>
      <c r="H1442" s="3">
        <f t="shared" ca="1" si="91"/>
        <v>3.3718203610675275</v>
      </c>
    </row>
    <row r="1443" spans="5:8" x14ac:dyDescent="0.25">
      <c r="E1443" s="3">
        <f t="shared" ca="1" si="88"/>
        <v>0.55721574542933106</v>
      </c>
      <c r="F1443" s="3">
        <f t="shared" ca="1" si="89"/>
        <v>9.8065500333893501E-4</v>
      </c>
      <c r="G1443" s="3">
        <f t="shared" ca="1" si="90"/>
        <v>9.7810046671217119</v>
      </c>
      <c r="H1443" s="3">
        <f t="shared" ca="1" si="91"/>
        <v>10.223898607894983</v>
      </c>
    </row>
    <row r="1444" spans="5:8" x14ac:dyDescent="0.25">
      <c r="E1444" s="3">
        <f t="shared" ca="1" si="88"/>
        <v>0.44277916441696896</v>
      </c>
      <c r="F1444" s="3">
        <f t="shared" ca="1" si="89"/>
        <v>2.3999269392131386</v>
      </c>
      <c r="G1444" s="3">
        <f t="shared" ca="1" si="90"/>
        <v>3.5100553338704934</v>
      </c>
      <c r="H1444" s="3">
        <f t="shared" ca="1" si="91"/>
        <v>3.5100553338704934</v>
      </c>
    </row>
    <row r="1445" spans="5:8" x14ac:dyDescent="0.25">
      <c r="E1445" s="3">
        <f t="shared" ca="1" si="88"/>
        <v>0.33790202436723404</v>
      </c>
      <c r="F1445" s="3">
        <f t="shared" ca="1" si="89"/>
        <v>0.58527745384167784</v>
      </c>
      <c r="G1445" s="3">
        <f t="shared" ca="1" si="90"/>
        <v>5.8591943212182516</v>
      </c>
      <c r="H1445" s="3">
        <f t="shared" ca="1" si="91"/>
        <v>5.8591943212182516</v>
      </c>
    </row>
    <row r="1446" spans="5:8" x14ac:dyDescent="0.25">
      <c r="E1446" s="3">
        <f t="shared" ca="1" si="88"/>
        <v>0.68360553213759312</v>
      </c>
      <c r="F1446" s="3">
        <f t="shared" ca="1" si="89"/>
        <v>7.3287157455949201E-2</v>
      </c>
      <c r="G1446" s="3">
        <f t="shared" ca="1" si="90"/>
        <v>8.2602184996339112</v>
      </c>
      <c r="H1446" s="3">
        <f t="shared" ca="1" si="91"/>
        <v>12.106217287645835</v>
      </c>
    </row>
    <row r="1447" spans="5:8" x14ac:dyDescent="0.25">
      <c r="E1447" s="3">
        <f t="shared" ca="1" si="88"/>
        <v>0.69318323656067149</v>
      </c>
      <c r="F1447" s="3">
        <f t="shared" ca="1" si="89"/>
        <v>0.58197880318317929</v>
      </c>
      <c r="G1447" s="3">
        <f t="shared" ca="1" si="90"/>
        <v>5.8678358621935516</v>
      </c>
      <c r="H1447" s="3">
        <f t="shared" ca="1" si="91"/>
        <v>17.042058153722344</v>
      </c>
    </row>
    <row r="1448" spans="5:8" x14ac:dyDescent="0.25">
      <c r="E1448" s="3">
        <f t="shared" ca="1" si="88"/>
        <v>0.24060910764187904</v>
      </c>
      <c r="F1448" s="3">
        <f t="shared" ca="1" si="89"/>
        <v>6.2487234625709594E-5</v>
      </c>
      <c r="G1448" s="3">
        <f t="shared" ca="1" si="90"/>
        <v>9.9442600094908453</v>
      </c>
      <c r="H1448" s="3">
        <f t="shared" ca="1" si="91"/>
        <v>9.9442600094908453</v>
      </c>
    </row>
    <row r="1449" spans="5:8" x14ac:dyDescent="0.25">
      <c r="E1449" s="3">
        <f t="shared" ca="1" si="88"/>
        <v>4.2663735821627413E-2</v>
      </c>
      <c r="F1449" s="3">
        <f t="shared" ca="1" si="89"/>
        <v>0.17056418320285394</v>
      </c>
      <c r="G1449" s="3">
        <f t="shared" ca="1" si="90"/>
        <v>7.4751336091092631</v>
      </c>
      <c r="H1449" s="3">
        <f t="shared" ca="1" si="91"/>
        <v>7.4751336091092631</v>
      </c>
    </row>
    <row r="1450" spans="5:8" x14ac:dyDescent="0.25">
      <c r="E1450" s="3">
        <f t="shared" ca="1" si="88"/>
        <v>8.840851226727664E-2</v>
      </c>
      <c r="F1450" s="3">
        <f t="shared" ca="1" si="89"/>
        <v>0.70518982543181696</v>
      </c>
      <c r="G1450" s="3">
        <f t="shared" ca="1" si="90"/>
        <v>5.5688183996279648</v>
      </c>
      <c r="H1450" s="3">
        <f t="shared" ca="1" si="91"/>
        <v>5.5688183996279648</v>
      </c>
    </row>
    <row r="1451" spans="5:8" x14ac:dyDescent="0.25">
      <c r="E1451" s="3">
        <f t="shared" ca="1" si="88"/>
        <v>0.50936399048212666</v>
      </c>
      <c r="F1451" s="3">
        <f t="shared" ca="1" si="89"/>
        <v>0.20896582348567452</v>
      </c>
      <c r="G1451" s="3">
        <f t="shared" ca="1" si="90"/>
        <v>7.2480889570917286</v>
      </c>
      <c r="H1451" s="3">
        <f t="shared" ca="1" si="91"/>
        <v>7.2480889570917286</v>
      </c>
    </row>
    <row r="1452" spans="5:8" x14ac:dyDescent="0.25">
      <c r="E1452" s="3">
        <f t="shared" ca="1" si="88"/>
        <v>0.42563426094442558</v>
      </c>
      <c r="F1452" s="3">
        <f t="shared" ca="1" si="89"/>
        <v>1.8454552547545764</v>
      </c>
      <c r="G1452" s="3">
        <f t="shared" ca="1" si="90"/>
        <v>3.9572588457828353</v>
      </c>
      <c r="H1452" s="3">
        <f t="shared" ca="1" si="91"/>
        <v>3.9572588457828353</v>
      </c>
    </row>
    <row r="1453" spans="5:8" x14ac:dyDescent="0.25">
      <c r="E1453" s="3">
        <f t="shared" ca="1" si="88"/>
        <v>0.87788886908849373</v>
      </c>
      <c r="F1453" s="3">
        <f t="shared" ca="1" si="89"/>
        <v>1.6373639694624395E-2</v>
      </c>
      <c r="G1453" s="3">
        <f t="shared" ca="1" si="90"/>
        <v>9.1351981635403288</v>
      </c>
      <c r="H1453" s="3">
        <f t="shared" ca="1" si="91"/>
        <v>10.946670034932794</v>
      </c>
    </row>
    <row r="1454" spans="5:8" x14ac:dyDescent="0.25">
      <c r="E1454" s="3">
        <f t="shared" ca="1" si="88"/>
        <v>0.65657288481527298</v>
      </c>
      <c r="F1454" s="3">
        <f t="shared" ca="1" si="89"/>
        <v>0.11910355216846397</v>
      </c>
      <c r="G1454" s="3">
        <f t="shared" ca="1" si="90"/>
        <v>7.8393370371865903</v>
      </c>
      <c r="H1454" s="3">
        <f t="shared" ca="1" si="91"/>
        <v>12.75618072365573</v>
      </c>
    </row>
    <row r="1455" spans="5:8" x14ac:dyDescent="0.25">
      <c r="E1455" s="3">
        <f t="shared" ca="1" si="88"/>
        <v>9.9204036816545216E-2</v>
      </c>
      <c r="F1455" s="3">
        <f t="shared" ca="1" si="89"/>
        <v>1.3863720367959935</v>
      </c>
      <c r="G1455" s="3">
        <f t="shared" ca="1" si="90"/>
        <v>4.4475448017974344</v>
      </c>
      <c r="H1455" s="3">
        <f t="shared" ca="1" si="91"/>
        <v>4.4475448017974344</v>
      </c>
    </row>
    <row r="1456" spans="5:8" x14ac:dyDescent="0.25">
      <c r="E1456" s="3">
        <f t="shared" ca="1" si="88"/>
        <v>7.3034085705896867E-2</v>
      </c>
      <c r="F1456" s="3">
        <f t="shared" ca="1" si="89"/>
        <v>0.17985414180078096</v>
      </c>
      <c r="G1456" s="3">
        <f t="shared" ca="1" si="90"/>
        <v>7.4173294593031933</v>
      </c>
      <c r="H1456" s="3">
        <f t="shared" ca="1" si="91"/>
        <v>7.4173294593031933</v>
      </c>
    </row>
    <row r="1457" spans="5:8" x14ac:dyDescent="0.25">
      <c r="E1457" s="3">
        <f t="shared" ca="1" si="88"/>
        <v>0.58112094647117374</v>
      </c>
      <c r="F1457" s="3">
        <f t="shared" ca="1" si="89"/>
        <v>0.65475865180963688</v>
      </c>
      <c r="G1457" s="3">
        <f t="shared" ca="1" si="90"/>
        <v>5.6856477550247924</v>
      </c>
      <c r="H1457" s="3">
        <f t="shared" ca="1" si="91"/>
        <v>5.6856477550247924</v>
      </c>
    </row>
    <row r="1458" spans="5:8" x14ac:dyDescent="0.25">
      <c r="E1458" s="3">
        <f t="shared" ca="1" si="88"/>
        <v>0.4424255658351155</v>
      </c>
      <c r="F1458" s="3">
        <f t="shared" ca="1" si="89"/>
        <v>0.54626335560117367</v>
      </c>
      <c r="G1458" s="3">
        <f t="shared" ca="1" si="90"/>
        <v>5.9639743353477437</v>
      </c>
      <c r="H1458" s="3">
        <f t="shared" ca="1" si="91"/>
        <v>5.9639743353477437</v>
      </c>
    </row>
    <row r="1459" spans="5:8" x14ac:dyDescent="0.25">
      <c r="E1459" s="3">
        <f t="shared" ca="1" si="88"/>
        <v>0.6539544000298656</v>
      </c>
      <c r="F1459" s="3">
        <f t="shared" ca="1" si="89"/>
        <v>2.2124412730824383E-2</v>
      </c>
      <c r="G1459" s="3">
        <f t="shared" ca="1" si="90"/>
        <v>9.0020874341124113</v>
      </c>
      <c r="H1459" s="3">
        <f t="shared" ca="1" si="91"/>
        <v>11.10853462954171</v>
      </c>
    </row>
    <row r="1460" spans="5:8" x14ac:dyDescent="0.25">
      <c r="E1460" s="3">
        <f t="shared" ca="1" si="88"/>
        <v>0.72369529666603694</v>
      </c>
      <c r="F1460" s="3">
        <f t="shared" ca="1" si="89"/>
        <v>3.4519161993114729E-2</v>
      </c>
      <c r="G1460" s="3">
        <f t="shared" ca="1" si="90"/>
        <v>8.7697093481207151</v>
      </c>
      <c r="H1460" s="3">
        <f t="shared" ca="1" si="91"/>
        <v>11.402886461844858</v>
      </c>
    </row>
    <row r="1461" spans="5:8" x14ac:dyDescent="0.25">
      <c r="E1461" s="3">
        <f t="shared" ca="1" si="88"/>
        <v>0.1424589528863911</v>
      </c>
      <c r="F1461" s="3">
        <f t="shared" ca="1" si="89"/>
        <v>2.4307923134778493</v>
      </c>
      <c r="G1461" s="3">
        <f t="shared" ca="1" si="90"/>
        <v>3.4885213418373233</v>
      </c>
      <c r="H1461" s="3">
        <f t="shared" ca="1" si="91"/>
        <v>3.4885213418373233</v>
      </c>
    </row>
    <row r="1462" spans="5:8" x14ac:dyDescent="0.25">
      <c r="E1462" s="3">
        <f t="shared" ca="1" si="88"/>
        <v>0.50841671457374038</v>
      </c>
      <c r="F1462" s="3">
        <f t="shared" ca="1" si="89"/>
        <v>0.1430030432459472</v>
      </c>
      <c r="G1462" s="3">
        <f t="shared" ca="1" si="90"/>
        <v>7.6597374451548408</v>
      </c>
      <c r="H1462" s="3">
        <f t="shared" ca="1" si="91"/>
        <v>7.6597374451548408</v>
      </c>
    </row>
    <row r="1463" spans="5:8" x14ac:dyDescent="0.25">
      <c r="E1463" s="3">
        <f t="shared" ca="1" si="88"/>
        <v>0.37092145675965427</v>
      </c>
      <c r="F1463" s="3">
        <f t="shared" ca="1" si="89"/>
        <v>0.22519968422500752</v>
      </c>
      <c r="G1463" s="3">
        <f t="shared" ca="1" si="90"/>
        <v>7.1605071352823426</v>
      </c>
      <c r="H1463" s="3">
        <f t="shared" ca="1" si="91"/>
        <v>7.1605071352823426</v>
      </c>
    </row>
    <row r="1464" spans="5:8" x14ac:dyDescent="0.25">
      <c r="E1464" s="3">
        <f t="shared" ca="1" si="88"/>
        <v>0.59654266130709088</v>
      </c>
      <c r="F1464" s="3">
        <f t="shared" ca="1" si="89"/>
        <v>0.69716130387182884</v>
      </c>
      <c r="G1464" s="3">
        <f t="shared" ca="1" si="90"/>
        <v>5.5869486654518727</v>
      </c>
      <c r="H1464" s="3">
        <f t="shared" ca="1" si="91"/>
        <v>5.5869486654518727</v>
      </c>
    </row>
    <row r="1465" spans="5:8" x14ac:dyDescent="0.25">
      <c r="E1465" s="3">
        <f t="shared" ca="1" si="88"/>
        <v>0.30876281872548406</v>
      </c>
      <c r="F1465" s="3">
        <f t="shared" ca="1" si="89"/>
        <v>2.4586164153059737</v>
      </c>
      <c r="G1465" s="3">
        <f t="shared" ca="1" si="90"/>
        <v>3.4693651895053357</v>
      </c>
      <c r="H1465" s="3">
        <f t="shared" ca="1" si="91"/>
        <v>3.4693651895053357</v>
      </c>
    </row>
    <row r="1466" spans="5:8" x14ac:dyDescent="0.25">
      <c r="E1466" s="3">
        <f t="shared" ca="1" si="88"/>
        <v>0.76293107288933182</v>
      </c>
      <c r="F1466" s="3">
        <f t="shared" ca="1" si="89"/>
        <v>2.2500665919132254</v>
      </c>
      <c r="G1466" s="3">
        <f t="shared" ca="1" si="90"/>
        <v>3.619091870613909</v>
      </c>
      <c r="H1466" s="3">
        <f t="shared" ca="1" si="91"/>
        <v>27.631241088952223</v>
      </c>
    </row>
    <row r="1467" spans="5:8" x14ac:dyDescent="0.25">
      <c r="E1467" s="3">
        <f t="shared" ca="1" si="88"/>
        <v>8.7529820840035133E-2</v>
      </c>
      <c r="F1467" s="3">
        <f t="shared" ca="1" si="89"/>
        <v>2.5076152317233933E-4</v>
      </c>
      <c r="G1467" s="3">
        <f t="shared" ca="1" si="90"/>
        <v>9.8886515977489537</v>
      </c>
      <c r="H1467" s="3">
        <f t="shared" ca="1" si="91"/>
        <v>9.8886515977489537</v>
      </c>
    </row>
    <row r="1468" spans="5:8" x14ac:dyDescent="0.25">
      <c r="E1468" s="3">
        <f t="shared" ca="1" si="88"/>
        <v>4.8132547715211693E-3</v>
      </c>
      <c r="F1468" s="3">
        <f t="shared" ca="1" si="89"/>
        <v>2.3622072103018359E-2</v>
      </c>
      <c r="G1468" s="3">
        <f t="shared" ca="1" si="90"/>
        <v>8.9706659486560163</v>
      </c>
      <c r="H1468" s="3">
        <f t="shared" ca="1" si="91"/>
        <v>8.9706659486560163</v>
      </c>
    </row>
    <row r="1469" spans="5:8" x14ac:dyDescent="0.25">
      <c r="E1469" s="3">
        <f t="shared" ca="1" si="88"/>
        <v>0.56808364424024038</v>
      </c>
      <c r="F1469" s="3">
        <f t="shared" ca="1" si="89"/>
        <v>3.0284345886454914E-2</v>
      </c>
      <c r="G1469" s="3">
        <f t="shared" ca="1" si="90"/>
        <v>8.8428485733961342</v>
      </c>
      <c r="H1469" s="3">
        <f t="shared" ca="1" si="91"/>
        <v>11.30857315603614</v>
      </c>
    </row>
    <row r="1470" spans="5:8" x14ac:dyDescent="0.25">
      <c r="E1470" s="3">
        <f t="shared" ca="1" si="88"/>
        <v>0.421660805048786</v>
      </c>
      <c r="F1470" s="3">
        <f t="shared" ca="1" si="89"/>
        <v>1.8726061811853234</v>
      </c>
      <c r="G1470" s="3">
        <f t="shared" ca="1" si="90"/>
        <v>3.9322412451109283</v>
      </c>
      <c r="H1470" s="3">
        <f t="shared" ca="1" si="91"/>
        <v>3.9322412451109283</v>
      </c>
    </row>
    <row r="1471" spans="5:8" x14ac:dyDescent="0.25">
      <c r="E1471" s="3">
        <f t="shared" ca="1" si="88"/>
        <v>0.38406608708633094</v>
      </c>
      <c r="F1471" s="3">
        <f t="shared" ca="1" si="89"/>
        <v>9.9863866666995288E-2</v>
      </c>
      <c r="G1471" s="3">
        <f t="shared" ca="1" si="90"/>
        <v>8.0012105828520941</v>
      </c>
      <c r="H1471" s="3">
        <f t="shared" ca="1" si="91"/>
        <v>8.0012105828520941</v>
      </c>
    </row>
    <row r="1472" spans="5:8" x14ac:dyDescent="0.25">
      <c r="E1472" s="3">
        <f t="shared" ca="1" si="88"/>
        <v>0.991976286060406</v>
      </c>
      <c r="F1472" s="3">
        <f t="shared" ca="1" si="89"/>
        <v>0.35338905994899172</v>
      </c>
      <c r="G1472" s="3">
        <f t="shared" ca="1" si="90"/>
        <v>6.5881290174581544</v>
      </c>
      <c r="H1472" s="3">
        <f t="shared" ca="1" si="91"/>
        <v>15.178816282286805</v>
      </c>
    </row>
    <row r="1473" spans="5:8" x14ac:dyDescent="0.25">
      <c r="E1473" s="3">
        <f t="shared" ca="1" si="88"/>
        <v>0.6519200683753329</v>
      </c>
      <c r="F1473" s="3">
        <f t="shared" ca="1" si="89"/>
        <v>0.19696371344495975</v>
      </c>
      <c r="G1473" s="3">
        <f t="shared" ca="1" si="90"/>
        <v>7.3158305304826019</v>
      </c>
      <c r="H1473" s="3">
        <f t="shared" ca="1" si="91"/>
        <v>13.668988036742196</v>
      </c>
    </row>
    <row r="1474" spans="5:8" x14ac:dyDescent="0.25">
      <c r="E1474" s="3">
        <f t="shared" ca="1" si="88"/>
        <v>8.2960499238761365E-2</v>
      </c>
      <c r="F1474" s="3">
        <f t="shared" ca="1" si="89"/>
        <v>7.9611987314027841E-2</v>
      </c>
      <c r="G1474" s="3">
        <f t="shared" ca="1" si="90"/>
        <v>8.1939832621016571</v>
      </c>
      <c r="H1474" s="3">
        <f t="shared" ca="1" si="91"/>
        <v>8.1939832621016571</v>
      </c>
    </row>
    <row r="1475" spans="5:8" x14ac:dyDescent="0.25">
      <c r="E1475" s="3">
        <f t="shared" ca="1" si="88"/>
        <v>0.42824030841842309</v>
      </c>
      <c r="F1475" s="3">
        <f t="shared" ca="1" si="89"/>
        <v>0.60730264045035909</v>
      </c>
      <c r="G1475" s="3">
        <f t="shared" ca="1" si="90"/>
        <v>5.8024683676990936</v>
      </c>
      <c r="H1475" s="3">
        <f t="shared" ca="1" si="91"/>
        <v>5.8024683676990936</v>
      </c>
    </row>
    <row r="1476" spans="5:8" x14ac:dyDescent="0.25">
      <c r="E1476" s="3">
        <f t="shared" ref="E1476:E1539" ca="1" si="92">RAND()</f>
        <v>0.17501273696582353</v>
      </c>
      <c r="F1476" s="3">
        <f t="shared" ref="F1476:F1539" ca="1" si="93">_xlfn.NORM.INV(RAND(),0,1)^2</f>
        <v>0.44103022500234529</v>
      </c>
      <c r="G1476" s="3">
        <f t="shared" ref="G1476:G1539" ca="1" si="94">$C$3+(($C$3^2*F1476)/(2*$C$4))-(($C$3)/(2*$C$4))*SQRT(4*$C$3*$C$4*F1476+$C$3^2*F1476^2)</f>
        <v>6.2789686007859951</v>
      </c>
      <c r="H1476" s="3">
        <f t="shared" ref="H1476:H1539" ca="1" si="95">IF(E1476&lt;$C$3/($C$3+G1476),G1476,$C$3^2/G1476)</f>
        <v>6.2789686007859951</v>
      </c>
    </row>
    <row r="1477" spans="5:8" x14ac:dyDescent="0.25">
      <c r="E1477" s="3">
        <f t="shared" ca="1" si="92"/>
        <v>0.90905620562101475</v>
      </c>
      <c r="F1477" s="3">
        <f t="shared" ca="1" si="93"/>
        <v>0.62592874931824394</v>
      </c>
      <c r="G1477" s="3">
        <f t="shared" ca="1" si="94"/>
        <v>5.7557681671351499</v>
      </c>
      <c r="H1477" s="3">
        <f t="shared" ca="1" si="95"/>
        <v>17.373875579456069</v>
      </c>
    </row>
    <row r="1478" spans="5:8" x14ac:dyDescent="0.25">
      <c r="E1478" s="3">
        <f t="shared" ca="1" si="92"/>
        <v>0.75587935956611307</v>
      </c>
      <c r="F1478" s="3">
        <f t="shared" ca="1" si="93"/>
        <v>3.0422837873245085</v>
      </c>
      <c r="G1478" s="3">
        <f t="shared" ca="1" si="94"/>
        <v>3.1156782094566129</v>
      </c>
      <c r="H1478" s="3">
        <f t="shared" ca="1" si="95"/>
        <v>3.1156782094566129</v>
      </c>
    </row>
    <row r="1479" spans="5:8" x14ac:dyDescent="0.25">
      <c r="E1479" s="3">
        <f t="shared" ca="1" si="92"/>
        <v>0.23573664154736318</v>
      </c>
      <c r="F1479" s="3">
        <f t="shared" ca="1" si="93"/>
        <v>0.10046690494513869</v>
      </c>
      <c r="G1479" s="3">
        <f t="shared" ca="1" si="94"/>
        <v>7.9958557005293649</v>
      </c>
      <c r="H1479" s="3">
        <f t="shared" ca="1" si="95"/>
        <v>7.9958557005293649</v>
      </c>
    </row>
    <row r="1480" spans="5:8" x14ac:dyDescent="0.25">
      <c r="E1480" s="3">
        <f t="shared" ca="1" si="92"/>
        <v>0.64569334357969188</v>
      </c>
      <c r="F1480" s="3">
        <f t="shared" ca="1" si="93"/>
        <v>0.64591067605284491</v>
      </c>
      <c r="G1480" s="3">
        <f t="shared" ca="1" si="94"/>
        <v>5.7068974122832268</v>
      </c>
      <c r="H1480" s="3">
        <f t="shared" ca="1" si="95"/>
        <v>17.522655967980999</v>
      </c>
    </row>
    <row r="1481" spans="5:8" x14ac:dyDescent="0.25">
      <c r="E1481" s="3">
        <f t="shared" ca="1" si="92"/>
        <v>0.65111931140970769</v>
      </c>
      <c r="F1481" s="3">
        <f t="shared" ca="1" si="93"/>
        <v>6.0696988167667923E-3</v>
      </c>
      <c r="G1481" s="3">
        <f t="shared" ca="1" si="94"/>
        <v>9.4640706282807727</v>
      </c>
      <c r="H1481" s="3">
        <f t="shared" ca="1" si="95"/>
        <v>10.566277865803061</v>
      </c>
    </row>
    <row r="1482" spans="5:8" x14ac:dyDescent="0.25">
      <c r="E1482" s="3">
        <f t="shared" ca="1" si="92"/>
        <v>0.43285507102636356</v>
      </c>
      <c r="F1482" s="3">
        <f t="shared" ca="1" si="93"/>
        <v>0.68340898843996833</v>
      </c>
      <c r="G1482" s="3">
        <f t="shared" ca="1" si="94"/>
        <v>5.6184076563980003</v>
      </c>
      <c r="H1482" s="3">
        <f t="shared" ca="1" si="95"/>
        <v>5.6184076563980003</v>
      </c>
    </row>
    <row r="1483" spans="5:8" x14ac:dyDescent="0.25">
      <c r="E1483" s="3">
        <f t="shared" ca="1" si="92"/>
        <v>0.74816393881224985</v>
      </c>
      <c r="F1483" s="3">
        <f t="shared" ca="1" si="93"/>
        <v>0.1482427412040967</v>
      </c>
      <c r="G1483" s="3">
        <f t="shared" ca="1" si="94"/>
        <v>7.6229739627385111</v>
      </c>
      <c r="H1483" s="3">
        <f t="shared" ca="1" si="95"/>
        <v>13.118239743281972</v>
      </c>
    </row>
    <row r="1484" spans="5:8" x14ac:dyDescent="0.25">
      <c r="E1484" s="3">
        <f t="shared" ca="1" si="92"/>
        <v>0.79614838368988539</v>
      </c>
      <c r="F1484" s="3">
        <f t="shared" ca="1" si="93"/>
        <v>0.64294575032003776</v>
      </c>
      <c r="G1484" s="3">
        <f t="shared" ca="1" si="94"/>
        <v>5.7140709203039979</v>
      </c>
      <c r="H1484" s="3">
        <f t="shared" ca="1" si="95"/>
        <v>17.500657831296191</v>
      </c>
    </row>
    <row r="1485" spans="5:8" x14ac:dyDescent="0.25">
      <c r="E1485" s="3">
        <f t="shared" ca="1" si="92"/>
        <v>0.30729336922382955</v>
      </c>
      <c r="F1485" s="3">
        <f t="shared" ca="1" si="93"/>
        <v>0.65562490775049898</v>
      </c>
      <c r="G1485" s="3">
        <f t="shared" ca="1" si="94"/>
        <v>5.6835798783001241</v>
      </c>
      <c r="H1485" s="3">
        <f t="shared" ca="1" si="95"/>
        <v>5.6835798783001241</v>
      </c>
    </row>
    <row r="1486" spans="5:8" x14ac:dyDescent="0.25">
      <c r="E1486" s="3">
        <f t="shared" ca="1" si="92"/>
        <v>0.2710210405549045</v>
      </c>
      <c r="F1486" s="3">
        <f t="shared" ca="1" si="93"/>
        <v>0.78413420791631838</v>
      </c>
      <c r="G1486" s="3">
        <f t="shared" ca="1" si="94"/>
        <v>5.3991141589487945</v>
      </c>
      <c r="H1486" s="3">
        <f t="shared" ca="1" si="95"/>
        <v>5.3991141589487945</v>
      </c>
    </row>
    <row r="1487" spans="5:8" x14ac:dyDescent="0.25">
      <c r="E1487" s="3">
        <f t="shared" ca="1" si="92"/>
        <v>0.91188092773567819</v>
      </c>
      <c r="F1487" s="3">
        <f t="shared" ca="1" si="93"/>
        <v>0.80663049430323674</v>
      </c>
      <c r="G1487" s="3">
        <f t="shared" ca="1" si="94"/>
        <v>5.3533859765964849</v>
      </c>
      <c r="H1487" s="3">
        <f t="shared" ca="1" si="95"/>
        <v>18.679766494919701</v>
      </c>
    </row>
    <row r="1488" spans="5:8" x14ac:dyDescent="0.25">
      <c r="E1488" s="3">
        <f t="shared" ca="1" si="92"/>
        <v>0.85163320572415002</v>
      </c>
      <c r="F1488" s="3">
        <f t="shared" ca="1" si="93"/>
        <v>9.3409336725317673E-3</v>
      </c>
      <c r="G1488" s="3">
        <f t="shared" ca="1" si="94"/>
        <v>9.3395453327998688</v>
      </c>
      <c r="H1488" s="3">
        <f t="shared" ca="1" si="95"/>
        <v>10.707159335562791</v>
      </c>
    </row>
    <row r="1489" spans="5:8" x14ac:dyDescent="0.25">
      <c r="E1489" s="3">
        <f t="shared" ca="1" si="92"/>
        <v>0.37839707876229356</v>
      </c>
      <c r="F1489" s="3">
        <f t="shared" ca="1" si="93"/>
        <v>2.235752659420609</v>
      </c>
      <c r="G1489" s="3">
        <f t="shared" ca="1" si="94"/>
        <v>3.6299159337214917</v>
      </c>
      <c r="H1489" s="3">
        <f t="shared" ca="1" si="95"/>
        <v>3.6299159337214917</v>
      </c>
    </row>
    <row r="1490" spans="5:8" x14ac:dyDescent="0.25">
      <c r="E1490" s="3">
        <f t="shared" ca="1" si="92"/>
        <v>0.37635455280230856</v>
      </c>
      <c r="F1490" s="3">
        <f t="shared" ca="1" si="93"/>
        <v>6.4327525622654227E-4</v>
      </c>
      <c r="G1490" s="3">
        <f t="shared" ca="1" si="94"/>
        <v>9.8222583928230858</v>
      </c>
      <c r="H1490" s="3">
        <f t="shared" ca="1" si="95"/>
        <v>9.8222583928230858</v>
      </c>
    </row>
    <row r="1491" spans="5:8" x14ac:dyDescent="0.25">
      <c r="E1491" s="3">
        <f t="shared" ca="1" si="92"/>
        <v>5.1551287421690795E-2</v>
      </c>
      <c r="F1491" s="3">
        <f t="shared" ca="1" si="93"/>
        <v>0.29431872986073981</v>
      </c>
      <c r="G1491" s="3">
        <f t="shared" ca="1" si="94"/>
        <v>6.8297331461892554</v>
      </c>
      <c r="H1491" s="3">
        <f t="shared" ca="1" si="95"/>
        <v>6.8297331461892554</v>
      </c>
    </row>
    <row r="1492" spans="5:8" x14ac:dyDescent="0.25">
      <c r="E1492" s="3">
        <f t="shared" ca="1" si="92"/>
        <v>7.4251468480365346E-2</v>
      </c>
      <c r="F1492" s="3">
        <f t="shared" ca="1" si="93"/>
        <v>2.9992001687902158E-4</v>
      </c>
      <c r="G1492" s="3">
        <f t="shared" ca="1" si="94"/>
        <v>9.8782893450207716</v>
      </c>
      <c r="H1492" s="3">
        <f t="shared" ca="1" si="95"/>
        <v>9.8782893450207716</v>
      </c>
    </row>
    <row r="1493" spans="5:8" x14ac:dyDescent="0.25">
      <c r="E1493" s="3">
        <f t="shared" ca="1" si="92"/>
        <v>0.55303960594827739</v>
      </c>
      <c r="F1493" s="3">
        <f t="shared" ca="1" si="93"/>
        <v>4.0784935642355358E-2</v>
      </c>
      <c r="G1493" s="3">
        <f t="shared" ca="1" si="94"/>
        <v>8.6703048728404024</v>
      </c>
      <c r="H1493" s="3">
        <f t="shared" ca="1" si="95"/>
        <v>11.533619805371375</v>
      </c>
    </row>
    <row r="1494" spans="5:8" x14ac:dyDescent="0.25">
      <c r="E1494" s="3">
        <f t="shared" ca="1" si="92"/>
        <v>0.43911952122035713</v>
      </c>
      <c r="F1494" s="3">
        <f t="shared" ca="1" si="93"/>
        <v>0.39486731444763096</v>
      </c>
      <c r="G1494" s="3">
        <f t="shared" ca="1" si="94"/>
        <v>6.4354799238186855</v>
      </c>
      <c r="H1494" s="3">
        <f t="shared" ca="1" si="95"/>
        <v>6.4354799238186855</v>
      </c>
    </row>
    <row r="1495" spans="5:8" x14ac:dyDescent="0.25">
      <c r="E1495" s="3">
        <f t="shared" ca="1" si="92"/>
        <v>0.71399456996723232</v>
      </c>
      <c r="F1495" s="3">
        <f t="shared" ca="1" si="93"/>
        <v>0.61369846037581388</v>
      </c>
      <c r="G1495" s="3">
        <f t="shared" ca="1" si="94"/>
        <v>5.7863044088492863</v>
      </c>
      <c r="H1495" s="3">
        <f t="shared" ca="1" si="95"/>
        <v>17.282187893029786</v>
      </c>
    </row>
    <row r="1496" spans="5:8" x14ac:dyDescent="0.25">
      <c r="E1496" s="3">
        <f t="shared" ca="1" si="92"/>
        <v>0.61610705728787818</v>
      </c>
      <c r="F1496" s="3">
        <f t="shared" ca="1" si="93"/>
        <v>0.688657432440824</v>
      </c>
      <c r="G1496" s="3">
        <f t="shared" ca="1" si="94"/>
        <v>5.6063407887301944</v>
      </c>
      <c r="H1496" s="3">
        <f t="shared" ca="1" si="95"/>
        <v>5.6063407887301944</v>
      </c>
    </row>
    <row r="1497" spans="5:8" x14ac:dyDescent="0.25">
      <c r="E1497" s="3">
        <f t="shared" ca="1" si="92"/>
        <v>0.54468657713058632</v>
      </c>
      <c r="F1497" s="3">
        <f t="shared" ca="1" si="93"/>
        <v>0.68287235755122</v>
      </c>
      <c r="G1497" s="3">
        <f t="shared" ca="1" si="94"/>
        <v>5.6196457209214898</v>
      </c>
      <c r="H1497" s="3">
        <f t="shared" ca="1" si="95"/>
        <v>5.6196457209214898</v>
      </c>
    </row>
    <row r="1498" spans="5:8" x14ac:dyDescent="0.25">
      <c r="E1498" s="3">
        <f t="shared" ca="1" si="92"/>
        <v>0.30071068058097972</v>
      </c>
      <c r="F1498" s="3">
        <f t="shared" ca="1" si="93"/>
        <v>0.11046987009720459</v>
      </c>
      <c r="G1498" s="3">
        <f t="shared" ca="1" si="94"/>
        <v>7.9097922133180987</v>
      </c>
      <c r="H1498" s="3">
        <f t="shared" ca="1" si="95"/>
        <v>7.9097922133180987</v>
      </c>
    </row>
    <row r="1499" spans="5:8" x14ac:dyDescent="0.25">
      <c r="E1499" s="3">
        <f t="shared" ca="1" si="92"/>
        <v>0.13993034534179916</v>
      </c>
      <c r="F1499" s="3">
        <f t="shared" ca="1" si="93"/>
        <v>6.2567030083712696E-3</v>
      </c>
      <c r="G1499" s="3">
        <f t="shared" ca="1" si="94"/>
        <v>9.4561064011788041</v>
      </c>
      <c r="H1499" s="3">
        <f t="shared" ca="1" si="95"/>
        <v>9.4561064011788041</v>
      </c>
    </row>
    <row r="1500" spans="5:8" x14ac:dyDescent="0.25">
      <c r="E1500" s="3">
        <f t="shared" ca="1" si="92"/>
        <v>0.7429356445295705</v>
      </c>
      <c r="F1500" s="3">
        <f t="shared" ca="1" si="93"/>
        <v>0.20518506301093342</v>
      </c>
      <c r="G1500" s="3">
        <f t="shared" ca="1" si="94"/>
        <v>7.2691402458401324</v>
      </c>
      <c r="H1500" s="3">
        <f t="shared" ca="1" si="95"/>
        <v>13.756785069214533</v>
      </c>
    </row>
    <row r="1501" spans="5:8" x14ac:dyDescent="0.25">
      <c r="E1501" s="3">
        <f t="shared" ca="1" si="92"/>
        <v>0.40804384128541304</v>
      </c>
      <c r="F1501" s="3">
        <f t="shared" ca="1" si="93"/>
        <v>0.11227949430373851</v>
      </c>
      <c r="G1501" s="3">
        <f t="shared" ca="1" si="94"/>
        <v>7.894746830241588</v>
      </c>
      <c r="H1501" s="3">
        <f t="shared" ca="1" si="95"/>
        <v>7.894746830241588</v>
      </c>
    </row>
    <row r="1502" spans="5:8" x14ac:dyDescent="0.25">
      <c r="E1502" s="3">
        <f t="shared" ca="1" si="92"/>
        <v>0.11449110596771594</v>
      </c>
      <c r="F1502" s="3">
        <f t="shared" ca="1" si="93"/>
        <v>0.47623172145267345</v>
      </c>
      <c r="G1502" s="3">
        <f t="shared" ca="1" si="94"/>
        <v>6.1677250203710408</v>
      </c>
      <c r="H1502" s="3">
        <f t="shared" ca="1" si="95"/>
        <v>6.1677250203710408</v>
      </c>
    </row>
    <row r="1503" spans="5:8" x14ac:dyDescent="0.25">
      <c r="E1503" s="3">
        <f t="shared" ca="1" si="92"/>
        <v>5.4231135777731532E-2</v>
      </c>
      <c r="F1503" s="3">
        <f t="shared" ca="1" si="93"/>
        <v>0.20256065886021499</v>
      </c>
      <c r="G1503" s="3">
        <f t="shared" ca="1" si="94"/>
        <v>7.2839064072397743</v>
      </c>
      <c r="H1503" s="3">
        <f t="shared" ca="1" si="95"/>
        <v>7.2839064072397743</v>
      </c>
    </row>
    <row r="1504" spans="5:8" x14ac:dyDescent="0.25">
      <c r="E1504" s="3">
        <f t="shared" ca="1" si="92"/>
        <v>0.68662397678277132</v>
      </c>
      <c r="F1504" s="3">
        <f t="shared" ca="1" si="93"/>
        <v>0.39823102383250764</v>
      </c>
      <c r="G1504" s="3">
        <f t="shared" ca="1" si="94"/>
        <v>6.4236276616966501</v>
      </c>
      <c r="H1504" s="3">
        <f t="shared" ca="1" si="95"/>
        <v>15.567527457465888</v>
      </c>
    </row>
    <row r="1505" spans="5:8" x14ac:dyDescent="0.25">
      <c r="E1505" s="3">
        <f t="shared" ca="1" si="92"/>
        <v>0.52510713759095129</v>
      </c>
      <c r="F1505" s="3">
        <f t="shared" ca="1" si="93"/>
        <v>7.6223622587217613E-2</v>
      </c>
      <c r="G1505" s="3">
        <f t="shared" ca="1" si="94"/>
        <v>8.229056091045134</v>
      </c>
      <c r="H1505" s="3">
        <f t="shared" ca="1" si="95"/>
        <v>8.229056091045134</v>
      </c>
    </row>
    <row r="1506" spans="5:8" x14ac:dyDescent="0.25">
      <c r="E1506" s="3">
        <f t="shared" ca="1" si="92"/>
        <v>0.31380657653606026</v>
      </c>
      <c r="F1506" s="3">
        <f t="shared" ca="1" si="93"/>
        <v>2.0608979234617837</v>
      </c>
      <c r="G1506" s="3">
        <f t="shared" ca="1" si="94"/>
        <v>3.7684614858133223</v>
      </c>
      <c r="H1506" s="3">
        <f t="shared" ca="1" si="95"/>
        <v>3.7684614858133223</v>
      </c>
    </row>
    <row r="1507" spans="5:8" x14ac:dyDescent="0.25">
      <c r="E1507" s="3">
        <f t="shared" ca="1" si="92"/>
        <v>7.8777154304753627E-2</v>
      </c>
      <c r="F1507" s="3">
        <f t="shared" ca="1" si="93"/>
        <v>1.3743559044678328</v>
      </c>
      <c r="G1507" s="3">
        <f t="shared" ca="1" si="94"/>
        <v>4.4624214420467236</v>
      </c>
      <c r="H1507" s="3">
        <f t="shared" ca="1" si="95"/>
        <v>4.4624214420467236</v>
      </c>
    </row>
    <row r="1508" spans="5:8" x14ac:dyDescent="0.25">
      <c r="E1508" s="3">
        <f t="shared" ca="1" si="92"/>
        <v>6.5704219045240597E-3</v>
      </c>
      <c r="F1508" s="3">
        <f t="shared" ca="1" si="93"/>
        <v>0.50437161754470405</v>
      </c>
      <c r="G1508" s="3">
        <f t="shared" ca="1" si="94"/>
        <v>6.083234293213617</v>
      </c>
      <c r="H1508" s="3">
        <f t="shared" ca="1" si="95"/>
        <v>6.083234293213617</v>
      </c>
    </row>
    <row r="1509" spans="5:8" x14ac:dyDescent="0.25">
      <c r="E1509" s="3">
        <f t="shared" ca="1" si="92"/>
        <v>5.1596437267198203E-2</v>
      </c>
      <c r="F1509" s="3">
        <f t="shared" ca="1" si="93"/>
        <v>0.16396048509064476</v>
      </c>
      <c r="G1509" s="3">
        <f t="shared" ca="1" si="94"/>
        <v>7.5174898901919018</v>
      </c>
      <c r="H1509" s="3">
        <f t="shared" ca="1" si="95"/>
        <v>7.5174898901919018</v>
      </c>
    </row>
    <row r="1510" spans="5:8" x14ac:dyDescent="0.25">
      <c r="E1510" s="3">
        <f t="shared" ca="1" si="92"/>
        <v>0.30728149413466765</v>
      </c>
      <c r="F1510" s="3">
        <f t="shared" ca="1" si="93"/>
        <v>1.1140773622481199</v>
      </c>
      <c r="G1510" s="3">
        <f t="shared" ca="1" si="94"/>
        <v>4.8189414375291069</v>
      </c>
      <c r="H1510" s="3">
        <f t="shared" ca="1" si="95"/>
        <v>4.8189414375291069</v>
      </c>
    </row>
    <row r="1511" spans="5:8" x14ac:dyDescent="0.25">
      <c r="E1511" s="3">
        <f t="shared" ca="1" si="92"/>
        <v>0.90948444399733774</v>
      </c>
      <c r="F1511" s="3">
        <f t="shared" ca="1" si="93"/>
        <v>1.9010014379519706</v>
      </c>
      <c r="G1511" s="3">
        <f t="shared" ca="1" si="94"/>
        <v>3.9064737997454344</v>
      </c>
      <c r="H1511" s="3">
        <f t="shared" ca="1" si="95"/>
        <v>25.598533390014417</v>
      </c>
    </row>
    <row r="1512" spans="5:8" x14ac:dyDescent="0.25">
      <c r="E1512" s="3">
        <f t="shared" ca="1" si="92"/>
        <v>0.47059634667460559</v>
      </c>
      <c r="F1512" s="3">
        <f t="shared" ca="1" si="93"/>
        <v>0.53509048628780387</v>
      </c>
      <c r="G1512" s="3">
        <f t="shared" ca="1" si="94"/>
        <v>5.9950643564387418</v>
      </c>
      <c r="H1512" s="3">
        <f t="shared" ca="1" si="95"/>
        <v>5.9950643564387418</v>
      </c>
    </row>
    <row r="1513" spans="5:8" x14ac:dyDescent="0.25">
      <c r="E1513" s="3">
        <f t="shared" ca="1" si="92"/>
        <v>0.91709582999517913</v>
      </c>
      <c r="F1513" s="3">
        <f t="shared" ca="1" si="93"/>
        <v>5.434053433310825E-3</v>
      </c>
      <c r="G1513" s="3">
        <f t="shared" ca="1" si="94"/>
        <v>9.4921570680555227</v>
      </c>
      <c r="H1513" s="3">
        <f t="shared" ca="1" si="95"/>
        <v>10.535013199111031</v>
      </c>
    </row>
    <row r="1514" spans="5:8" x14ac:dyDescent="0.25">
      <c r="E1514" s="3">
        <f t="shared" ca="1" si="92"/>
        <v>0.13529783451218447</v>
      </c>
      <c r="F1514" s="3">
        <f t="shared" ca="1" si="93"/>
        <v>5.5759455995448553E-3</v>
      </c>
      <c r="G1514" s="3">
        <f t="shared" ca="1" si="94"/>
        <v>9.4857433098776252</v>
      </c>
      <c r="H1514" s="3">
        <f t="shared" ca="1" si="95"/>
        <v>9.4857433098776252</v>
      </c>
    </row>
    <row r="1515" spans="5:8" x14ac:dyDescent="0.25">
      <c r="E1515" s="3">
        <f t="shared" ca="1" si="92"/>
        <v>2.7711598296511708E-2</v>
      </c>
      <c r="F1515" s="3">
        <f t="shared" ca="1" si="93"/>
        <v>0.23628992123888298</v>
      </c>
      <c r="G1515" s="3">
        <f t="shared" ca="1" si="94"/>
        <v>7.1031107397383639</v>
      </c>
      <c r="H1515" s="3">
        <f t="shared" ca="1" si="95"/>
        <v>7.1031107397383639</v>
      </c>
    </row>
    <row r="1516" spans="5:8" x14ac:dyDescent="0.25">
      <c r="E1516" s="3">
        <f t="shared" ca="1" si="92"/>
        <v>0.68348133134004019</v>
      </c>
      <c r="F1516" s="3">
        <f t="shared" ca="1" si="93"/>
        <v>7.016711204047392E-2</v>
      </c>
      <c r="G1516" s="3">
        <f t="shared" ca="1" si="94"/>
        <v>8.2941610194224822</v>
      </c>
      <c r="H1516" s="3">
        <f t="shared" ca="1" si="95"/>
        <v>12.056674540779888</v>
      </c>
    </row>
    <row r="1517" spans="5:8" x14ac:dyDescent="0.25">
      <c r="E1517" s="3">
        <f t="shared" ca="1" si="92"/>
        <v>0.42936398108592766</v>
      </c>
      <c r="F1517" s="3">
        <f t="shared" ca="1" si="93"/>
        <v>2.443920488650857</v>
      </c>
      <c r="G1517" s="3">
        <f t="shared" ca="1" si="94"/>
        <v>3.4794530316388972</v>
      </c>
      <c r="H1517" s="3">
        <f t="shared" ca="1" si="95"/>
        <v>3.4794530316388972</v>
      </c>
    </row>
    <row r="1518" spans="5:8" x14ac:dyDescent="0.25">
      <c r="E1518" s="3">
        <f t="shared" ca="1" si="92"/>
        <v>0.23775009873351294</v>
      </c>
      <c r="F1518" s="3">
        <f t="shared" ca="1" si="93"/>
        <v>0.93024888755320523</v>
      </c>
      <c r="G1518" s="3">
        <f t="shared" ca="1" si="94"/>
        <v>5.1200019761403652</v>
      </c>
      <c r="H1518" s="3">
        <f t="shared" ca="1" si="95"/>
        <v>5.1200019761403652</v>
      </c>
    </row>
    <row r="1519" spans="5:8" x14ac:dyDescent="0.25">
      <c r="E1519" s="3">
        <f t="shared" ca="1" si="92"/>
        <v>0.33730736337523881</v>
      </c>
      <c r="F1519" s="3">
        <f t="shared" ca="1" si="93"/>
        <v>2.0827667602937949</v>
      </c>
      <c r="G1519" s="3">
        <f t="shared" ca="1" si="94"/>
        <v>3.7504636264508537</v>
      </c>
      <c r="H1519" s="3">
        <f t="shared" ca="1" si="95"/>
        <v>3.7504636264508537</v>
      </c>
    </row>
    <row r="1520" spans="5:8" x14ac:dyDescent="0.25">
      <c r="E1520" s="3">
        <f t="shared" ca="1" si="92"/>
        <v>0.39254717080026191</v>
      </c>
      <c r="F1520" s="3">
        <f t="shared" ca="1" si="93"/>
        <v>3.472193212737352</v>
      </c>
      <c r="G1520" s="3">
        <f t="shared" ca="1" si="94"/>
        <v>2.9020025504095468</v>
      </c>
      <c r="H1520" s="3">
        <f t="shared" ca="1" si="95"/>
        <v>2.9020025504095468</v>
      </c>
    </row>
    <row r="1521" spans="5:8" x14ac:dyDescent="0.25">
      <c r="E1521" s="3">
        <f t="shared" ca="1" si="92"/>
        <v>0.28140310134762048</v>
      </c>
      <c r="F1521" s="3">
        <f t="shared" ca="1" si="93"/>
        <v>3.9718227221260179E-4</v>
      </c>
      <c r="G1521" s="3">
        <f t="shared" ca="1" si="94"/>
        <v>9.8600670901638932</v>
      </c>
      <c r="H1521" s="3">
        <f t="shared" ca="1" si="95"/>
        <v>9.8600670901638932</v>
      </c>
    </row>
    <row r="1522" spans="5:8" x14ac:dyDescent="0.25">
      <c r="E1522" s="3">
        <f t="shared" ca="1" si="92"/>
        <v>0.51641097219693488</v>
      </c>
      <c r="F1522" s="3">
        <f t="shared" ca="1" si="93"/>
        <v>8.9971342778371266E-2</v>
      </c>
      <c r="G1522" s="3">
        <f t="shared" ca="1" si="94"/>
        <v>8.0920523866473832</v>
      </c>
      <c r="H1522" s="3">
        <f t="shared" ca="1" si="95"/>
        <v>8.0920523866473832</v>
      </c>
    </row>
    <row r="1523" spans="5:8" x14ac:dyDescent="0.25">
      <c r="E1523" s="3">
        <f t="shared" ca="1" si="92"/>
        <v>0.51014825694780419</v>
      </c>
      <c r="F1523" s="3">
        <f t="shared" ca="1" si="93"/>
        <v>2.8238467887510539</v>
      </c>
      <c r="G1523" s="3">
        <f t="shared" ca="1" si="94"/>
        <v>3.2382374738978665</v>
      </c>
      <c r="H1523" s="3">
        <f t="shared" ca="1" si="95"/>
        <v>3.2382374738978665</v>
      </c>
    </row>
    <row r="1524" spans="5:8" x14ac:dyDescent="0.25">
      <c r="E1524" s="3">
        <f t="shared" ca="1" si="92"/>
        <v>3.4825287993219711E-2</v>
      </c>
      <c r="F1524" s="3">
        <f t="shared" ca="1" si="93"/>
        <v>1.5532371251294419</v>
      </c>
      <c r="G1524" s="3">
        <f t="shared" ca="1" si="94"/>
        <v>4.2529180454855577</v>
      </c>
      <c r="H1524" s="3">
        <f t="shared" ca="1" si="95"/>
        <v>4.2529180454855577</v>
      </c>
    </row>
    <row r="1525" spans="5:8" x14ac:dyDescent="0.25">
      <c r="E1525" s="3">
        <f t="shared" ca="1" si="92"/>
        <v>0.1268756688910081</v>
      </c>
      <c r="F1525" s="3">
        <f t="shared" ca="1" si="93"/>
        <v>0.25832223063744303</v>
      </c>
      <c r="G1525" s="3">
        <f t="shared" ca="1" si="94"/>
        <v>6.9943433524111427</v>
      </c>
      <c r="H1525" s="3">
        <f t="shared" ca="1" si="95"/>
        <v>6.9943433524111427</v>
      </c>
    </row>
    <row r="1526" spans="5:8" x14ac:dyDescent="0.25">
      <c r="E1526" s="3">
        <f t="shared" ca="1" si="92"/>
        <v>1.0700839556294972E-2</v>
      </c>
      <c r="F1526" s="3">
        <f t="shared" ca="1" si="93"/>
        <v>3.7451263525371793E-2</v>
      </c>
      <c r="G1526" s="3">
        <f t="shared" ca="1" si="94"/>
        <v>8.7220125390454921</v>
      </c>
      <c r="H1526" s="3">
        <f t="shared" ca="1" si="95"/>
        <v>8.7220125390454921</v>
      </c>
    </row>
    <row r="1527" spans="5:8" x14ac:dyDescent="0.25">
      <c r="E1527" s="3">
        <f t="shared" ca="1" si="92"/>
        <v>9.7734201130000864E-2</v>
      </c>
      <c r="F1527" s="3">
        <f t="shared" ca="1" si="93"/>
        <v>1.5894366207008319</v>
      </c>
      <c r="G1527" s="3">
        <f t="shared" ca="1" si="94"/>
        <v>4.2134040097425967</v>
      </c>
      <c r="H1527" s="3">
        <f t="shared" ca="1" si="95"/>
        <v>4.2134040097425967</v>
      </c>
    </row>
    <row r="1528" spans="5:8" x14ac:dyDescent="0.25">
      <c r="E1528" s="3">
        <f t="shared" ca="1" si="92"/>
        <v>0.57446576067222255</v>
      </c>
      <c r="F1528" s="3">
        <f t="shared" ca="1" si="93"/>
        <v>1.2866552404395479</v>
      </c>
      <c r="G1528" s="3">
        <f t="shared" ca="1" si="94"/>
        <v>4.5749066371260199</v>
      </c>
      <c r="H1528" s="3">
        <f t="shared" ca="1" si="95"/>
        <v>4.5749066371260199</v>
      </c>
    </row>
    <row r="1529" spans="5:8" x14ac:dyDescent="0.25">
      <c r="E1529" s="3">
        <f t="shared" ca="1" si="92"/>
        <v>0.61190686844451148</v>
      </c>
      <c r="F1529" s="3">
        <f t="shared" ca="1" si="93"/>
        <v>0.60254866277768016</v>
      </c>
      <c r="G1529" s="3">
        <f t="shared" ca="1" si="94"/>
        <v>5.8145715280105756</v>
      </c>
      <c r="H1529" s="3">
        <f t="shared" ca="1" si="95"/>
        <v>5.8145715280105756</v>
      </c>
    </row>
    <row r="1530" spans="5:8" x14ac:dyDescent="0.25">
      <c r="E1530" s="3">
        <f t="shared" ca="1" si="92"/>
        <v>0.18402010130825941</v>
      </c>
      <c r="F1530" s="3">
        <f t="shared" ca="1" si="93"/>
        <v>6.1231703437969562E-2</v>
      </c>
      <c r="G1530" s="3">
        <f t="shared" ca="1" si="94"/>
        <v>8.3966572047279016</v>
      </c>
      <c r="H1530" s="3">
        <f t="shared" ca="1" si="95"/>
        <v>8.3966572047279016</v>
      </c>
    </row>
    <row r="1531" spans="5:8" x14ac:dyDescent="0.25">
      <c r="E1531" s="3">
        <f t="shared" ca="1" si="92"/>
        <v>0.53198184591184305</v>
      </c>
      <c r="F1531" s="3">
        <f t="shared" ca="1" si="93"/>
        <v>0.43238259935639034</v>
      </c>
      <c r="G1531" s="3">
        <f t="shared" ca="1" si="94"/>
        <v>6.3073208902581968</v>
      </c>
      <c r="H1531" s="3">
        <f t="shared" ca="1" si="95"/>
        <v>6.3073208902581968</v>
      </c>
    </row>
    <row r="1532" spans="5:8" x14ac:dyDescent="0.25">
      <c r="E1532" s="3">
        <f t="shared" ca="1" si="92"/>
        <v>0.80946770060753781</v>
      </c>
      <c r="F1532" s="3">
        <f t="shared" ca="1" si="93"/>
        <v>0.7019927178282005</v>
      </c>
      <c r="G1532" s="3">
        <f t="shared" ca="1" si="94"/>
        <v>5.5760177235725221</v>
      </c>
      <c r="H1532" s="3">
        <f t="shared" ca="1" si="95"/>
        <v>17.933945865568479</v>
      </c>
    </row>
    <row r="1533" spans="5:8" x14ac:dyDescent="0.25">
      <c r="E1533" s="3">
        <f t="shared" ca="1" si="92"/>
        <v>0.17511162428945959</v>
      </c>
      <c r="F1533" s="3">
        <f t="shared" ca="1" si="93"/>
        <v>1.1555190357931164</v>
      </c>
      <c r="G1533" s="3">
        <f t="shared" ca="1" si="94"/>
        <v>4.7573092077252799</v>
      </c>
      <c r="H1533" s="3">
        <f t="shared" ca="1" si="95"/>
        <v>4.7573092077252799</v>
      </c>
    </row>
    <row r="1534" spans="5:8" x14ac:dyDescent="0.25">
      <c r="E1534" s="3">
        <f t="shared" ca="1" si="92"/>
        <v>0.15216471928795305</v>
      </c>
      <c r="F1534" s="3">
        <f t="shared" ca="1" si="93"/>
        <v>0.89186564349093644</v>
      </c>
      <c r="G1534" s="3">
        <f t="shared" ca="1" si="94"/>
        <v>5.1894450629664988</v>
      </c>
      <c r="H1534" s="3">
        <f t="shared" ca="1" si="95"/>
        <v>5.1894450629664988</v>
      </c>
    </row>
    <row r="1535" spans="5:8" x14ac:dyDescent="0.25">
      <c r="E1535" s="3">
        <f t="shared" ca="1" si="92"/>
        <v>0.96142236318196361</v>
      </c>
      <c r="F1535" s="3">
        <f t="shared" ca="1" si="93"/>
        <v>0.36050132589606942</v>
      </c>
      <c r="G1535" s="3">
        <f t="shared" ca="1" si="94"/>
        <v>6.5610547211118107</v>
      </c>
      <c r="H1535" s="3">
        <f t="shared" ca="1" si="95"/>
        <v>15.241451908368536</v>
      </c>
    </row>
    <row r="1536" spans="5:8" x14ac:dyDescent="0.25">
      <c r="E1536" s="3">
        <f t="shared" ca="1" si="92"/>
        <v>0.85222884255564224</v>
      </c>
      <c r="F1536" s="3">
        <f t="shared" ca="1" si="93"/>
        <v>4.3071718769361091E-2</v>
      </c>
      <c r="G1536" s="3">
        <f t="shared" ca="1" si="94"/>
        <v>8.6362239732883381</v>
      </c>
      <c r="H1536" s="3">
        <f t="shared" ca="1" si="95"/>
        <v>11.579134620558467</v>
      </c>
    </row>
    <row r="1537" spans="5:8" x14ac:dyDescent="0.25">
      <c r="E1537" s="3">
        <f t="shared" ca="1" si="92"/>
        <v>0.78677439468316723</v>
      </c>
      <c r="F1537" s="3">
        <f t="shared" ca="1" si="93"/>
        <v>6.1641816559808167E-2</v>
      </c>
      <c r="G1537" s="3">
        <f t="shared" ca="1" si="94"/>
        <v>8.3917654600447538</v>
      </c>
      <c r="H1537" s="3">
        <f t="shared" ca="1" si="95"/>
        <v>11.916443622754286</v>
      </c>
    </row>
    <row r="1538" spans="5:8" x14ac:dyDescent="0.25">
      <c r="E1538" s="3">
        <f t="shared" ca="1" si="92"/>
        <v>0.25277099359154187</v>
      </c>
      <c r="F1538" s="3">
        <f t="shared" ca="1" si="93"/>
        <v>0.34774231171859232</v>
      </c>
      <c r="G1538" s="3">
        <f t="shared" ca="1" si="94"/>
        <v>6.6099080384589657</v>
      </c>
      <c r="H1538" s="3">
        <f t="shared" ca="1" si="95"/>
        <v>6.6099080384589657</v>
      </c>
    </row>
    <row r="1539" spans="5:8" x14ac:dyDescent="0.25">
      <c r="E1539" s="3">
        <f t="shared" ca="1" si="92"/>
        <v>0.88149203040012014</v>
      </c>
      <c r="F1539" s="3">
        <f t="shared" ca="1" si="93"/>
        <v>1.2026974912387791</v>
      </c>
      <c r="G1539" s="3">
        <f t="shared" ca="1" si="94"/>
        <v>4.6895697844794846</v>
      </c>
      <c r="H1539" s="3">
        <f t="shared" ca="1" si="95"/>
        <v>21.323917671714405</v>
      </c>
    </row>
    <row r="1540" spans="5:8" x14ac:dyDescent="0.25">
      <c r="E1540" s="3">
        <f t="shared" ref="E1540:E1603" ca="1" si="96">RAND()</f>
        <v>0.67401965210161685</v>
      </c>
      <c r="F1540" s="3">
        <f t="shared" ref="F1540:F1603" ca="1" si="97">_xlfn.NORM.INV(RAND(),0,1)^2</f>
        <v>1.9555498423442608</v>
      </c>
      <c r="G1540" s="3">
        <f t="shared" ref="G1540:G1603" ca="1" si="98">$C$3+(($C$3^2*F1540)/(2*$C$4))-(($C$3)/(2*$C$4))*SQRT(4*$C$3*$C$4*F1540+$C$3^2*F1540^2)</f>
        <v>3.8580728657765615</v>
      </c>
      <c r="H1540" s="3">
        <f t="shared" ref="H1540:H1603" ca="1" si="99">IF(E1540&lt;$C$3/($C$3+G1540),G1540,$C$3^2/G1540)</f>
        <v>3.8580728657765615</v>
      </c>
    </row>
    <row r="1541" spans="5:8" x14ac:dyDescent="0.25">
      <c r="E1541" s="3">
        <f t="shared" ca="1" si="96"/>
        <v>0.5176850654324513</v>
      </c>
      <c r="F1541" s="3">
        <f t="shared" ca="1" si="97"/>
        <v>0.36094950560609429</v>
      </c>
      <c r="G1541" s="3">
        <f t="shared" ca="1" si="98"/>
        <v>6.5593617112703049</v>
      </c>
      <c r="H1541" s="3">
        <f t="shared" ca="1" si="99"/>
        <v>6.5593617112703049</v>
      </c>
    </row>
    <row r="1542" spans="5:8" x14ac:dyDescent="0.25">
      <c r="E1542" s="3">
        <f t="shared" ca="1" si="96"/>
        <v>8.7344261539037849E-2</v>
      </c>
      <c r="F1542" s="3">
        <f t="shared" ca="1" si="97"/>
        <v>0.60159909039541282</v>
      </c>
      <c r="G1542" s="3">
        <f t="shared" ca="1" si="98"/>
        <v>5.8169981937616022</v>
      </c>
      <c r="H1542" s="3">
        <f t="shared" ca="1" si="99"/>
        <v>5.8169981937616022</v>
      </c>
    </row>
    <row r="1543" spans="5:8" x14ac:dyDescent="0.25">
      <c r="E1543" s="3">
        <f t="shared" ca="1" si="96"/>
        <v>0.66408068485755689</v>
      </c>
      <c r="F1543" s="3">
        <f t="shared" ca="1" si="97"/>
        <v>3.6532473404248513</v>
      </c>
      <c r="G1543" s="3">
        <f t="shared" ca="1" si="98"/>
        <v>2.8212754804435427</v>
      </c>
      <c r="H1543" s="3">
        <f t="shared" ca="1" si="99"/>
        <v>2.8212754804435427</v>
      </c>
    </row>
    <row r="1544" spans="5:8" x14ac:dyDescent="0.25">
      <c r="E1544" s="3">
        <f t="shared" ca="1" si="96"/>
        <v>0.80519282961009409</v>
      </c>
      <c r="F1544" s="3">
        <f t="shared" ca="1" si="97"/>
        <v>2.0462003380480453E-4</v>
      </c>
      <c r="G1544" s="3">
        <f t="shared" ca="1" si="98"/>
        <v>9.8993618423551801</v>
      </c>
      <c r="H1544" s="3">
        <f t="shared" ca="1" si="99"/>
        <v>10.101661257813843</v>
      </c>
    </row>
    <row r="1545" spans="5:8" x14ac:dyDescent="0.25">
      <c r="E1545" s="3">
        <f t="shared" ca="1" si="96"/>
        <v>0.53447469524338942</v>
      </c>
      <c r="F1545" s="3">
        <f t="shared" ca="1" si="97"/>
        <v>1.6337195712120336</v>
      </c>
      <c r="G1545" s="3">
        <f t="shared" ca="1" si="98"/>
        <v>4.1662610024064186</v>
      </c>
      <c r="H1545" s="3">
        <f t="shared" ca="1" si="99"/>
        <v>4.1662610024064186</v>
      </c>
    </row>
    <row r="1546" spans="5:8" x14ac:dyDescent="0.25">
      <c r="E1546" s="3">
        <f t="shared" ca="1" si="96"/>
        <v>0.24142558375816048</v>
      </c>
      <c r="F1546" s="3">
        <f t="shared" ca="1" si="97"/>
        <v>2.0182125160217935E-2</v>
      </c>
      <c r="G1546" s="3">
        <f t="shared" ca="1" si="98"/>
        <v>9.0446461875637389</v>
      </c>
      <c r="H1546" s="3">
        <f t="shared" ca="1" si="99"/>
        <v>9.0446461875637389</v>
      </c>
    </row>
    <row r="1547" spans="5:8" x14ac:dyDescent="0.25">
      <c r="E1547" s="3">
        <f t="shared" ca="1" si="96"/>
        <v>0.97729739404506355</v>
      </c>
      <c r="F1547" s="3">
        <f t="shared" ca="1" si="97"/>
        <v>1.4772561802467667</v>
      </c>
      <c r="G1547" s="3">
        <f t="shared" ca="1" si="98"/>
        <v>4.3388849804941731</v>
      </c>
      <c r="H1547" s="3">
        <f t="shared" ca="1" si="99"/>
        <v>23.047395920739664</v>
      </c>
    </row>
    <row r="1548" spans="5:8" x14ac:dyDescent="0.25">
      <c r="E1548" s="3">
        <f t="shared" ca="1" si="96"/>
        <v>0.44132880174810007</v>
      </c>
      <c r="F1548" s="3">
        <f t="shared" ca="1" si="97"/>
        <v>8.1775315516925993</v>
      </c>
      <c r="G1548" s="3">
        <f t="shared" ca="1" si="98"/>
        <v>1.6892341711169365</v>
      </c>
      <c r="H1548" s="3">
        <f t="shared" ca="1" si="99"/>
        <v>1.6892341711169365</v>
      </c>
    </row>
    <row r="1549" spans="5:8" x14ac:dyDescent="0.25">
      <c r="E1549" s="3">
        <f t="shared" ca="1" si="96"/>
        <v>0.80998744878413786</v>
      </c>
      <c r="F1549" s="3">
        <f t="shared" ca="1" si="97"/>
        <v>3.4844945734521876E-2</v>
      </c>
      <c r="G1549" s="3">
        <f t="shared" ca="1" si="98"/>
        <v>8.7642987528451179</v>
      </c>
      <c r="H1549" s="3">
        <f t="shared" ca="1" si="99"/>
        <v>11.409925975827491</v>
      </c>
    </row>
    <row r="1550" spans="5:8" x14ac:dyDescent="0.25">
      <c r="E1550" s="3">
        <f t="shared" ca="1" si="96"/>
        <v>0.1571431439761144</v>
      </c>
      <c r="F1550" s="3">
        <f t="shared" ca="1" si="97"/>
        <v>1.7816608210438389</v>
      </c>
      <c r="G1550" s="3">
        <f t="shared" ca="1" si="98"/>
        <v>4.017557226711725</v>
      </c>
      <c r="H1550" s="3">
        <f t="shared" ca="1" si="99"/>
        <v>4.017557226711725</v>
      </c>
    </row>
    <row r="1551" spans="5:8" x14ac:dyDescent="0.25">
      <c r="E1551" s="3">
        <f t="shared" ca="1" si="96"/>
        <v>0.88901605609988887</v>
      </c>
      <c r="F1551" s="3">
        <f t="shared" ca="1" si="97"/>
        <v>7.5248119121094678E-2</v>
      </c>
      <c r="G1551" s="3">
        <f t="shared" ca="1" si="98"/>
        <v>8.2393270295210232</v>
      </c>
      <c r="H1551" s="3">
        <f t="shared" ca="1" si="99"/>
        <v>12.13691356608445</v>
      </c>
    </row>
    <row r="1552" spans="5:8" x14ac:dyDescent="0.25">
      <c r="E1552" s="3">
        <f t="shared" ca="1" si="96"/>
        <v>0.11509067465141187</v>
      </c>
      <c r="F1552" s="3">
        <f t="shared" ca="1" si="97"/>
        <v>1.047999928827362</v>
      </c>
      <c r="G1552" s="3">
        <f t="shared" ca="1" si="98"/>
        <v>4.9216626308948079</v>
      </c>
      <c r="H1552" s="3">
        <f t="shared" ca="1" si="99"/>
        <v>4.9216626308948079</v>
      </c>
    </row>
    <row r="1553" spans="5:8" x14ac:dyDescent="0.25">
      <c r="E1553" s="3">
        <f t="shared" ca="1" si="96"/>
        <v>0.38485888900561682</v>
      </c>
      <c r="F1553" s="3">
        <f t="shared" ca="1" si="97"/>
        <v>1.0142068848394244E-4</v>
      </c>
      <c r="G1553" s="3">
        <f t="shared" ca="1" si="98"/>
        <v>9.9290419044107274</v>
      </c>
      <c r="H1553" s="3">
        <f t="shared" ca="1" si="99"/>
        <v>9.9290419044107274</v>
      </c>
    </row>
    <row r="1554" spans="5:8" x14ac:dyDescent="0.25">
      <c r="E1554" s="3">
        <f t="shared" ca="1" si="96"/>
        <v>2.7554321339910204E-2</v>
      </c>
      <c r="F1554" s="3">
        <f t="shared" ca="1" si="97"/>
        <v>0.11159395910921356</v>
      </c>
      <c r="G1554" s="3">
        <f t="shared" ca="1" si="98"/>
        <v>7.9004285018374425</v>
      </c>
      <c r="H1554" s="3">
        <f t="shared" ca="1" si="99"/>
        <v>7.9004285018374425</v>
      </c>
    </row>
    <row r="1555" spans="5:8" x14ac:dyDescent="0.25">
      <c r="E1555" s="3">
        <f t="shared" ca="1" si="96"/>
        <v>0.81548339913761325</v>
      </c>
      <c r="F1555" s="3">
        <f t="shared" ca="1" si="97"/>
        <v>4.5628794521439735</v>
      </c>
      <c r="G1555" s="3">
        <f t="shared" ca="1" si="98"/>
        <v>2.4792258598891266</v>
      </c>
      <c r="H1555" s="3">
        <f t="shared" ca="1" si="99"/>
        <v>40.335171400830781</v>
      </c>
    </row>
    <row r="1556" spans="5:8" x14ac:dyDescent="0.25">
      <c r="E1556" s="3">
        <f t="shared" ca="1" si="96"/>
        <v>0.48586803798885569</v>
      </c>
      <c r="F1556" s="3">
        <f t="shared" ca="1" si="97"/>
        <v>0.48019841085249854</v>
      </c>
      <c r="G1556" s="3">
        <f t="shared" ca="1" si="98"/>
        <v>6.1555865875294975</v>
      </c>
      <c r="H1556" s="3">
        <f t="shared" ca="1" si="99"/>
        <v>6.1555865875294975</v>
      </c>
    </row>
    <row r="1557" spans="5:8" x14ac:dyDescent="0.25">
      <c r="E1557" s="3">
        <f t="shared" ca="1" si="96"/>
        <v>0.18865941614570947</v>
      </c>
      <c r="F1557" s="3">
        <f t="shared" ca="1" si="97"/>
        <v>1.2416028243064896</v>
      </c>
      <c r="G1557" s="3">
        <f t="shared" ca="1" si="98"/>
        <v>4.6355360624920348</v>
      </c>
      <c r="H1557" s="3">
        <f t="shared" ca="1" si="99"/>
        <v>4.6355360624920348</v>
      </c>
    </row>
    <row r="1558" spans="5:8" x14ac:dyDescent="0.25">
      <c r="E1558" s="3">
        <f t="shared" ca="1" si="96"/>
        <v>0.60632645237992033</v>
      </c>
      <c r="F1558" s="3">
        <f t="shared" ca="1" si="97"/>
        <v>0.62267540325725779</v>
      </c>
      <c r="G1558" s="3">
        <f t="shared" ca="1" si="98"/>
        <v>5.7638438464723505</v>
      </c>
      <c r="H1558" s="3">
        <f t="shared" ca="1" si="99"/>
        <v>5.7638438464723505</v>
      </c>
    </row>
    <row r="1559" spans="5:8" x14ac:dyDescent="0.25">
      <c r="E1559" s="3">
        <f t="shared" ca="1" si="96"/>
        <v>0.96578446459319023</v>
      </c>
      <c r="F1559" s="3">
        <f t="shared" ca="1" si="97"/>
        <v>2.1406752913294578</v>
      </c>
      <c r="G1559" s="3">
        <f t="shared" ca="1" si="98"/>
        <v>3.7037557311097817</v>
      </c>
      <c r="H1559" s="3">
        <f t="shared" ca="1" si="99"/>
        <v>26.999620725537511</v>
      </c>
    </row>
    <row r="1560" spans="5:8" x14ac:dyDescent="0.25">
      <c r="E1560" s="3">
        <f t="shared" ca="1" si="96"/>
        <v>0.49759690508581911</v>
      </c>
      <c r="F1560" s="3">
        <f t="shared" ca="1" si="97"/>
        <v>4.1693590129620976E-2</v>
      </c>
      <c r="G1560" s="3">
        <f t="shared" ca="1" si="98"/>
        <v>8.65663450444376</v>
      </c>
      <c r="H1560" s="3">
        <f t="shared" ca="1" si="99"/>
        <v>8.65663450444376</v>
      </c>
    </row>
    <row r="1561" spans="5:8" x14ac:dyDescent="0.25">
      <c r="E1561" s="3">
        <f t="shared" ca="1" si="96"/>
        <v>0.93091293621690219</v>
      </c>
      <c r="F1561" s="3">
        <f t="shared" ca="1" si="97"/>
        <v>0.43938524909512933</v>
      </c>
      <c r="G1561" s="3">
        <f t="shared" ca="1" si="98"/>
        <v>6.2843293806434692</v>
      </c>
      <c r="H1561" s="3">
        <f t="shared" ca="1" si="99"/>
        <v>15.912596864832176</v>
      </c>
    </row>
    <row r="1562" spans="5:8" x14ac:dyDescent="0.25">
      <c r="E1562" s="3">
        <f t="shared" ca="1" si="96"/>
        <v>0.98137564719046799</v>
      </c>
      <c r="F1562" s="3">
        <f t="shared" ca="1" si="97"/>
        <v>0.22668392860872644</v>
      </c>
      <c r="G1562" s="3">
        <f t="shared" ca="1" si="98"/>
        <v>7.1527156135235632</v>
      </c>
      <c r="H1562" s="3">
        <f t="shared" ca="1" si="99"/>
        <v>13.980704029520069</v>
      </c>
    </row>
    <row r="1563" spans="5:8" x14ac:dyDescent="0.25">
      <c r="E1563" s="3">
        <f t="shared" ca="1" si="96"/>
        <v>3.6919704394484887E-2</v>
      </c>
      <c r="F1563" s="3">
        <f t="shared" ca="1" si="97"/>
        <v>3.2369746712900369</v>
      </c>
      <c r="G1563" s="3">
        <f t="shared" ca="1" si="98"/>
        <v>3.0147622900581741</v>
      </c>
      <c r="H1563" s="3">
        <f t="shared" ca="1" si="99"/>
        <v>3.0147622900581741</v>
      </c>
    </row>
    <row r="1564" spans="5:8" x14ac:dyDescent="0.25">
      <c r="E1564" s="3">
        <f t="shared" ca="1" si="96"/>
        <v>0.84538812679337738</v>
      </c>
      <c r="F1564" s="3">
        <f t="shared" ca="1" si="97"/>
        <v>1.8725788415973976</v>
      </c>
      <c r="G1564" s="3">
        <f t="shared" ca="1" si="98"/>
        <v>3.9322662483487747</v>
      </c>
      <c r="H1564" s="3">
        <f t="shared" ca="1" si="99"/>
        <v>25.430627959638212</v>
      </c>
    </row>
    <row r="1565" spans="5:8" x14ac:dyDescent="0.25">
      <c r="E1565" s="3">
        <f t="shared" ca="1" si="96"/>
        <v>0.7976841037263771</v>
      </c>
      <c r="F1565" s="3">
        <f t="shared" ca="1" si="97"/>
        <v>7.230224006609806E-3</v>
      </c>
      <c r="G1565" s="3">
        <f t="shared" ca="1" si="98"/>
        <v>9.4165459047206284</v>
      </c>
      <c r="H1565" s="3">
        <f t="shared" ca="1" si="99"/>
        <v>10.61960521531242</v>
      </c>
    </row>
    <row r="1566" spans="5:8" x14ac:dyDescent="0.25">
      <c r="E1566" s="3">
        <f t="shared" ca="1" si="96"/>
        <v>0.80852846187088057</v>
      </c>
      <c r="F1566" s="3">
        <f t="shared" ca="1" si="97"/>
        <v>0.17604847472965393</v>
      </c>
      <c r="G1566" s="3">
        <f t="shared" ca="1" si="98"/>
        <v>7.4407661902333366</v>
      </c>
      <c r="H1566" s="3">
        <f t="shared" ca="1" si="99"/>
        <v>13.439476183414934</v>
      </c>
    </row>
    <row r="1567" spans="5:8" x14ac:dyDescent="0.25">
      <c r="E1567" s="3">
        <f t="shared" ca="1" si="96"/>
        <v>0.64784490939139783</v>
      </c>
      <c r="F1567" s="3">
        <f t="shared" ca="1" si="97"/>
        <v>9.1752530098174287E-2</v>
      </c>
      <c r="G1567" s="3">
        <f t="shared" ca="1" si="98"/>
        <v>8.0752591612816396</v>
      </c>
      <c r="H1567" s="3">
        <f t="shared" ca="1" si="99"/>
        <v>12.383503489209232</v>
      </c>
    </row>
    <row r="1568" spans="5:8" x14ac:dyDescent="0.25">
      <c r="E1568" s="3">
        <f t="shared" ca="1" si="96"/>
        <v>0.42155131073845653</v>
      </c>
      <c r="F1568" s="3">
        <f t="shared" ca="1" si="97"/>
        <v>0.72386899976485675</v>
      </c>
      <c r="G1568" s="3">
        <f t="shared" ca="1" si="98"/>
        <v>5.5272872403428277</v>
      </c>
      <c r="H1568" s="3">
        <f t="shared" ca="1" si="99"/>
        <v>5.5272872403428277</v>
      </c>
    </row>
    <row r="1569" spans="5:8" x14ac:dyDescent="0.25">
      <c r="E1569" s="3">
        <f t="shared" ca="1" si="96"/>
        <v>0.72425335195101415</v>
      </c>
      <c r="F1569" s="3">
        <f t="shared" ca="1" si="97"/>
        <v>0.43715035472662533</v>
      </c>
      <c r="G1569" s="3">
        <f t="shared" ca="1" si="98"/>
        <v>6.2916369383454125</v>
      </c>
      <c r="H1569" s="3">
        <f t="shared" ca="1" si="99"/>
        <v>15.894114835287715</v>
      </c>
    </row>
    <row r="1570" spans="5:8" x14ac:dyDescent="0.25">
      <c r="E1570" s="3">
        <f t="shared" ca="1" si="96"/>
        <v>0.6288884885692706</v>
      </c>
      <c r="F1570" s="3">
        <f t="shared" ca="1" si="97"/>
        <v>1.239503607998101</v>
      </c>
      <c r="G1570" s="3">
        <f t="shared" ca="1" si="98"/>
        <v>4.6384110446512725</v>
      </c>
      <c r="H1570" s="3">
        <f t="shared" ca="1" si="99"/>
        <v>4.6384110446512725</v>
      </c>
    </row>
    <row r="1571" spans="5:8" x14ac:dyDescent="0.25">
      <c r="E1571" s="3">
        <f t="shared" ca="1" si="96"/>
        <v>0.26967126645854511</v>
      </c>
      <c r="F1571" s="3">
        <f t="shared" ca="1" si="97"/>
        <v>1.3517940195514486</v>
      </c>
      <c r="G1571" s="3">
        <f t="shared" ca="1" si="98"/>
        <v>4.49069322022347</v>
      </c>
      <c r="H1571" s="3">
        <f t="shared" ca="1" si="99"/>
        <v>4.49069322022347</v>
      </c>
    </row>
    <row r="1572" spans="5:8" x14ac:dyDescent="0.25">
      <c r="E1572" s="3">
        <f t="shared" ca="1" si="96"/>
        <v>0.3238723774772797</v>
      </c>
      <c r="F1572" s="3">
        <f t="shared" ca="1" si="97"/>
        <v>1.6309428634511191E-2</v>
      </c>
      <c r="G1572" s="3">
        <f t="shared" ca="1" si="98"/>
        <v>9.1368189732432743</v>
      </c>
      <c r="H1572" s="3">
        <f t="shared" ca="1" si="99"/>
        <v>9.1368189732432743</v>
      </c>
    </row>
    <row r="1573" spans="5:8" x14ac:dyDescent="0.25">
      <c r="E1573" s="3">
        <f t="shared" ca="1" si="96"/>
        <v>8.528086010253344E-2</v>
      </c>
      <c r="F1573" s="3">
        <f t="shared" ca="1" si="97"/>
        <v>1.6091301910435524E-2</v>
      </c>
      <c r="G1573" s="3">
        <f t="shared" ca="1" si="98"/>
        <v>9.1423510872280414</v>
      </c>
      <c r="H1573" s="3">
        <f t="shared" ca="1" si="99"/>
        <v>9.1423510872280414</v>
      </c>
    </row>
    <row r="1574" spans="5:8" x14ac:dyDescent="0.25">
      <c r="E1574" s="3">
        <f t="shared" ca="1" si="96"/>
        <v>0.31160826892302662</v>
      </c>
      <c r="F1574" s="3">
        <f t="shared" ca="1" si="97"/>
        <v>0.43538146223065571</v>
      </c>
      <c r="G1574" s="3">
        <f t="shared" ca="1" si="98"/>
        <v>6.2974407697798442</v>
      </c>
      <c r="H1574" s="3">
        <f t="shared" ca="1" si="99"/>
        <v>6.2974407697798442</v>
      </c>
    </row>
    <row r="1575" spans="5:8" x14ac:dyDescent="0.25">
      <c r="E1575" s="3">
        <f t="shared" ca="1" si="96"/>
        <v>0.63890662437862589</v>
      </c>
      <c r="F1575" s="3">
        <f t="shared" ca="1" si="97"/>
        <v>0.60662503569562309</v>
      </c>
      <c r="G1575" s="3">
        <f t="shared" ca="1" si="98"/>
        <v>5.8041888381736895</v>
      </c>
      <c r="H1575" s="3">
        <f t="shared" ca="1" si="99"/>
        <v>17.228936340304426</v>
      </c>
    </row>
    <row r="1576" spans="5:8" x14ac:dyDescent="0.25">
      <c r="E1576" s="3">
        <f t="shared" ca="1" si="96"/>
        <v>0.75696589643730583</v>
      </c>
      <c r="F1576" s="3">
        <f t="shared" ca="1" si="97"/>
        <v>3.1318938191948269</v>
      </c>
      <c r="G1576" s="3">
        <f t="shared" ca="1" si="98"/>
        <v>3.0683174733399436</v>
      </c>
      <c r="H1576" s="3">
        <f t="shared" ca="1" si="99"/>
        <v>3.0683174733399436</v>
      </c>
    </row>
    <row r="1577" spans="5:8" x14ac:dyDescent="0.25">
      <c r="E1577" s="3">
        <f t="shared" ca="1" si="96"/>
        <v>0.7882552362816555</v>
      </c>
      <c r="F1577" s="3">
        <f t="shared" ca="1" si="97"/>
        <v>0.61213801127170997</v>
      </c>
      <c r="G1577" s="3">
        <f t="shared" ca="1" si="98"/>
        <v>5.7902355807158798</v>
      </c>
      <c r="H1577" s="3">
        <f t="shared" ca="1" si="99"/>
        <v>17.270454475642669</v>
      </c>
    </row>
    <row r="1578" spans="5:8" x14ac:dyDescent="0.25">
      <c r="E1578" s="3">
        <f t="shared" ca="1" si="96"/>
        <v>0.89104121841730621</v>
      </c>
      <c r="F1578" s="3">
        <f t="shared" ca="1" si="97"/>
        <v>0.38715293264666778</v>
      </c>
      <c r="G1578" s="3">
        <f t="shared" ca="1" si="98"/>
        <v>6.4629469447116463</v>
      </c>
      <c r="H1578" s="3">
        <f t="shared" ca="1" si="99"/>
        <v>15.472817718521693</v>
      </c>
    </row>
    <row r="1579" spans="5:8" x14ac:dyDescent="0.25">
      <c r="E1579" s="3">
        <f t="shared" ca="1" si="96"/>
        <v>0.76301197935343734</v>
      </c>
      <c r="F1579" s="3">
        <f t="shared" ca="1" si="97"/>
        <v>4.0654962511091508</v>
      </c>
      <c r="G1579" s="3">
        <f t="shared" ca="1" si="98"/>
        <v>2.6544163659945674</v>
      </c>
      <c r="H1579" s="3">
        <f t="shared" ca="1" si="99"/>
        <v>2.6544163659945674</v>
      </c>
    </row>
    <row r="1580" spans="5:8" x14ac:dyDescent="0.25">
      <c r="E1580" s="3">
        <f t="shared" ca="1" si="96"/>
        <v>0.12513055589984823</v>
      </c>
      <c r="F1580" s="3">
        <f t="shared" ca="1" si="97"/>
        <v>8.0106890372678111E-2</v>
      </c>
      <c r="G1580" s="3">
        <f t="shared" ca="1" si="98"/>
        <v>8.1889364524346355</v>
      </c>
      <c r="H1580" s="3">
        <f t="shared" ca="1" si="99"/>
        <v>8.1889364524346355</v>
      </c>
    </row>
    <row r="1581" spans="5:8" x14ac:dyDescent="0.25">
      <c r="E1581" s="3">
        <f t="shared" ca="1" si="96"/>
        <v>0.50912420301066741</v>
      </c>
      <c r="F1581" s="3">
        <f t="shared" ca="1" si="97"/>
        <v>3.5659331746875994E-2</v>
      </c>
      <c r="G1581" s="3">
        <f t="shared" ca="1" si="98"/>
        <v>8.7508979746230704</v>
      </c>
      <c r="H1581" s="3">
        <f t="shared" ca="1" si="99"/>
        <v>8.7508979746230704</v>
      </c>
    </row>
    <row r="1582" spans="5:8" x14ac:dyDescent="0.25">
      <c r="E1582" s="3">
        <f t="shared" ca="1" si="96"/>
        <v>0.60007225467331127</v>
      </c>
      <c r="F1582" s="3">
        <f t="shared" ca="1" si="97"/>
        <v>1.0100326270739286E-6</v>
      </c>
      <c r="G1582" s="3">
        <f t="shared" ca="1" si="98"/>
        <v>9.9928960746504636</v>
      </c>
      <c r="H1582" s="3">
        <f t="shared" ca="1" si="99"/>
        <v>10.007108975512672</v>
      </c>
    </row>
    <row r="1583" spans="5:8" x14ac:dyDescent="0.25">
      <c r="E1583" s="3">
        <f t="shared" ca="1" si="96"/>
        <v>0.85361126987353597</v>
      </c>
      <c r="F1583" s="3">
        <f t="shared" ca="1" si="97"/>
        <v>6.639577918632579</v>
      </c>
      <c r="G1583" s="3">
        <f t="shared" ca="1" si="98"/>
        <v>1.9513513178747033</v>
      </c>
      <c r="H1583" s="3">
        <f t="shared" ca="1" si="99"/>
        <v>51.246538275288174</v>
      </c>
    </row>
    <row r="1584" spans="5:8" x14ac:dyDescent="0.25">
      <c r="E1584" s="3">
        <f t="shared" ca="1" si="96"/>
        <v>0.86478077156070121</v>
      </c>
      <c r="F1584" s="3">
        <f t="shared" ca="1" si="97"/>
        <v>7.1131523008662073E-2</v>
      </c>
      <c r="G1584" s="3">
        <f t="shared" ca="1" si="98"/>
        <v>8.2835745386290967</v>
      </c>
      <c r="H1584" s="3">
        <f t="shared" ca="1" si="99"/>
        <v>12.072083076414215</v>
      </c>
    </row>
    <row r="1585" spans="5:8" x14ac:dyDescent="0.25">
      <c r="E1585" s="3">
        <f t="shared" ca="1" si="96"/>
        <v>2.5931550016700666E-2</v>
      </c>
      <c r="F1585" s="3">
        <f t="shared" ca="1" si="97"/>
        <v>0.64621779704086324</v>
      </c>
      <c r="G1585" s="3">
        <f t="shared" ca="1" si="98"/>
        <v>5.7061558728192008</v>
      </c>
      <c r="H1585" s="3">
        <f t="shared" ca="1" si="99"/>
        <v>5.7061558728192008</v>
      </c>
    </row>
    <row r="1586" spans="5:8" x14ac:dyDescent="0.25">
      <c r="E1586" s="3">
        <f t="shared" ca="1" si="96"/>
        <v>0.14455631164579419</v>
      </c>
      <c r="F1586" s="3">
        <f t="shared" ca="1" si="97"/>
        <v>1.3955206500108203E-2</v>
      </c>
      <c r="G1586" s="3">
        <f t="shared" ca="1" si="98"/>
        <v>9.1988392744395497</v>
      </c>
      <c r="H1586" s="3">
        <f t="shared" ca="1" si="99"/>
        <v>9.1988392744395497</v>
      </c>
    </row>
    <row r="1587" spans="5:8" x14ac:dyDescent="0.25">
      <c r="E1587" s="3">
        <f t="shared" ca="1" si="96"/>
        <v>1.4584150930370354E-2</v>
      </c>
      <c r="F1587" s="3">
        <f t="shared" ca="1" si="97"/>
        <v>2.6947749022792524</v>
      </c>
      <c r="G1587" s="3">
        <f t="shared" ca="1" si="98"/>
        <v>3.315869164775707</v>
      </c>
      <c r="H1587" s="3">
        <f t="shared" ca="1" si="99"/>
        <v>3.315869164775707</v>
      </c>
    </row>
    <row r="1588" spans="5:8" x14ac:dyDescent="0.25">
      <c r="E1588" s="3">
        <f t="shared" ca="1" si="96"/>
        <v>0.59003049645946215</v>
      </c>
      <c r="F1588" s="3">
        <f t="shared" ca="1" si="97"/>
        <v>1.6304826243210007</v>
      </c>
      <c r="G1588" s="3">
        <f t="shared" ca="1" si="98"/>
        <v>4.1696637156733605</v>
      </c>
      <c r="H1588" s="3">
        <f t="shared" ca="1" si="99"/>
        <v>4.1696637156733605</v>
      </c>
    </row>
    <row r="1589" spans="5:8" x14ac:dyDescent="0.25">
      <c r="E1589" s="3">
        <f t="shared" ca="1" si="96"/>
        <v>0.28032362791982834</v>
      </c>
      <c r="F1589" s="3">
        <f t="shared" ca="1" si="97"/>
        <v>0.43518937921429646</v>
      </c>
      <c r="G1589" s="3">
        <f t="shared" ca="1" si="98"/>
        <v>6.2980720728145769</v>
      </c>
      <c r="H1589" s="3">
        <f t="shared" ca="1" si="99"/>
        <v>6.2980720728145769</v>
      </c>
    </row>
    <row r="1590" spans="5:8" x14ac:dyDescent="0.25">
      <c r="E1590" s="3">
        <f t="shared" ca="1" si="96"/>
        <v>0.53417790225484307</v>
      </c>
      <c r="F1590" s="3">
        <f t="shared" ca="1" si="97"/>
        <v>0.57193319415625643</v>
      </c>
      <c r="G1590" s="3">
        <f t="shared" ca="1" si="98"/>
        <v>5.8943942427141467</v>
      </c>
      <c r="H1590" s="3">
        <f t="shared" ca="1" si="99"/>
        <v>5.8943942427141467</v>
      </c>
    </row>
    <row r="1591" spans="5:8" x14ac:dyDescent="0.25">
      <c r="E1591" s="3">
        <f t="shared" ca="1" si="96"/>
        <v>0.70557159459105601</v>
      </c>
      <c r="F1591" s="3">
        <f t="shared" ca="1" si="97"/>
        <v>0.49670756753439926</v>
      </c>
      <c r="G1591" s="3">
        <f t="shared" ca="1" si="98"/>
        <v>6.1058786917665868</v>
      </c>
      <c r="H1591" s="3">
        <f t="shared" ca="1" si="99"/>
        <v>16.377659145905408</v>
      </c>
    </row>
    <row r="1592" spans="5:8" x14ac:dyDescent="0.25">
      <c r="E1592" s="3">
        <f t="shared" ca="1" si="96"/>
        <v>0.46242550359617585</v>
      </c>
      <c r="F1592" s="3">
        <f t="shared" ca="1" si="97"/>
        <v>0.81847202572884692</v>
      </c>
      <c r="G1592" s="3">
        <f t="shared" ca="1" si="98"/>
        <v>5.3297484118691862</v>
      </c>
      <c r="H1592" s="3">
        <f t="shared" ca="1" si="99"/>
        <v>5.3297484118691862</v>
      </c>
    </row>
    <row r="1593" spans="5:8" x14ac:dyDescent="0.25">
      <c r="E1593" s="3">
        <f t="shared" ca="1" si="96"/>
        <v>0.88819333489612184</v>
      </c>
      <c r="F1593" s="3">
        <f t="shared" ca="1" si="97"/>
        <v>0.97928998517206434</v>
      </c>
      <c r="G1593" s="3">
        <f t="shared" ca="1" si="98"/>
        <v>5.0348381034901664</v>
      </c>
      <c r="H1593" s="3">
        <f t="shared" ca="1" si="99"/>
        <v>19.861611822370151</v>
      </c>
    </row>
    <row r="1594" spans="5:8" x14ac:dyDescent="0.25">
      <c r="E1594" s="3">
        <f t="shared" ca="1" si="96"/>
        <v>0.54736514805617442</v>
      </c>
      <c r="F1594" s="3">
        <f t="shared" ca="1" si="97"/>
        <v>5.7065265985236577E-2</v>
      </c>
      <c r="G1594" s="3">
        <f t="shared" ca="1" si="98"/>
        <v>8.4474888146677838</v>
      </c>
      <c r="H1594" s="3">
        <f t="shared" ca="1" si="99"/>
        <v>11.8378375152584</v>
      </c>
    </row>
    <row r="1595" spans="5:8" x14ac:dyDescent="0.25">
      <c r="E1595" s="3">
        <f t="shared" ca="1" si="96"/>
        <v>0.88872136541651714</v>
      </c>
      <c r="F1595" s="3">
        <f t="shared" ca="1" si="97"/>
        <v>0.13617767003559253</v>
      </c>
      <c r="G1595" s="3">
        <f t="shared" ca="1" si="98"/>
        <v>7.7089454123813788</v>
      </c>
      <c r="H1595" s="3">
        <f t="shared" ca="1" si="99"/>
        <v>12.971942937796584</v>
      </c>
    </row>
    <row r="1596" spans="5:8" x14ac:dyDescent="0.25">
      <c r="E1596" s="3">
        <f t="shared" ca="1" si="96"/>
        <v>7.7256853839112405E-2</v>
      </c>
      <c r="F1596" s="3">
        <f t="shared" ca="1" si="97"/>
        <v>0.49131201635816435</v>
      </c>
      <c r="G1596" s="3">
        <f t="shared" ca="1" si="98"/>
        <v>6.1219826859844915</v>
      </c>
      <c r="H1596" s="3">
        <f t="shared" ca="1" si="99"/>
        <v>6.1219826859844915</v>
      </c>
    </row>
    <row r="1597" spans="5:8" x14ac:dyDescent="0.25">
      <c r="E1597" s="3">
        <f t="shared" ca="1" si="96"/>
        <v>0.69341048482305156</v>
      </c>
      <c r="F1597" s="3">
        <f t="shared" ca="1" si="97"/>
        <v>2.5849548554941588</v>
      </c>
      <c r="G1597" s="3">
        <f t="shared" ca="1" si="98"/>
        <v>3.3853006778450894</v>
      </c>
      <c r="H1597" s="3">
        <f t="shared" ca="1" si="99"/>
        <v>3.3853006778450894</v>
      </c>
    </row>
    <row r="1598" spans="5:8" x14ac:dyDescent="0.25">
      <c r="E1598" s="3">
        <f t="shared" ca="1" si="96"/>
        <v>0.79272359389688218</v>
      </c>
      <c r="F1598" s="3">
        <f t="shared" ca="1" si="97"/>
        <v>4.3812335583242108E-2</v>
      </c>
      <c r="G1598" s="3">
        <f t="shared" ca="1" si="98"/>
        <v>8.6254102967362236</v>
      </c>
      <c r="H1598" s="3">
        <f t="shared" ca="1" si="99"/>
        <v>11.593651381179987</v>
      </c>
    </row>
    <row r="1599" spans="5:8" x14ac:dyDescent="0.25">
      <c r="E1599" s="3">
        <f t="shared" ca="1" si="96"/>
        <v>0.85024938792903371</v>
      </c>
      <c r="F1599" s="3">
        <f t="shared" ca="1" si="97"/>
        <v>1.8921476772622004E-3</v>
      </c>
      <c r="G1599" s="3">
        <f t="shared" ca="1" si="98"/>
        <v>9.6971108635440277</v>
      </c>
      <c r="H1599" s="3">
        <f t="shared" ca="1" si="99"/>
        <v>10.312349874842283</v>
      </c>
    </row>
    <row r="1600" spans="5:8" x14ac:dyDescent="0.25">
      <c r="E1600" s="3">
        <f t="shared" ca="1" si="96"/>
        <v>0.40475846731876053</v>
      </c>
      <c r="F1600" s="3">
        <f t="shared" ca="1" si="97"/>
        <v>0.11109862202304834</v>
      </c>
      <c r="G1600" s="3">
        <f t="shared" ca="1" si="98"/>
        <v>7.9045473956951398</v>
      </c>
      <c r="H1600" s="3">
        <f t="shared" ca="1" si="99"/>
        <v>7.9045473956951398</v>
      </c>
    </row>
    <row r="1601" spans="5:8" x14ac:dyDescent="0.25">
      <c r="E1601" s="3">
        <f t="shared" ca="1" si="96"/>
        <v>0.78071142342713884</v>
      </c>
      <c r="F1601" s="3">
        <f t="shared" ca="1" si="97"/>
        <v>4.1368074957861562E-3</v>
      </c>
      <c r="G1601" s="3">
        <f t="shared" ca="1" si="98"/>
        <v>9.555427376041612</v>
      </c>
      <c r="H1601" s="3">
        <f t="shared" ca="1" si="99"/>
        <v>10.465256661437319</v>
      </c>
    </row>
    <row r="1602" spans="5:8" x14ac:dyDescent="0.25">
      <c r="E1602" s="3">
        <f t="shared" ca="1" si="96"/>
        <v>4.3592077374675964E-2</v>
      </c>
      <c r="F1602" s="3">
        <f t="shared" ca="1" si="97"/>
        <v>2.0822597619629137E-3</v>
      </c>
      <c r="G1602" s="3">
        <f t="shared" ca="1" si="98"/>
        <v>9.6824982170704903</v>
      </c>
      <c r="H1602" s="3">
        <f t="shared" ca="1" si="99"/>
        <v>9.6824982170704903</v>
      </c>
    </row>
    <row r="1603" spans="5:8" x14ac:dyDescent="0.25">
      <c r="E1603" s="3">
        <f t="shared" ca="1" si="96"/>
        <v>0.79904287886321335</v>
      </c>
      <c r="F1603" s="3">
        <f t="shared" ca="1" si="97"/>
        <v>0.94231002748907622</v>
      </c>
      <c r="G1603" s="3">
        <f t="shared" ca="1" si="98"/>
        <v>5.0986973132573956</v>
      </c>
      <c r="H1603" s="3">
        <f t="shared" ca="1" si="99"/>
        <v>19.612852824187986</v>
      </c>
    </row>
    <row r="1604" spans="5:8" x14ac:dyDescent="0.25">
      <c r="E1604" s="3">
        <f t="shared" ref="E1604:E1667" ca="1" si="100">RAND()</f>
        <v>9.2462603866219739E-2</v>
      </c>
      <c r="F1604" s="3">
        <f t="shared" ref="F1604:F1667" ca="1" si="101">_xlfn.NORM.INV(RAND(),0,1)^2</f>
        <v>0.53931965528457515</v>
      </c>
      <c r="G1604" s="3">
        <f t="shared" ref="G1604:G1667" ca="1" si="102">$C$3+(($C$3^2*F1604)/(2*$C$4))-(($C$3)/(2*$C$4))*SQRT(4*$C$3*$C$4*F1604+$C$3^2*F1604^2)</f>
        <v>5.9832368524284982</v>
      </c>
      <c r="H1604" s="3">
        <f t="shared" ref="H1604:H1667" ca="1" si="103">IF(E1604&lt;$C$3/($C$3+G1604),G1604,$C$3^2/G1604)</f>
        <v>5.9832368524284982</v>
      </c>
    </row>
    <row r="1605" spans="5:8" x14ac:dyDescent="0.25">
      <c r="E1605" s="3">
        <f t="shared" ca="1" si="100"/>
        <v>0.17574625788453924</v>
      </c>
      <c r="F1605" s="3">
        <f t="shared" ca="1" si="101"/>
        <v>0.18480256209014434</v>
      </c>
      <c r="G1605" s="3">
        <f t="shared" ca="1" si="102"/>
        <v>7.3873392650333578</v>
      </c>
      <c r="H1605" s="3">
        <f t="shared" ca="1" si="103"/>
        <v>7.3873392650333578</v>
      </c>
    </row>
    <row r="1606" spans="5:8" x14ac:dyDescent="0.25">
      <c r="E1606" s="3">
        <f t="shared" ca="1" si="100"/>
        <v>2.8938617081815776E-2</v>
      </c>
      <c r="F1606" s="3">
        <f t="shared" ca="1" si="101"/>
        <v>5.017302922906417</v>
      </c>
      <c r="G1606" s="3">
        <f t="shared" ca="1" si="102"/>
        <v>2.3393356577049396</v>
      </c>
      <c r="H1606" s="3">
        <f t="shared" ca="1" si="103"/>
        <v>2.3393356577049396</v>
      </c>
    </row>
    <row r="1607" spans="5:8" x14ac:dyDescent="0.25">
      <c r="E1607" s="3">
        <f t="shared" ca="1" si="100"/>
        <v>0.66231439405170733</v>
      </c>
      <c r="F1607" s="3">
        <f t="shared" ca="1" si="101"/>
        <v>0.88473002828577485</v>
      </c>
      <c r="G1607" s="3">
        <f t="shared" ca="1" si="102"/>
        <v>5.2026402709156994</v>
      </c>
      <c r="H1607" s="3">
        <f t="shared" ca="1" si="103"/>
        <v>19.221009870513175</v>
      </c>
    </row>
    <row r="1608" spans="5:8" x14ac:dyDescent="0.25">
      <c r="E1608" s="3">
        <f t="shared" ca="1" si="100"/>
        <v>0.7147907133806306</v>
      </c>
      <c r="F1608" s="3">
        <f t="shared" ca="1" si="101"/>
        <v>1.020647246755845</v>
      </c>
      <c r="G1608" s="3">
        <f t="shared" ca="1" si="102"/>
        <v>4.9659001316075635</v>
      </c>
      <c r="H1608" s="3">
        <f t="shared" ca="1" si="103"/>
        <v>20.137336102171663</v>
      </c>
    </row>
    <row r="1609" spans="5:8" x14ac:dyDescent="0.25">
      <c r="E1609" s="3">
        <f t="shared" ca="1" si="100"/>
        <v>5.6565797179094157E-2</v>
      </c>
      <c r="F1609" s="3">
        <f t="shared" ca="1" si="101"/>
        <v>1.5333796644280955</v>
      </c>
      <c r="G1609" s="3">
        <f t="shared" ca="1" si="102"/>
        <v>4.2749808898504771</v>
      </c>
      <c r="H1609" s="3">
        <f t="shared" ca="1" si="103"/>
        <v>4.2749808898504771</v>
      </c>
    </row>
    <row r="1610" spans="5:8" x14ac:dyDescent="0.25">
      <c r="E1610" s="3">
        <f t="shared" ca="1" si="100"/>
        <v>0.59313703915440985</v>
      </c>
      <c r="F1610" s="3">
        <f t="shared" ca="1" si="101"/>
        <v>0.38861174876732885</v>
      </c>
      <c r="G1610" s="3">
        <f t="shared" ca="1" si="102"/>
        <v>6.4577220256898133</v>
      </c>
      <c r="H1610" s="3">
        <f t="shared" ca="1" si="103"/>
        <v>6.4577220256898133</v>
      </c>
    </row>
    <row r="1611" spans="5:8" x14ac:dyDescent="0.25">
      <c r="E1611" s="3">
        <f t="shared" ca="1" si="100"/>
        <v>0.87538096039810021</v>
      </c>
      <c r="F1611" s="3">
        <f t="shared" ca="1" si="101"/>
        <v>3.847562299371555</v>
      </c>
      <c r="G1611" s="3">
        <f t="shared" ca="1" si="102"/>
        <v>2.7398814056021941</v>
      </c>
      <c r="H1611" s="3">
        <f t="shared" ca="1" si="103"/>
        <v>36.497930091255597</v>
      </c>
    </row>
    <row r="1612" spans="5:8" x14ac:dyDescent="0.25">
      <c r="E1612" s="3">
        <f t="shared" ca="1" si="100"/>
        <v>0.51211648115882802</v>
      </c>
      <c r="F1612" s="3">
        <f t="shared" ca="1" si="101"/>
        <v>1.7788078008858634</v>
      </c>
      <c r="G1612" s="3">
        <f t="shared" ca="1" si="102"/>
        <v>4.0203051349093624</v>
      </c>
      <c r="H1612" s="3">
        <f t="shared" ca="1" si="103"/>
        <v>4.0203051349093624</v>
      </c>
    </row>
    <row r="1613" spans="5:8" x14ac:dyDescent="0.25">
      <c r="E1613" s="3">
        <f t="shared" ca="1" si="100"/>
        <v>0.91427683164496265</v>
      </c>
      <c r="F1613" s="3">
        <f t="shared" ca="1" si="101"/>
        <v>4.3130564909247404</v>
      </c>
      <c r="G1613" s="3">
        <f t="shared" ca="1" si="102"/>
        <v>2.5640195345722425</v>
      </c>
      <c r="H1613" s="3">
        <f t="shared" ca="1" si="103"/>
        <v>39.00126292005146</v>
      </c>
    </row>
    <row r="1614" spans="5:8" x14ac:dyDescent="0.25">
      <c r="E1614" s="3">
        <f t="shared" ca="1" si="100"/>
        <v>0.64818013314903666</v>
      </c>
      <c r="F1614" s="3">
        <f t="shared" ca="1" si="101"/>
        <v>2.0059937175302451</v>
      </c>
      <c r="G1614" s="3">
        <f t="shared" ca="1" si="102"/>
        <v>3.8145488851537763</v>
      </c>
      <c r="H1614" s="3">
        <f t="shared" ca="1" si="103"/>
        <v>3.8145488851537763</v>
      </c>
    </row>
    <row r="1615" spans="5:8" x14ac:dyDescent="0.25">
      <c r="E1615" s="3">
        <f t="shared" ca="1" si="100"/>
        <v>0.92595326497243979</v>
      </c>
      <c r="F1615" s="3">
        <f t="shared" ca="1" si="101"/>
        <v>5.6075378065078949</v>
      </c>
      <c r="G1615" s="3">
        <f t="shared" ca="1" si="102"/>
        <v>2.180692307423385</v>
      </c>
      <c r="H1615" s="3">
        <f t="shared" ca="1" si="103"/>
        <v>45.856996725116083</v>
      </c>
    </row>
    <row r="1616" spans="5:8" x14ac:dyDescent="0.25">
      <c r="E1616" s="3">
        <f t="shared" ca="1" si="100"/>
        <v>0.93714569522872115</v>
      </c>
      <c r="F1616" s="3">
        <f t="shared" ca="1" si="101"/>
        <v>0.9801714141939627</v>
      </c>
      <c r="G1616" s="3">
        <f t="shared" ca="1" si="102"/>
        <v>5.0333421319692491</v>
      </c>
      <c r="H1616" s="3">
        <f t="shared" ca="1" si="103"/>
        <v>19.867514939000564</v>
      </c>
    </row>
    <row r="1617" spans="5:8" x14ac:dyDescent="0.25">
      <c r="E1617" s="3">
        <f t="shared" ca="1" si="100"/>
        <v>0.92705324112892407</v>
      </c>
      <c r="F1617" s="3">
        <f t="shared" ca="1" si="101"/>
        <v>0.12892002573057773</v>
      </c>
      <c r="G1617" s="3">
        <f t="shared" ca="1" si="102"/>
        <v>7.7630269999595889</v>
      </c>
      <c r="H1617" s="3">
        <f t="shared" ca="1" si="103"/>
        <v>12.881573128693299</v>
      </c>
    </row>
    <row r="1618" spans="5:8" x14ac:dyDescent="0.25">
      <c r="E1618" s="3">
        <f t="shared" ca="1" si="100"/>
        <v>0.94046415343072298</v>
      </c>
      <c r="F1618" s="3">
        <f t="shared" ca="1" si="101"/>
        <v>2.1267317893887672E-3</v>
      </c>
      <c r="G1618" s="3">
        <f t="shared" ca="1" si="102"/>
        <v>9.679180572450294</v>
      </c>
      <c r="H1618" s="3">
        <f t="shared" ca="1" si="103"/>
        <v>10.33145308649665</v>
      </c>
    </row>
    <row r="1619" spans="5:8" x14ac:dyDescent="0.25">
      <c r="E1619" s="3">
        <f t="shared" ca="1" si="100"/>
        <v>0.76493192456344938</v>
      </c>
      <c r="F1619" s="3">
        <f t="shared" ca="1" si="101"/>
        <v>0.53857559423209567</v>
      </c>
      <c r="G1619" s="3">
        <f t="shared" ca="1" si="102"/>
        <v>5.9853124571820207</v>
      </c>
      <c r="H1619" s="3">
        <f t="shared" ca="1" si="103"/>
        <v>16.707565513978459</v>
      </c>
    </row>
    <row r="1620" spans="5:8" x14ac:dyDescent="0.25">
      <c r="E1620" s="3">
        <f t="shared" ca="1" si="100"/>
        <v>0.68453563166676801</v>
      </c>
      <c r="F1620" s="3">
        <f t="shared" ca="1" si="101"/>
        <v>10.040860204586153</v>
      </c>
      <c r="G1620" s="3">
        <f t="shared" ca="1" si="102"/>
        <v>1.4545507377880753</v>
      </c>
      <c r="H1620" s="3">
        <f t="shared" ca="1" si="103"/>
        <v>1.4545507377880753</v>
      </c>
    </row>
    <row r="1621" spans="5:8" x14ac:dyDescent="0.25">
      <c r="E1621" s="3">
        <f t="shared" ca="1" si="100"/>
        <v>0.99469058253713549</v>
      </c>
      <c r="F1621" s="3">
        <f t="shared" ca="1" si="101"/>
        <v>0.22293741965010289</v>
      </c>
      <c r="G1621" s="3">
        <f t="shared" ca="1" si="102"/>
        <v>7.1724502252143418</v>
      </c>
      <c r="H1621" s="3">
        <f t="shared" ca="1" si="103"/>
        <v>13.942236873036173</v>
      </c>
    </row>
    <row r="1622" spans="5:8" x14ac:dyDescent="0.25">
      <c r="E1622" s="3">
        <f t="shared" ca="1" si="100"/>
        <v>0.45792087043626106</v>
      </c>
      <c r="F1622" s="3">
        <f t="shared" ca="1" si="101"/>
        <v>0.35665672136250709</v>
      </c>
      <c r="G1622" s="3">
        <f t="shared" ca="1" si="102"/>
        <v>6.5756412040426699</v>
      </c>
      <c r="H1622" s="3">
        <f t="shared" ca="1" si="103"/>
        <v>6.5756412040426699</v>
      </c>
    </row>
    <row r="1623" spans="5:8" x14ac:dyDescent="0.25">
      <c r="E1623" s="3">
        <f t="shared" ca="1" si="100"/>
        <v>0.95728235439388509</v>
      </c>
      <c r="F1623" s="3">
        <f t="shared" ca="1" si="101"/>
        <v>2.6500805760698451E-2</v>
      </c>
      <c r="G1623" s="3">
        <f t="shared" ca="1" si="102"/>
        <v>8.913243073652712</v>
      </c>
      <c r="H1623" s="3">
        <f t="shared" ca="1" si="103"/>
        <v>11.21926095515078</v>
      </c>
    </row>
    <row r="1624" spans="5:8" x14ac:dyDescent="0.25">
      <c r="E1624" s="3">
        <f t="shared" ca="1" si="100"/>
        <v>0.69930018327077204</v>
      </c>
      <c r="F1624" s="3">
        <f t="shared" ca="1" si="101"/>
        <v>1.4470871022913179</v>
      </c>
      <c r="G1624" s="3">
        <f t="shared" ca="1" si="102"/>
        <v>4.374220751094299</v>
      </c>
      <c r="H1624" s="3">
        <f t="shared" ca="1" si="103"/>
        <v>22.861214760362287</v>
      </c>
    </row>
    <row r="1625" spans="5:8" x14ac:dyDescent="0.25">
      <c r="E1625" s="3">
        <f t="shared" ca="1" si="100"/>
        <v>0.90665350857272464</v>
      </c>
      <c r="F1625" s="3">
        <f t="shared" ca="1" si="101"/>
        <v>5.7663416864178965</v>
      </c>
      <c r="G1625" s="3">
        <f t="shared" ca="1" si="102"/>
        <v>2.1417899910509171</v>
      </c>
      <c r="H1625" s="3">
        <f t="shared" ca="1" si="103"/>
        <v>46.68991844103855</v>
      </c>
    </row>
    <row r="1626" spans="5:8" x14ac:dyDescent="0.25">
      <c r="E1626" s="3">
        <f t="shared" ca="1" si="100"/>
        <v>0.41285539071862176</v>
      </c>
      <c r="F1626" s="3">
        <f t="shared" ca="1" si="101"/>
        <v>1.638652164439137</v>
      </c>
      <c r="G1626" s="3">
        <f t="shared" ca="1" si="102"/>
        <v>4.1610887073411469</v>
      </c>
      <c r="H1626" s="3">
        <f t="shared" ca="1" si="103"/>
        <v>4.1610887073411469</v>
      </c>
    </row>
    <row r="1627" spans="5:8" x14ac:dyDescent="0.25">
      <c r="E1627" s="3">
        <f t="shared" ca="1" si="100"/>
        <v>0.47244367677861476</v>
      </c>
      <c r="F1627" s="3">
        <f t="shared" ca="1" si="101"/>
        <v>0.21306975097497816</v>
      </c>
      <c r="G1627" s="3">
        <f t="shared" ca="1" si="102"/>
        <v>7.2255261283976058</v>
      </c>
      <c r="H1627" s="3">
        <f t="shared" ca="1" si="103"/>
        <v>7.2255261283976058</v>
      </c>
    </row>
    <row r="1628" spans="5:8" x14ac:dyDescent="0.25">
      <c r="E1628" s="3">
        <f t="shared" ca="1" si="100"/>
        <v>0.30245462910344656</v>
      </c>
      <c r="F1628" s="3">
        <f t="shared" ca="1" si="101"/>
        <v>5.5799362010748474</v>
      </c>
      <c r="G1628" s="3">
        <f t="shared" ca="1" si="102"/>
        <v>2.1876057804865425</v>
      </c>
      <c r="H1628" s="3">
        <f t="shared" ca="1" si="103"/>
        <v>2.1876057804865425</v>
      </c>
    </row>
    <row r="1629" spans="5:8" x14ac:dyDescent="0.25">
      <c r="E1629" s="3">
        <f t="shared" ca="1" si="100"/>
        <v>0.9413841822254102</v>
      </c>
      <c r="F1629" s="3">
        <f t="shared" ca="1" si="101"/>
        <v>2.356810323107426</v>
      </c>
      <c r="G1629" s="3">
        <f t="shared" ca="1" si="102"/>
        <v>3.5406500028316064</v>
      </c>
      <c r="H1629" s="3">
        <f t="shared" ca="1" si="103"/>
        <v>28.243401612705522</v>
      </c>
    </row>
    <row r="1630" spans="5:8" x14ac:dyDescent="0.25">
      <c r="E1630" s="3">
        <f t="shared" ca="1" si="100"/>
        <v>7.1724730543749282E-2</v>
      </c>
      <c r="F1630" s="3">
        <f t="shared" ca="1" si="101"/>
        <v>5.425849083982313</v>
      </c>
      <c r="G1630" s="3">
        <f t="shared" ca="1" si="102"/>
        <v>2.2270632557313164</v>
      </c>
      <c r="H1630" s="3">
        <f t="shared" ca="1" si="103"/>
        <v>2.2270632557313164</v>
      </c>
    </row>
    <row r="1631" spans="5:8" x14ac:dyDescent="0.25">
      <c r="E1631" s="3">
        <f t="shared" ca="1" si="100"/>
        <v>0.48122365215147178</v>
      </c>
      <c r="F1631" s="3">
        <f t="shared" ca="1" si="101"/>
        <v>0.47165308096748443</v>
      </c>
      <c r="G1631" s="3">
        <f t="shared" ca="1" si="102"/>
        <v>6.1818326335527765</v>
      </c>
      <c r="H1631" s="3">
        <f t="shared" ca="1" si="103"/>
        <v>6.1818326335527765</v>
      </c>
    </row>
    <row r="1632" spans="5:8" x14ac:dyDescent="0.25">
      <c r="E1632" s="3">
        <f t="shared" ca="1" si="100"/>
        <v>0.6117508672391575</v>
      </c>
      <c r="F1632" s="3">
        <f t="shared" ca="1" si="101"/>
        <v>1.2339949398117651</v>
      </c>
      <c r="G1632" s="3">
        <f t="shared" ca="1" si="102"/>
        <v>4.645977103218252</v>
      </c>
      <c r="H1632" s="3">
        <f t="shared" ca="1" si="103"/>
        <v>4.645977103218252</v>
      </c>
    </row>
    <row r="1633" spans="5:8" x14ac:dyDescent="0.25">
      <c r="E1633" s="3">
        <f t="shared" ca="1" si="100"/>
        <v>0.48336927054044543</v>
      </c>
      <c r="F1633" s="3">
        <f t="shared" ca="1" si="101"/>
        <v>1.6705715240781596</v>
      </c>
      <c r="G1633" s="3">
        <f t="shared" ca="1" si="102"/>
        <v>4.1279894383059439</v>
      </c>
      <c r="H1633" s="3">
        <f t="shared" ca="1" si="103"/>
        <v>4.1279894383059439</v>
      </c>
    </row>
    <row r="1634" spans="5:8" x14ac:dyDescent="0.25">
      <c r="E1634" s="3">
        <f t="shared" ca="1" si="100"/>
        <v>0.7935418780659973</v>
      </c>
      <c r="F1634" s="3">
        <f t="shared" ca="1" si="101"/>
        <v>0.71760821517692219</v>
      </c>
      <c r="G1634" s="3">
        <f t="shared" ca="1" si="102"/>
        <v>5.5411075808154511</v>
      </c>
      <c r="H1634" s="3">
        <f t="shared" ca="1" si="103"/>
        <v>18.046933495069158</v>
      </c>
    </row>
    <row r="1635" spans="5:8" x14ac:dyDescent="0.25">
      <c r="E1635" s="3">
        <f t="shared" ca="1" si="100"/>
        <v>0.26996892148681972</v>
      </c>
      <c r="F1635" s="3">
        <f t="shared" ca="1" si="101"/>
        <v>2.4483646802827783</v>
      </c>
      <c r="G1635" s="3">
        <f t="shared" ca="1" si="102"/>
        <v>3.4763953373979071</v>
      </c>
      <c r="H1635" s="3">
        <f t="shared" ca="1" si="103"/>
        <v>3.4763953373979071</v>
      </c>
    </row>
    <row r="1636" spans="5:8" x14ac:dyDescent="0.25">
      <c r="E1636" s="3">
        <f t="shared" ca="1" si="100"/>
        <v>0.19897848352520964</v>
      </c>
      <c r="F1636" s="3">
        <f t="shared" ca="1" si="101"/>
        <v>6.0552072040556043E-2</v>
      </c>
      <c r="G1636" s="3">
        <f t="shared" ca="1" si="102"/>
        <v>8.4048065169095594</v>
      </c>
      <c r="H1636" s="3">
        <f t="shared" ca="1" si="103"/>
        <v>8.4048065169095594</v>
      </c>
    </row>
    <row r="1637" spans="5:8" x14ac:dyDescent="0.25">
      <c r="E1637" s="3">
        <f t="shared" ca="1" si="100"/>
        <v>0.12191613182486361</v>
      </c>
      <c r="F1637" s="3">
        <f t="shared" ca="1" si="101"/>
        <v>1.8736343513167668</v>
      </c>
      <c r="G1637" s="3">
        <f t="shared" ca="1" si="102"/>
        <v>3.9313012119344588</v>
      </c>
      <c r="H1637" s="3">
        <f t="shared" ca="1" si="103"/>
        <v>3.9313012119344588</v>
      </c>
    </row>
    <row r="1638" spans="5:8" x14ac:dyDescent="0.25">
      <c r="E1638" s="3">
        <f t="shared" ca="1" si="100"/>
        <v>0.45294672478573661</v>
      </c>
      <c r="F1638" s="3">
        <f t="shared" ca="1" si="101"/>
        <v>4.2184182778786931E-2</v>
      </c>
      <c r="G1638" s="3">
        <f t="shared" ca="1" si="102"/>
        <v>8.6493248015498452</v>
      </c>
      <c r="H1638" s="3">
        <f t="shared" ca="1" si="103"/>
        <v>8.6493248015498452</v>
      </c>
    </row>
    <row r="1639" spans="5:8" x14ac:dyDescent="0.25">
      <c r="E1639" s="3">
        <f t="shared" ca="1" si="100"/>
        <v>0.97856589146067996</v>
      </c>
      <c r="F1639" s="3">
        <f t="shared" ca="1" si="101"/>
        <v>1.2012038256798212E-2</v>
      </c>
      <c r="G1639" s="3">
        <f t="shared" ca="1" si="102"/>
        <v>9.2544633870448703</v>
      </c>
      <c r="H1639" s="3">
        <f t="shared" ca="1" si="103"/>
        <v>10.805596804239121</v>
      </c>
    </row>
    <row r="1640" spans="5:8" x14ac:dyDescent="0.25">
      <c r="E1640" s="3">
        <f t="shared" ca="1" si="100"/>
        <v>0.56417621176274324</v>
      </c>
      <c r="F1640" s="3">
        <f t="shared" ca="1" si="101"/>
        <v>0.42176170895749737</v>
      </c>
      <c r="G1640" s="3">
        <f t="shared" ca="1" si="102"/>
        <v>6.3427321894154458</v>
      </c>
      <c r="H1640" s="3">
        <f t="shared" ca="1" si="103"/>
        <v>6.3427321894154458</v>
      </c>
    </row>
    <row r="1641" spans="5:8" x14ac:dyDescent="0.25">
      <c r="E1641" s="3">
        <f t="shared" ca="1" si="100"/>
        <v>0.66141874485249197</v>
      </c>
      <c r="F1641" s="3">
        <f t="shared" ca="1" si="101"/>
        <v>1.8341143333180713E-2</v>
      </c>
      <c r="G1641" s="3">
        <f t="shared" ca="1" si="102"/>
        <v>9.087124715804352</v>
      </c>
      <c r="H1641" s="3">
        <f t="shared" ca="1" si="103"/>
        <v>11.004581000861553</v>
      </c>
    </row>
    <row r="1642" spans="5:8" x14ac:dyDescent="0.25">
      <c r="E1642" s="3">
        <f t="shared" ca="1" si="100"/>
        <v>0.51614346440839798</v>
      </c>
      <c r="F1642" s="3">
        <f t="shared" ca="1" si="101"/>
        <v>2.9544542488581027E-4</v>
      </c>
      <c r="G1642" s="3">
        <f t="shared" ca="1" si="102"/>
        <v>9.8791951365908659</v>
      </c>
      <c r="H1642" s="3">
        <f t="shared" ca="1" si="103"/>
        <v>10.122282090533563</v>
      </c>
    </row>
    <row r="1643" spans="5:8" x14ac:dyDescent="0.25">
      <c r="E1643" s="3">
        <f t="shared" ca="1" si="100"/>
        <v>0.274900506138131</v>
      </c>
      <c r="F1643" s="3">
        <f t="shared" ca="1" si="101"/>
        <v>0.85769156209252551</v>
      </c>
      <c r="G1643" s="3">
        <f t="shared" ca="1" si="102"/>
        <v>5.2534890536148158</v>
      </c>
      <c r="H1643" s="3">
        <f t="shared" ca="1" si="103"/>
        <v>5.2534890536148158</v>
      </c>
    </row>
    <row r="1644" spans="5:8" x14ac:dyDescent="0.25">
      <c r="E1644" s="3">
        <f t="shared" ca="1" si="100"/>
        <v>0.38750735588010776</v>
      </c>
      <c r="F1644" s="3">
        <f t="shared" ca="1" si="101"/>
        <v>0.42934413384060777</v>
      </c>
      <c r="G1644" s="3">
        <f t="shared" ca="1" si="102"/>
        <v>6.3173841887481492</v>
      </c>
      <c r="H1644" s="3">
        <f t="shared" ca="1" si="103"/>
        <v>6.3173841887481492</v>
      </c>
    </row>
    <row r="1645" spans="5:8" x14ac:dyDescent="0.25">
      <c r="E1645" s="3">
        <f t="shared" ca="1" si="100"/>
        <v>0.47329805363632849</v>
      </c>
      <c r="F1645" s="3">
        <f t="shared" ca="1" si="101"/>
        <v>0.87216559201309674</v>
      </c>
      <c r="G1645" s="3">
        <f t="shared" ca="1" si="102"/>
        <v>5.2260998711520497</v>
      </c>
      <c r="H1645" s="3">
        <f t="shared" ca="1" si="103"/>
        <v>5.2260998711520497</v>
      </c>
    </row>
    <row r="1646" spans="5:8" x14ac:dyDescent="0.25">
      <c r="E1646" s="3">
        <f t="shared" ca="1" si="100"/>
        <v>0.49728396900776595</v>
      </c>
      <c r="F1646" s="3">
        <f t="shared" ca="1" si="101"/>
        <v>0.62178096458591781</v>
      </c>
      <c r="G1646" s="3">
        <f t="shared" ca="1" si="102"/>
        <v>5.7660700356360683</v>
      </c>
      <c r="H1646" s="3">
        <f t="shared" ca="1" si="103"/>
        <v>5.7660700356360683</v>
      </c>
    </row>
    <row r="1647" spans="5:8" x14ac:dyDescent="0.25">
      <c r="E1647" s="3">
        <f t="shared" ca="1" si="100"/>
        <v>0.6375439134071802</v>
      </c>
      <c r="F1647" s="3">
        <f t="shared" ca="1" si="101"/>
        <v>0.37078164244807599</v>
      </c>
      <c r="G1647" s="3">
        <f t="shared" ca="1" si="102"/>
        <v>6.522601027942093</v>
      </c>
      <c r="H1647" s="3">
        <f t="shared" ca="1" si="103"/>
        <v>15.331307184298288</v>
      </c>
    </row>
    <row r="1648" spans="5:8" x14ac:dyDescent="0.25">
      <c r="E1648" s="3">
        <f t="shared" ca="1" si="100"/>
        <v>0.63718000314127443</v>
      </c>
      <c r="F1648" s="3">
        <f t="shared" ca="1" si="101"/>
        <v>6.6022372788447262E-2</v>
      </c>
      <c r="G1648" s="3">
        <f t="shared" ca="1" si="102"/>
        <v>8.3406760098876678</v>
      </c>
      <c r="H1648" s="3">
        <f t="shared" ca="1" si="103"/>
        <v>11.989435854054568</v>
      </c>
    </row>
    <row r="1649" spans="5:8" x14ac:dyDescent="0.25">
      <c r="E1649" s="3">
        <f t="shared" ca="1" si="100"/>
        <v>0.74651107688992058</v>
      </c>
      <c r="F1649" s="3">
        <f t="shared" ca="1" si="101"/>
        <v>0.24010870300711823</v>
      </c>
      <c r="G1649" s="3">
        <f t="shared" ca="1" si="102"/>
        <v>7.0837733097391791</v>
      </c>
      <c r="H1649" s="3">
        <f t="shared" ca="1" si="103"/>
        <v>14.116770205296413</v>
      </c>
    </row>
    <row r="1650" spans="5:8" x14ac:dyDescent="0.25">
      <c r="E1650" s="3">
        <f t="shared" ca="1" si="100"/>
        <v>0.10631289472949912</v>
      </c>
      <c r="F1650" s="3">
        <f t="shared" ca="1" si="101"/>
        <v>8.0051454063443675E-2</v>
      </c>
      <c r="G1650" s="3">
        <f t="shared" ca="1" si="102"/>
        <v>8.1895008292774136</v>
      </c>
      <c r="H1650" s="3">
        <f t="shared" ca="1" si="103"/>
        <v>8.1895008292774136</v>
      </c>
    </row>
    <row r="1651" spans="5:8" x14ac:dyDescent="0.25">
      <c r="E1651" s="3">
        <f t="shared" ca="1" si="100"/>
        <v>0.88418723565974422</v>
      </c>
      <c r="F1651" s="3">
        <f t="shared" ca="1" si="101"/>
        <v>0.12083963465492543</v>
      </c>
      <c r="G1651" s="3">
        <f t="shared" ca="1" si="102"/>
        <v>7.8255600518362538</v>
      </c>
      <c r="H1651" s="3">
        <f t="shared" ca="1" si="103"/>
        <v>12.778638121438373</v>
      </c>
    </row>
    <row r="1652" spans="5:8" x14ac:dyDescent="0.25">
      <c r="E1652" s="3">
        <f t="shared" ca="1" si="100"/>
        <v>0.85106933371686733</v>
      </c>
      <c r="F1652" s="3">
        <f t="shared" ca="1" si="101"/>
        <v>1.2448172836000029</v>
      </c>
      <c r="G1652" s="3">
        <f t="shared" ca="1" si="102"/>
        <v>4.6311424835650481</v>
      </c>
      <c r="H1652" s="3">
        <f t="shared" ca="1" si="103"/>
        <v>21.592943934434967</v>
      </c>
    </row>
    <row r="1653" spans="5:8" x14ac:dyDescent="0.25">
      <c r="E1653" s="3">
        <f t="shared" ca="1" si="100"/>
        <v>0.95498083381905252</v>
      </c>
      <c r="F1653" s="3">
        <f t="shared" ca="1" si="101"/>
        <v>0.51264124636819774</v>
      </c>
      <c r="G1653" s="3">
        <f t="shared" ca="1" si="102"/>
        <v>6.0590971211755384</v>
      </c>
      <c r="H1653" s="3">
        <f t="shared" ca="1" si="103"/>
        <v>16.50410911066545</v>
      </c>
    </row>
    <row r="1654" spans="5:8" x14ac:dyDescent="0.25">
      <c r="E1654" s="3">
        <f t="shared" ca="1" si="100"/>
        <v>0.7892950929759377</v>
      </c>
      <c r="F1654" s="3">
        <f t="shared" ca="1" si="101"/>
        <v>2.0345790004646647</v>
      </c>
      <c r="G1654" s="3">
        <f t="shared" ca="1" si="102"/>
        <v>3.7903907464659348</v>
      </c>
      <c r="H1654" s="3">
        <f t="shared" ca="1" si="103"/>
        <v>26.382504255857391</v>
      </c>
    </row>
    <row r="1655" spans="5:8" x14ac:dyDescent="0.25">
      <c r="E1655" s="3">
        <f t="shared" ca="1" si="100"/>
        <v>0.52819500405794095</v>
      </c>
      <c r="F1655" s="3">
        <f t="shared" ca="1" si="101"/>
        <v>5.0532531078887661</v>
      </c>
      <c r="G1655" s="3">
        <f t="shared" ca="1" si="102"/>
        <v>2.3289780477971433</v>
      </c>
      <c r="H1655" s="3">
        <f t="shared" ca="1" si="103"/>
        <v>2.3289780477971433</v>
      </c>
    </row>
    <row r="1656" spans="5:8" x14ac:dyDescent="0.25">
      <c r="E1656" s="3">
        <f t="shared" ca="1" si="100"/>
        <v>0.30598674036844475</v>
      </c>
      <c r="F1656" s="3">
        <f t="shared" ca="1" si="101"/>
        <v>0.6987569210995096</v>
      </c>
      <c r="G1656" s="3">
        <f t="shared" ca="1" si="102"/>
        <v>5.5833317431064504</v>
      </c>
      <c r="H1656" s="3">
        <f t="shared" ca="1" si="103"/>
        <v>5.5833317431064504</v>
      </c>
    </row>
    <row r="1657" spans="5:8" x14ac:dyDescent="0.25">
      <c r="E1657" s="3">
        <f t="shared" ca="1" si="100"/>
        <v>6.4307516881861648E-2</v>
      </c>
      <c r="F1657" s="3">
        <f t="shared" ca="1" si="101"/>
        <v>3.5769163157275803</v>
      </c>
      <c r="G1657" s="3">
        <f t="shared" ca="1" si="102"/>
        <v>2.8547061245186569</v>
      </c>
      <c r="H1657" s="3">
        <f t="shared" ca="1" si="103"/>
        <v>2.8547061245186569</v>
      </c>
    </row>
    <row r="1658" spans="5:8" x14ac:dyDescent="0.25">
      <c r="E1658" s="3">
        <f t="shared" ca="1" si="100"/>
        <v>0.79252098380788194</v>
      </c>
      <c r="F1658" s="3">
        <f t="shared" ca="1" si="101"/>
        <v>5.0982769053576571E-2</v>
      </c>
      <c r="G1658" s="3">
        <f t="shared" ca="1" si="102"/>
        <v>8.5257753938005276</v>
      </c>
      <c r="H1658" s="3">
        <f t="shared" ca="1" si="103"/>
        <v>11.729138451467355</v>
      </c>
    </row>
    <row r="1659" spans="5:8" x14ac:dyDescent="0.25">
      <c r="E1659" s="3">
        <f t="shared" ca="1" si="100"/>
        <v>0.94989172029888125</v>
      </c>
      <c r="F1659" s="3">
        <f t="shared" ca="1" si="101"/>
        <v>0.71642539804035277</v>
      </c>
      <c r="G1659" s="3">
        <f t="shared" ca="1" si="102"/>
        <v>5.5437297961937535</v>
      </c>
      <c r="H1659" s="3">
        <f t="shared" ca="1" si="103"/>
        <v>18.038397194008009</v>
      </c>
    </row>
    <row r="1660" spans="5:8" x14ac:dyDescent="0.25">
      <c r="E1660" s="3">
        <f t="shared" ca="1" si="100"/>
        <v>0.23341928533099632</v>
      </c>
      <c r="F1660" s="3">
        <f t="shared" ca="1" si="101"/>
        <v>0.67641145409169179</v>
      </c>
      <c r="G1660" s="3">
        <f t="shared" ca="1" si="102"/>
        <v>5.6346146343744481</v>
      </c>
      <c r="H1660" s="3">
        <f t="shared" ca="1" si="103"/>
        <v>5.6346146343744481</v>
      </c>
    </row>
    <row r="1661" spans="5:8" x14ac:dyDescent="0.25">
      <c r="E1661" s="3">
        <f t="shared" ca="1" si="100"/>
        <v>0.50160934222482834</v>
      </c>
      <c r="F1661" s="3">
        <f t="shared" ca="1" si="101"/>
        <v>6.1038062785238618E-4</v>
      </c>
      <c r="G1661" s="3">
        <f t="shared" ca="1" si="102"/>
        <v>9.8268223170315601</v>
      </c>
      <c r="H1661" s="3">
        <f t="shared" ca="1" si="103"/>
        <v>9.8268223170315601</v>
      </c>
    </row>
    <row r="1662" spans="5:8" x14ac:dyDescent="0.25">
      <c r="E1662" s="3">
        <f t="shared" ca="1" si="100"/>
        <v>0.57347400275187577</v>
      </c>
      <c r="F1662" s="3">
        <f t="shared" ca="1" si="101"/>
        <v>0.11433434240041482</v>
      </c>
      <c r="G1662" s="3">
        <f t="shared" ca="1" si="102"/>
        <v>7.8778451465927581</v>
      </c>
      <c r="H1662" s="3">
        <f t="shared" ca="1" si="103"/>
        <v>12.693826565409315</v>
      </c>
    </row>
    <row r="1663" spans="5:8" x14ac:dyDescent="0.25">
      <c r="E1663" s="3">
        <f t="shared" ca="1" si="100"/>
        <v>0.3571760236301057</v>
      </c>
      <c r="F1663" s="3">
        <f t="shared" ca="1" si="101"/>
        <v>0.64679794834122695</v>
      </c>
      <c r="G1663" s="3">
        <f t="shared" ca="1" si="102"/>
        <v>5.7047558846967679</v>
      </c>
      <c r="H1663" s="3">
        <f t="shared" ca="1" si="103"/>
        <v>5.7047558846967679</v>
      </c>
    </row>
    <row r="1664" spans="5:8" x14ac:dyDescent="0.25">
      <c r="E1664" s="3">
        <f t="shared" ca="1" si="100"/>
        <v>1.7109175229277129E-2</v>
      </c>
      <c r="F1664" s="3">
        <f t="shared" ca="1" si="101"/>
        <v>5.642898351907982E-5</v>
      </c>
      <c r="G1664" s="3">
        <f t="shared" ca="1" si="102"/>
        <v>9.9470235699065057</v>
      </c>
      <c r="H1664" s="3">
        <f t="shared" ca="1" si="103"/>
        <v>9.9470235699065057</v>
      </c>
    </row>
    <row r="1665" spans="5:8" x14ac:dyDescent="0.25">
      <c r="E1665" s="3">
        <f t="shared" ca="1" si="100"/>
        <v>0.26178047712189056</v>
      </c>
      <c r="F1665" s="3">
        <f t="shared" ca="1" si="101"/>
        <v>1.0095610767186869</v>
      </c>
      <c r="G1665" s="3">
        <f t="shared" ca="1" si="102"/>
        <v>4.9841322288719301</v>
      </c>
      <c r="H1665" s="3">
        <f t="shared" ca="1" si="103"/>
        <v>4.9841322288719301</v>
      </c>
    </row>
    <row r="1666" spans="5:8" x14ac:dyDescent="0.25">
      <c r="E1666" s="3">
        <f t="shared" ca="1" si="100"/>
        <v>0.3240193116399237</v>
      </c>
      <c r="F1666" s="3">
        <f t="shared" ca="1" si="101"/>
        <v>7.932865131399007E-2</v>
      </c>
      <c r="G1666" s="3">
        <f t="shared" ca="1" si="102"/>
        <v>8.1968811385513671</v>
      </c>
      <c r="H1666" s="3">
        <f t="shared" ca="1" si="103"/>
        <v>8.1968811385513671</v>
      </c>
    </row>
    <row r="1667" spans="5:8" x14ac:dyDescent="0.25">
      <c r="E1667" s="3">
        <f t="shared" ca="1" si="100"/>
        <v>0.70045459427222645</v>
      </c>
      <c r="F1667" s="3">
        <f t="shared" ca="1" si="101"/>
        <v>0.16385311938263272</v>
      </c>
      <c r="G1667" s="3">
        <f t="shared" ca="1" si="102"/>
        <v>7.5181876582709668</v>
      </c>
      <c r="H1667" s="3">
        <f t="shared" ca="1" si="103"/>
        <v>13.301077938642198</v>
      </c>
    </row>
    <row r="1668" spans="5:8" x14ac:dyDescent="0.25">
      <c r="E1668" s="3">
        <f t="shared" ref="E1668:E1731" ca="1" si="104">RAND()</f>
        <v>0.98724185813993015</v>
      </c>
      <c r="F1668" s="3">
        <f t="shared" ref="F1668:F1731" ca="1" si="105">_xlfn.NORM.INV(RAND(),0,1)^2</f>
        <v>1.6827075580336006</v>
      </c>
      <c r="G1668" s="3">
        <f t="shared" ref="G1668:G1731" ca="1" si="106">$C$3+(($C$3^2*F1668)/(2*$C$4))-(($C$3)/(2*$C$4))*SQRT(4*$C$3*$C$4*F1668+$C$3^2*F1668^2)</f>
        <v>4.1155706293513195</v>
      </c>
      <c r="H1668" s="3">
        <f t="shared" ref="H1668:H1731" ca="1" si="107">IF(E1668&lt;$C$3/($C$3+G1668),G1668,$C$3^2/G1668)</f>
        <v>24.297967160816683</v>
      </c>
    </row>
    <row r="1669" spans="5:8" x14ac:dyDescent="0.25">
      <c r="E1669" s="3">
        <f t="shared" ca="1" si="104"/>
        <v>0.77085490792276712</v>
      </c>
      <c r="F1669" s="3">
        <f t="shared" ca="1" si="105"/>
        <v>1.4768784318870292E-3</v>
      </c>
      <c r="G1669" s="3">
        <f t="shared" ca="1" si="106"/>
        <v>9.7319247331518621</v>
      </c>
      <c r="H1669" s="3">
        <f t="shared" ca="1" si="107"/>
        <v>10.275459659007574</v>
      </c>
    </row>
    <row r="1670" spans="5:8" x14ac:dyDescent="0.25">
      <c r="E1670" s="3">
        <f t="shared" ca="1" si="104"/>
        <v>0.14884259842725589</v>
      </c>
      <c r="F1670" s="3">
        <f t="shared" ca="1" si="105"/>
        <v>2.0090721055002945</v>
      </c>
      <c r="G1670" s="3">
        <f t="shared" ca="1" si="106"/>
        <v>3.8119299629507992</v>
      </c>
      <c r="H1670" s="3">
        <f t="shared" ca="1" si="107"/>
        <v>3.8119299629507992</v>
      </c>
    </row>
    <row r="1671" spans="5:8" x14ac:dyDescent="0.25">
      <c r="E1671" s="3">
        <f t="shared" ca="1" si="104"/>
        <v>0.38833667762548607</v>
      </c>
      <c r="F1671" s="3">
        <f t="shared" ca="1" si="105"/>
        <v>5.7968480252360934E-2</v>
      </c>
      <c r="G1671" s="3">
        <f t="shared" ca="1" si="106"/>
        <v>8.4362883649958302</v>
      </c>
      <c r="H1671" s="3">
        <f t="shared" ca="1" si="107"/>
        <v>8.4362883649958302</v>
      </c>
    </row>
    <row r="1672" spans="5:8" x14ac:dyDescent="0.25">
      <c r="E1672" s="3">
        <f t="shared" ca="1" si="104"/>
        <v>5.8738963823437129E-2</v>
      </c>
      <c r="F1672" s="3">
        <f t="shared" ca="1" si="105"/>
        <v>0.12936536906568885</v>
      </c>
      <c r="G1672" s="3">
        <f t="shared" ca="1" si="106"/>
        <v>7.759653547940415</v>
      </c>
      <c r="H1672" s="3">
        <f t="shared" ca="1" si="107"/>
        <v>7.759653547940415</v>
      </c>
    </row>
    <row r="1673" spans="5:8" x14ac:dyDescent="0.25">
      <c r="E1673" s="3">
        <f t="shared" ca="1" si="104"/>
        <v>0.56503564746513613</v>
      </c>
      <c r="F1673" s="3">
        <f t="shared" ca="1" si="105"/>
        <v>5.5946943155882591E-2</v>
      </c>
      <c r="G1673" s="3">
        <f t="shared" ca="1" si="106"/>
        <v>8.4615020711904201</v>
      </c>
      <c r="H1673" s="3">
        <f t="shared" ca="1" si="107"/>
        <v>11.818232644588994</v>
      </c>
    </row>
    <row r="1674" spans="5:8" x14ac:dyDescent="0.25">
      <c r="E1674" s="3">
        <f t="shared" ca="1" si="104"/>
        <v>0.86471307601608993</v>
      </c>
      <c r="F1674" s="3">
        <f t="shared" ca="1" si="105"/>
        <v>1.7542711371552606</v>
      </c>
      <c r="G1674" s="3">
        <f t="shared" ca="1" si="106"/>
        <v>4.0441244296255636</v>
      </c>
      <c r="H1674" s="3">
        <f t="shared" ca="1" si="107"/>
        <v>24.727231256150734</v>
      </c>
    </row>
    <row r="1675" spans="5:8" x14ac:dyDescent="0.25">
      <c r="E1675" s="3">
        <f t="shared" ca="1" si="104"/>
        <v>0.85218552562055261</v>
      </c>
      <c r="F1675" s="3">
        <f t="shared" ca="1" si="105"/>
        <v>0.15733565225476437</v>
      </c>
      <c r="G1675" s="3">
        <f t="shared" ca="1" si="106"/>
        <v>7.5611141599771958</v>
      </c>
      <c r="H1675" s="3">
        <f t="shared" ca="1" si="107"/>
        <v>13.225564101296627</v>
      </c>
    </row>
    <row r="1676" spans="5:8" x14ac:dyDescent="0.25">
      <c r="E1676" s="3">
        <f t="shared" ca="1" si="104"/>
        <v>0.29083047775462301</v>
      </c>
      <c r="F1676" s="3">
        <f t="shared" ca="1" si="105"/>
        <v>1.2186115407474327E-4</v>
      </c>
      <c r="G1676" s="3">
        <f t="shared" ca="1" si="106"/>
        <v>9.9222460177631362</v>
      </c>
      <c r="H1676" s="3">
        <f t="shared" ca="1" si="107"/>
        <v>9.9222460177631362</v>
      </c>
    </row>
    <row r="1677" spans="5:8" x14ac:dyDescent="0.25">
      <c r="E1677" s="3">
        <f t="shared" ca="1" si="104"/>
        <v>0.45724894564438501</v>
      </c>
      <c r="F1677" s="3">
        <f t="shared" ca="1" si="105"/>
        <v>2.4140659305549629E-3</v>
      </c>
      <c r="G1677" s="3">
        <f t="shared" ca="1" si="106"/>
        <v>9.658558950183961</v>
      </c>
      <c r="H1677" s="3">
        <f t="shared" ca="1" si="107"/>
        <v>9.658558950183961</v>
      </c>
    </row>
    <row r="1678" spans="5:8" x14ac:dyDescent="0.25">
      <c r="E1678" s="3">
        <f t="shared" ca="1" si="104"/>
        <v>0.5620078530910253</v>
      </c>
      <c r="F1678" s="3">
        <f t="shared" ca="1" si="105"/>
        <v>0.92474950842272596</v>
      </c>
      <c r="G1678" s="3">
        <f t="shared" ca="1" si="106"/>
        <v>5.1297963728079807</v>
      </c>
      <c r="H1678" s="3">
        <f t="shared" ca="1" si="107"/>
        <v>5.1297963728079807</v>
      </c>
    </row>
    <row r="1679" spans="5:8" x14ac:dyDescent="0.25">
      <c r="E1679" s="3">
        <f t="shared" ca="1" si="104"/>
        <v>0.13499707589965704</v>
      </c>
      <c r="F1679" s="3">
        <f t="shared" ca="1" si="105"/>
        <v>0.92045575229904497</v>
      </c>
      <c r="G1679" s="3">
        <f t="shared" ca="1" si="106"/>
        <v>5.1374789990307512</v>
      </c>
      <c r="H1679" s="3">
        <f t="shared" ca="1" si="107"/>
        <v>5.1374789990307512</v>
      </c>
    </row>
    <row r="1680" spans="5:8" x14ac:dyDescent="0.25">
      <c r="E1680" s="3">
        <f t="shared" ca="1" si="104"/>
        <v>0.33948158869518152</v>
      </c>
      <c r="F1680" s="3">
        <f t="shared" ca="1" si="105"/>
        <v>0.16403547647756098</v>
      </c>
      <c r="G1680" s="3">
        <f t="shared" ca="1" si="106"/>
        <v>7.517002698949085</v>
      </c>
      <c r="H1680" s="3">
        <f t="shared" ca="1" si="107"/>
        <v>7.517002698949085</v>
      </c>
    </row>
    <row r="1681" spans="5:8" x14ac:dyDescent="0.25">
      <c r="E1681" s="3">
        <f t="shared" ca="1" si="104"/>
        <v>0.19706315687831411</v>
      </c>
      <c r="F1681" s="3">
        <f t="shared" ca="1" si="105"/>
        <v>2.3950808166855356E-3</v>
      </c>
      <c r="G1681" s="3">
        <f t="shared" ca="1" si="106"/>
        <v>9.6598809361297828</v>
      </c>
      <c r="H1681" s="3">
        <f t="shared" ca="1" si="107"/>
        <v>9.6598809361297828</v>
      </c>
    </row>
    <row r="1682" spans="5:8" x14ac:dyDescent="0.25">
      <c r="E1682" s="3">
        <f t="shared" ca="1" si="104"/>
        <v>0.43320365330063038</v>
      </c>
      <c r="F1682" s="3">
        <f t="shared" ca="1" si="105"/>
        <v>0.19394054243774619</v>
      </c>
      <c r="G1682" s="3">
        <f t="shared" ca="1" si="106"/>
        <v>7.3333266521782026</v>
      </c>
      <c r="H1682" s="3">
        <f t="shared" ca="1" si="107"/>
        <v>7.3333266521782026</v>
      </c>
    </row>
    <row r="1683" spans="5:8" x14ac:dyDescent="0.25">
      <c r="E1683" s="3">
        <f t="shared" ca="1" si="104"/>
        <v>0.82314509330788932</v>
      </c>
      <c r="F1683" s="3">
        <f t="shared" ca="1" si="105"/>
        <v>1.7093350503336517E-3</v>
      </c>
      <c r="G1683" s="3">
        <f t="shared" ca="1" si="106"/>
        <v>9.7118951340415958</v>
      </c>
      <c r="H1683" s="3">
        <f t="shared" ca="1" si="107"/>
        <v>10.296651541210073</v>
      </c>
    </row>
    <row r="1684" spans="5:8" x14ac:dyDescent="0.25">
      <c r="E1684" s="3">
        <f t="shared" ca="1" si="104"/>
        <v>0.52353731765683686</v>
      </c>
      <c r="F1684" s="3">
        <f t="shared" ca="1" si="105"/>
        <v>1.2534969433620967E-2</v>
      </c>
      <c r="G1684" s="3">
        <f t="shared" ca="1" si="106"/>
        <v>9.2390429670857532</v>
      </c>
      <c r="H1684" s="3">
        <f t="shared" ca="1" si="107"/>
        <v>10.823631880082353</v>
      </c>
    </row>
    <row r="1685" spans="5:8" x14ac:dyDescent="0.25">
      <c r="E1685" s="3">
        <f t="shared" ca="1" si="104"/>
        <v>0.67596325893133002</v>
      </c>
      <c r="F1685" s="3">
        <f t="shared" ca="1" si="105"/>
        <v>5.1297183512957036E-3</v>
      </c>
      <c r="G1685" s="3">
        <f t="shared" ca="1" si="106"/>
        <v>9.5062175646462528</v>
      </c>
      <c r="H1685" s="3">
        <f t="shared" ca="1" si="107"/>
        <v>10.519431027110226</v>
      </c>
    </row>
    <row r="1686" spans="5:8" x14ac:dyDescent="0.25">
      <c r="E1686" s="3">
        <f t="shared" ca="1" si="104"/>
        <v>0.26324962061861978</v>
      </c>
      <c r="F1686" s="3">
        <f t="shared" ca="1" si="105"/>
        <v>1.3867088619520518</v>
      </c>
      <c r="G1686" s="3">
        <f t="shared" ca="1" si="106"/>
        <v>4.4471295748520934</v>
      </c>
      <c r="H1686" s="3">
        <f t="shared" ca="1" si="107"/>
        <v>4.4471295748520934</v>
      </c>
    </row>
    <row r="1687" spans="5:8" x14ac:dyDescent="0.25">
      <c r="E1687" s="3">
        <f t="shared" ca="1" si="104"/>
        <v>0.6954143239241114</v>
      </c>
      <c r="F1687" s="3">
        <f t="shared" ca="1" si="105"/>
        <v>1.5217342800667728</v>
      </c>
      <c r="G1687" s="3">
        <f t="shared" ca="1" si="106"/>
        <v>4.28805049411603</v>
      </c>
      <c r="H1687" s="3">
        <f t="shared" ca="1" si="107"/>
        <v>4.28805049411603</v>
      </c>
    </row>
    <row r="1688" spans="5:8" x14ac:dyDescent="0.25">
      <c r="E1688" s="3">
        <f t="shared" ca="1" si="104"/>
        <v>0.22674985498391587</v>
      </c>
      <c r="F1688" s="3">
        <f t="shared" ca="1" si="105"/>
        <v>0.82549899213516087</v>
      </c>
      <c r="G1688" s="3">
        <f t="shared" ca="1" si="106"/>
        <v>5.3158586794343865</v>
      </c>
      <c r="H1688" s="3">
        <f t="shared" ca="1" si="107"/>
        <v>5.3158586794343865</v>
      </c>
    </row>
    <row r="1689" spans="5:8" x14ac:dyDescent="0.25">
      <c r="E1689" s="3">
        <f t="shared" ca="1" si="104"/>
        <v>0.18336933283534074</v>
      </c>
      <c r="F1689" s="3">
        <f t="shared" ca="1" si="105"/>
        <v>1.7834511734200881E-2</v>
      </c>
      <c r="G1689" s="3">
        <f t="shared" ca="1" si="106"/>
        <v>9.0992220516353921</v>
      </c>
      <c r="H1689" s="3">
        <f t="shared" ca="1" si="107"/>
        <v>9.0992220516353921</v>
      </c>
    </row>
    <row r="1690" spans="5:8" x14ac:dyDescent="0.25">
      <c r="E1690" s="3">
        <f t="shared" ca="1" si="104"/>
        <v>0.49887681407880047</v>
      </c>
      <c r="F1690" s="3">
        <f t="shared" ca="1" si="105"/>
        <v>9.3008188388538776E-3</v>
      </c>
      <c r="G1690" s="3">
        <f t="shared" ca="1" si="106"/>
        <v>9.3409166459659154</v>
      </c>
      <c r="H1690" s="3">
        <f t="shared" ca="1" si="107"/>
        <v>9.3409166459659154</v>
      </c>
    </row>
    <row r="1691" spans="5:8" x14ac:dyDescent="0.25">
      <c r="E1691" s="3">
        <f t="shared" ca="1" si="104"/>
        <v>3.664254487729024E-2</v>
      </c>
      <c r="F1691" s="3">
        <f t="shared" ca="1" si="105"/>
        <v>1.7853219408875698</v>
      </c>
      <c r="G1691" s="3">
        <f t="shared" ca="1" si="106"/>
        <v>4.0140375454543253</v>
      </c>
      <c r="H1691" s="3">
        <f t="shared" ca="1" si="107"/>
        <v>4.0140375454543253</v>
      </c>
    </row>
    <row r="1692" spans="5:8" x14ac:dyDescent="0.25">
      <c r="E1692" s="3">
        <f t="shared" ca="1" si="104"/>
        <v>0.48816314677425943</v>
      </c>
      <c r="F1692" s="3">
        <f t="shared" ca="1" si="105"/>
        <v>0.49557634144776613</v>
      </c>
      <c r="G1692" s="3">
        <f t="shared" ca="1" si="106"/>
        <v>6.1092438341887823</v>
      </c>
      <c r="H1692" s="3">
        <f t="shared" ca="1" si="107"/>
        <v>6.1092438341887823</v>
      </c>
    </row>
    <row r="1693" spans="5:8" x14ac:dyDescent="0.25">
      <c r="E1693" s="3">
        <f t="shared" ca="1" si="104"/>
        <v>0.40480627101461231</v>
      </c>
      <c r="F1693" s="3">
        <f t="shared" ca="1" si="105"/>
        <v>2.2678876131996741</v>
      </c>
      <c r="G1693" s="3">
        <f t="shared" ca="1" si="106"/>
        <v>3.6057190921364164</v>
      </c>
      <c r="H1693" s="3">
        <f t="shared" ca="1" si="107"/>
        <v>3.6057190921364164</v>
      </c>
    </row>
    <row r="1694" spans="5:8" x14ac:dyDescent="0.25">
      <c r="E1694" s="3">
        <f t="shared" ca="1" si="104"/>
        <v>1.8653861923799697E-3</v>
      </c>
      <c r="F1694" s="3">
        <f t="shared" ca="1" si="105"/>
        <v>0.1315719208317068</v>
      </c>
      <c r="G1694" s="3">
        <f t="shared" ca="1" si="106"/>
        <v>7.7430468085389093</v>
      </c>
      <c r="H1694" s="3">
        <f t="shared" ca="1" si="107"/>
        <v>7.7430468085389093</v>
      </c>
    </row>
    <row r="1695" spans="5:8" x14ac:dyDescent="0.25">
      <c r="E1695" s="3">
        <f t="shared" ca="1" si="104"/>
        <v>0.30101914507546157</v>
      </c>
      <c r="F1695" s="3">
        <f t="shared" ca="1" si="105"/>
        <v>1.3995133964867816E-3</v>
      </c>
      <c r="G1695" s="3">
        <f t="shared" ca="1" si="106"/>
        <v>9.7389464988474117</v>
      </c>
      <c r="H1695" s="3">
        <f t="shared" ca="1" si="107"/>
        <v>9.7389464988474117</v>
      </c>
    </row>
    <row r="1696" spans="5:8" x14ac:dyDescent="0.25">
      <c r="E1696" s="3">
        <f t="shared" ca="1" si="104"/>
        <v>0.52551511511466886</v>
      </c>
      <c r="F1696" s="3">
        <f t="shared" ca="1" si="105"/>
        <v>1.8129111542626282</v>
      </c>
      <c r="G1696" s="3">
        <f t="shared" ca="1" si="106"/>
        <v>3.9877484724516847</v>
      </c>
      <c r="H1696" s="3">
        <f t="shared" ca="1" si="107"/>
        <v>3.9877484724516847</v>
      </c>
    </row>
    <row r="1697" spans="5:8" x14ac:dyDescent="0.25">
      <c r="E1697" s="3">
        <f t="shared" ca="1" si="104"/>
        <v>0.68562784729489934</v>
      </c>
      <c r="F1697" s="3">
        <f t="shared" ca="1" si="105"/>
        <v>1.0614553894114587E-2</v>
      </c>
      <c r="G1697" s="3">
        <f t="shared" ca="1" si="106"/>
        <v>9.2975426437329745</v>
      </c>
      <c r="H1697" s="3">
        <f t="shared" ca="1" si="107"/>
        <v>10.755530125737598</v>
      </c>
    </row>
    <row r="1698" spans="5:8" x14ac:dyDescent="0.25">
      <c r="E1698" s="3">
        <f t="shared" ca="1" si="104"/>
        <v>0.5358133813758954</v>
      </c>
      <c r="F1698" s="3">
        <f t="shared" ca="1" si="105"/>
        <v>1.8703688501451623</v>
      </c>
      <c r="G1698" s="3">
        <f t="shared" ca="1" si="106"/>
        <v>3.9342886262289642</v>
      </c>
      <c r="H1698" s="3">
        <f t="shared" ca="1" si="107"/>
        <v>3.9342886262289642</v>
      </c>
    </row>
    <row r="1699" spans="5:8" x14ac:dyDescent="0.25">
      <c r="E1699" s="3">
        <f t="shared" ca="1" si="104"/>
        <v>0.99559843952424443</v>
      </c>
      <c r="F1699" s="3">
        <f t="shared" ca="1" si="105"/>
        <v>0.82715489101280493</v>
      </c>
      <c r="G1699" s="3">
        <f t="shared" ca="1" si="106"/>
        <v>5.3126002509165637</v>
      </c>
      <c r="H1699" s="3">
        <f t="shared" ca="1" si="107"/>
        <v>18.823174204147463</v>
      </c>
    </row>
    <row r="1700" spans="5:8" x14ac:dyDescent="0.25">
      <c r="E1700" s="3">
        <f t="shared" ca="1" si="104"/>
        <v>0.17298175363804991</v>
      </c>
      <c r="F1700" s="3">
        <f t="shared" ca="1" si="105"/>
        <v>1.6005200481126405</v>
      </c>
      <c r="G1700" s="3">
        <f t="shared" ca="1" si="106"/>
        <v>4.2014835373961041</v>
      </c>
      <c r="H1700" s="3">
        <f t="shared" ca="1" si="107"/>
        <v>4.2014835373961041</v>
      </c>
    </row>
    <row r="1701" spans="5:8" x14ac:dyDescent="0.25">
      <c r="E1701" s="3">
        <f t="shared" ca="1" si="104"/>
        <v>0.39050844153146891</v>
      </c>
      <c r="F1701" s="3">
        <f t="shared" ca="1" si="105"/>
        <v>0.73946364852085344</v>
      </c>
      <c r="G1701" s="3">
        <f t="shared" ca="1" si="106"/>
        <v>5.49328950397725</v>
      </c>
      <c r="H1701" s="3">
        <f t="shared" ca="1" si="107"/>
        <v>5.49328950397725</v>
      </c>
    </row>
    <row r="1702" spans="5:8" x14ac:dyDescent="0.25">
      <c r="E1702" s="3">
        <f t="shared" ca="1" si="104"/>
        <v>8.95876202604039E-2</v>
      </c>
      <c r="F1702" s="3">
        <f t="shared" ca="1" si="105"/>
        <v>9.2499183628100556E-2</v>
      </c>
      <c r="G1702" s="3">
        <f t="shared" ca="1" si="106"/>
        <v>8.0682789810266016</v>
      </c>
      <c r="H1702" s="3">
        <f t="shared" ca="1" si="107"/>
        <v>8.0682789810266016</v>
      </c>
    </row>
    <row r="1703" spans="5:8" x14ac:dyDescent="0.25">
      <c r="E1703" s="3">
        <f t="shared" ca="1" si="104"/>
        <v>0.74816679658009122</v>
      </c>
      <c r="F1703" s="3">
        <f t="shared" ca="1" si="105"/>
        <v>0.7006302934788935</v>
      </c>
      <c r="G1703" s="3">
        <f t="shared" ca="1" si="106"/>
        <v>5.579093880761441</v>
      </c>
      <c r="H1703" s="3">
        <f t="shared" ca="1" si="107"/>
        <v>17.924057586633026</v>
      </c>
    </row>
    <row r="1704" spans="5:8" x14ac:dyDescent="0.25">
      <c r="E1704" s="3">
        <f t="shared" ca="1" si="104"/>
        <v>0.79143571514943156</v>
      </c>
      <c r="F1704" s="3">
        <f t="shared" ca="1" si="105"/>
        <v>1.6402449953011232E-2</v>
      </c>
      <c r="G1704" s="3">
        <f t="shared" ca="1" si="106"/>
        <v>9.1344720659920515</v>
      </c>
      <c r="H1704" s="3">
        <f t="shared" ca="1" si="107"/>
        <v>10.947540183773004</v>
      </c>
    </row>
    <row r="1705" spans="5:8" x14ac:dyDescent="0.25">
      <c r="E1705" s="3">
        <f t="shared" ca="1" si="104"/>
        <v>0.31709368705065366</v>
      </c>
      <c r="F1705" s="3">
        <f t="shared" ca="1" si="105"/>
        <v>6.97244792120876E-3</v>
      </c>
      <c r="G1705" s="3">
        <f t="shared" ca="1" si="106"/>
        <v>9.4267313314180701</v>
      </c>
      <c r="H1705" s="3">
        <f t="shared" ca="1" si="107"/>
        <v>9.4267313314180701</v>
      </c>
    </row>
    <row r="1706" spans="5:8" x14ac:dyDescent="0.25">
      <c r="E1706" s="3">
        <f t="shared" ca="1" si="104"/>
        <v>0.52855652277609977</v>
      </c>
      <c r="F1706" s="3">
        <f t="shared" ca="1" si="105"/>
        <v>0.66216632454699853</v>
      </c>
      <c r="G1706" s="3">
        <f t="shared" ca="1" si="106"/>
        <v>5.6680359390130253</v>
      </c>
      <c r="H1706" s="3">
        <f t="shared" ca="1" si="107"/>
        <v>5.6680359390130253</v>
      </c>
    </row>
    <row r="1707" spans="5:8" x14ac:dyDescent="0.25">
      <c r="E1707" s="3">
        <f t="shared" ca="1" si="104"/>
        <v>0.81849118146442656</v>
      </c>
      <c r="F1707" s="3">
        <f t="shared" ca="1" si="105"/>
        <v>0.27162089851863985</v>
      </c>
      <c r="G1707" s="3">
        <f t="shared" ca="1" si="106"/>
        <v>6.9317656440826116</v>
      </c>
      <c r="H1707" s="3">
        <f t="shared" ca="1" si="107"/>
        <v>14.426338848510587</v>
      </c>
    </row>
    <row r="1708" spans="5:8" x14ac:dyDescent="0.25">
      <c r="E1708" s="3">
        <f t="shared" ca="1" si="104"/>
        <v>0.48164664052201978</v>
      </c>
      <c r="F1708" s="3">
        <f t="shared" ca="1" si="105"/>
        <v>0.30859589146243288</v>
      </c>
      <c r="G1708" s="3">
        <f t="shared" ca="1" si="106"/>
        <v>6.7683670757083263</v>
      </c>
      <c r="H1708" s="3">
        <f t="shared" ca="1" si="107"/>
        <v>6.7683670757083263</v>
      </c>
    </row>
    <row r="1709" spans="5:8" x14ac:dyDescent="0.25">
      <c r="E1709" s="3">
        <f t="shared" ca="1" si="104"/>
        <v>0.46861228060270732</v>
      </c>
      <c r="F1709" s="3">
        <f t="shared" ca="1" si="105"/>
        <v>0.59920159113524007</v>
      </c>
      <c r="G1709" s="3">
        <f t="shared" ca="1" si="106"/>
        <v>5.8231387394046124</v>
      </c>
      <c r="H1709" s="3">
        <f t="shared" ca="1" si="107"/>
        <v>5.8231387394046124</v>
      </c>
    </row>
    <row r="1710" spans="5:8" x14ac:dyDescent="0.25">
      <c r="E1710" s="3">
        <f t="shared" ca="1" si="104"/>
        <v>0.93104395972039</v>
      </c>
      <c r="F1710" s="3">
        <f t="shared" ca="1" si="105"/>
        <v>0.69710966668793795</v>
      </c>
      <c r="G1710" s="3">
        <f t="shared" ca="1" si="106"/>
        <v>5.5870658296896574</v>
      </c>
      <c r="H1710" s="3">
        <f t="shared" ca="1" si="107"/>
        <v>17.898482503750035</v>
      </c>
    </row>
    <row r="1711" spans="5:8" x14ac:dyDescent="0.25">
      <c r="E1711" s="3">
        <f t="shared" ca="1" si="104"/>
        <v>0.59483364019856944</v>
      </c>
      <c r="F1711" s="3">
        <f t="shared" ca="1" si="105"/>
        <v>2.1996636571096437</v>
      </c>
      <c r="G1711" s="3">
        <f t="shared" ca="1" si="106"/>
        <v>3.6575404133504055</v>
      </c>
      <c r="H1711" s="3">
        <f t="shared" ca="1" si="107"/>
        <v>3.6575404133504055</v>
      </c>
    </row>
    <row r="1712" spans="5:8" x14ac:dyDescent="0.25">
      <c r="E1712" s="3">
        <f t="shared" ca="1" si="104"/>
        <v>0.90315534395464259</v>
      </c>
      <c r="F1712" s="3">
        <f t="shared" ca="1" si="105"/>
        <v>0.21210999069814668</v>
      </c>
      <c r="G1712" s="3">
        <f t="shared" ca="1" si="106"/>
        <v>7.230776365460672</v>
      </c>
      <c r="H1712" s="3">
        <f t="shared" ca="1" si="107"/>
        <v>13.829773588030061</v>
      </c>
    </row>
    <row r="1713" spans="5:8" x14ac:dyDescent="0.25">
      <c r="E1713" s="3">
        <f t="shared" ca="1" si="104"/>
        <v>6.2590894361764682E-2</v>
      </c>
      <c r="F1713" s="3">
        <f t="shared" ca="1" si="105"/>
        <v>0.1267373648549992</v>
      </c>
      <c r="G1713" s="3">
        <f t="shared" ca="1" si="106"/>
        <v>7.7796682131090797</v>
      </c>
      <c r="H1713" s="3">
        <f t="shared" ca="1" si="107"/>
        <v>7.7796682131090797</v>
      </c>
    </row>
    <row r="1714" spans="5:8" x14ac:dyDescent="0.25">
      <c r="E1714" s="3">
        <f t="shared" ca="1" si="104"/>
        <v>0.81939240872122132</v>
      </c>
      <c r="F1714" s="3">
        <f t="shared" ca="1" si="105"/>
        <v>7.8589820821310205E-2</v>
      </c>
      <c r="G1714" s="3">
        <f t="shared" ca="1" si="106"/>
        <v>8.2044671999910292</v>
      </c>
      <c r="H1714" s="3">
        <f t="shared" ca="1" si="107"/>
        <v>12.188481904115521</v>
      </c>
    </row>
    <row r="1715" spans="5:8" x14ac:dyDescent="0.25">
      <c r="E1715" s="3">
        <f t="shared" ca="1" si="104"/>
        <v>0.31901376720299512</v>
      </c>
      <c r="F1715" s="3">
        <f t="shared" ca="1" si="105"/>
        <v>1.8520683806822402</v>
      </c>
      <c r="G1715" s="3">
        <f t="shared" ca="1" si="106"/>
        <v>3.9511306354538469</v>
      </c>
      <c r="H1715" s="3">
        <f t="shared" ca="1" si="107"/>
        <v>3.9511306354538469</v>
      </c>
    </row>
    <row r="1716" spans="5:8" x14ac:dyDescent="0.25">
      <c r="E1716" s="3">
        <f t="shared" ca="1" si="104"/>
        <v>0.92764981102435207</v>
      </c>
      <c r="F1716" s="3">
        <f t="shared" ca="1" si="105"/>
        <v>2.0239761305143084E-3</v>
      </c>
      <c r="G1716" s="3">
        <f t="shared" ca="1" si="106"/>
        <v>9.6869021028904925</v>
      </c>
      <c r="H1716" s="3">
        <f t="shared" ca="1" si="107"/>
        <v>10.323217777762078</v>
      </c>
    </row>
    <row r="1717" spans="5:8" x14ac:dyDescent="0.25">
      <c r="E1717" s="3">
        <f t="shared" ca="1" si="104"/>
        <v>0.74156087101104118</v>
      </c>
      <c r="F1717" s="3">
        <f t="shared" ca="1" si="105"/>
        <v>0.97107226653093048</v>
      </c>
      <c r="G1717" s="3">
        <f t="shared" ca="1" si="106"/>
        <v>5.0488429025459585</v>
      </c>
      <c r="H1717" s="3">
        <f t="shared" ca="1" si="107"/>
        <v>19.806518430108696</v>
      </c>
    </row>
    <row r="1718" spans="5:8" x14ac:dyDescent="0.25">
      <c r="E1718" s="3">
        <f t="shared" ca="1" si="104"/>
        <v>0.20348261930814171</v>
      </c>
      <c r="F1718" s="3">
        <f t="shared" ca="1" si="105"/>
        <v>0.61200912500315807</v>
      </c>
      <c r="G1718" s="3">
        <f t="shared" ca="1" si="106"/>
        <v>5.7905606376214296</v>
      </c>
      <c r="H1718" s="3">
        <f t="shared" ca="1" si="107"/>
        <v>5.7905606376214296</v>
      </c>
    </row>
    <row r="1719" spans="5:8" x14ac:dyDescent="0.25">
      <c r="E1719" s="3">
        <f t="shared" ca="1" si="104"/>
        <v>0.56254875473002808</v>
      </c>
      <c r="F1719" s="3">
        <f t="shared" ca="1" si="105"/>
        <v>3.4890816403660061E-3</v>
      </c>
      <c r="G1719" s="3">
        <f t="shared" ca="1" si="106"/>
        <v>9.5909546253955966</v>
      </c>
      <c r="H1719" s="3">
        <f t="shared" ca="1" si="107"/>
        <v>10.426490782806233</v>
      </c>
    </row>
    <row r="1720" spans="5:8" x14ac:dyDescent="0.25">
      <c r="E1720" s="3">
        <f t="shared" ca="1" si="104"/>
        <v>0.60330919971618302</v>
      </c>
      <c r="F1720" s="3">
        <f t="shared" ca="1" si="105"/>
        <v>0.42128519044831575</v>
      </c>
      <c r="G1720" s="3">
        <f t="shared" ca="1" si="106"/>
        <v>6.3443365607234821</v>
      </c>
      <c r="H1720" s="3">
        <f t="shared" ca="1" si="107"/>
        <v>6.3443365607234821</v>
      </c>
    </row>
    <row r="1721" spans="5:8" x14ac:dyDescent="0.25">
      <c r="E1721" s="3">
        <f t="shared" ca="1" si="104"/>
        <v>0.35372041331345272</v>
      </c>
      <c r="F1721" s="3">
        <f t="shared" ca="1" si="105"/>
        <v>0.10913605156568942</v>
      </c>
      <c r="G1721" s="3">
        <f t="shared" ca="1" si="106"/>
        <v>7.9209803724171657</v>
      </c>
      <c r="H1721" s="3">
        <f t="shared" ca="1" si="107"/>
        <v>7.9209803724171657</v>
      </c>
    </row>
    <row r="1722" spans="5:8" x14ac:dyDescent="0.25">
      <c r="E1722" s="3">
        <f t="shared" ca="1" si="104"/>
        <v>0.59604846506167386</v>
      </c>
      <c r="F1722" s="3">
        <f t="shared" ca="1" si="105"/>
        <v>2.8042375362903997</v>
      </c>
      <c r="G1722" s="3">
        <f t="shared" ca="1" si="106"/>
        <v>3.2497689085445955</v>
      </c>
      <c r="H1722" s="3">
        <f t="shared" ca="1" si="107"/>
        <v>3.2497689085445955</v>
      </c>
    </row>
    <row r="1723" spans="5:8" x14ac:dyDescent="0.25">
      <c r="E1723" s="3">
        <f t="shared" ca="1" si="104"/>
        <v>0.78552909370729929</v>
      </c>
      <c r="F1723" s="3">
        <f t="shared" ca="1" si="105"/>
        <v>3.9210183255435482</v>
      </c>
      <c r="G1723" s="3">
        <f t="shared" ca="1" si="106"/>
        <v>2.7104183655281773</v>
      </c>
      <c r="H1723" s="3">
        <f t="shared" ca="1" si="107"/>
        <v>2.7104183655281773</v>
      </c>
    </row>
    <row r="1724" spans="5:8" x14ac:dyDescent="0.25">
      <c r="E1724" s="3">
        <f t="shared" ca="1" si="104"/>
        <v>0.50748455761253197</v>
      </c>
      <c r="F1724" s="3">
        <f t="shared" ca="1" si="105"/>
        <v>2.4593950964353137</v>
      </c>
      <c r="G1724" s="3">
        <f t="shared" ca="1" si="106"/>
        <v>3.4688325279494592</v>
      </c>
      <c r="H1724" s="3">
        <f t="shared" ca="1" si="107"/>
        <v>3.4688325279494592</v>
      </c>
    </row>
    <row r="1725" spans="5:8" x14ac:dyDescent="0.25">
      <c r="E1725" s="3">
        <f t="shared" ca="1" si="104"/>
        <v>0.92619332201836246</v>
      </c>
      <c r="F1725" s="3">
        <f t="shared" ca="1" si="105"/>
        <v>0.39516888270263734</v>
      </c>
      <c r="G1725" s="3">
        <f t="shared" ca="1" si="106"/>
        <v>6.4344142818996835</v>
      </c>
      <c r="H1725" s="3">
        <f t="shared" ca="1" si="107"/>
        <v>15.541430131613502</v>
      </c>
    </row>
    <row r="1726" spans="5:8" x14ac:dyDescent="0.25">
      <c r="E1726" s="3">
        <f t="shared" ca="1" si="104"/>
        <v>0.98214750523231797</v>
      </c>
      <c r="F1726" s="3">
        <f t="shared" ca="1" si="105"/>
        <v>0.72136230820850999</v>
      </c>
      <c r="G1726" s="3">
        <f t="shared" ca="1" si="106"/>
        <v>5.532808687023171</v>
      </c>
      <c r="H1726" s="3">
        <f t="shared" ca="1" si="107"/>
        <v>18.07400285401938</v>
      </c>
    </row>
    <row r="1727" spans="5:8" x14ac:dyDescent="0.25">
      <c r="E1727" s="3">
        <f t="shared" ca="1" si="104"/>
        <v>0.88860308980817815</v>
      </c>
      <c r="F1727" s="3">
        <f t="shared" ca="1" si="105"/>
        <v>2.9157758035315431</v>
      </c>
      <c r="G1727" s="3">
        <f t="shared" ca="1" si="106"/>
        <v>3.1853720625404538</v>
      </c>
      <c r="H1727" s="3">
        <f t="shared" ca="1" si="107"/>
        <v>31.393506955117278</v>
      </c>
    </row>
    <row r="1728" spans="5:8" x14ac:dyDescent="0.25">
      <c r="E1728" s="3">
        <f t="shared" ca="1" si="104"/>
        <v>0.37997677228672744</v>
      </c>
      <c r="F1728" s="3">
        <f t="shared" ca="1" si="105"/>
        <v>6.1979398510646655E-2</v>
      </c>
      <c r="G1728" s="3">
        <f t="shared" ca="1" si="106"/>
        <v>8.3877532716252148</v>
      </c>
      <c r="H1728" s="3">
        <f t="shared" ca="1" si="107"/>
        <v>8.3877532716252148</v>
      </c>
    </row>
    <row r="1729" spans="5:8" x14ac:dyDescent="0.25">
      <c r="E1729" s="3">
        <f t="shared" ca="1" si="104"/>
        <v>0.11668231344504154</v>
      </c>
      <c r="F1729" s="3">
        <f t="shared" ca="1" si="105"/>
        <v>0.20310413583562018</v>
      </c>
      <c r="G1729" s="3">
        <f t="shared" ca="1" si="106"/>
        <v>7.280838066859106</v>
      </c>
      <c r="H1729" s="3">
        <f t="shared" ca="1" si="107"/>
        <v>7.280838066859106</v>
      </c>
    </row>
    <row r="1730" spans="5:8" x14ac:dyDescent="0.25">
      <c r="E1730" s="3">
        <f t="shared" ca="1" si="104"/>
        <v>0.46947141944437243</v>
      </c>
      <c r="F1730" s="3">
        <f t="shared" ca="1" si="105"/>
        <v>1.0049587864505289</v>
      </c>
      <c r="G1730" s="3">
        <f t="shared" ca="1" si="106"/>
        <v>4.9917535203879728</v>
      </c>
      <c r="H1730" s="3">
        <f t="shared" ca="1" si="107"/>
        <v>4.9917535203879728</v>
      </c>
    </row>
    <row r="1731" spans="5:8" x14ac:dyDescent="0.25">
      <c r="E1731" s="3">
        <f t="shared" ca="1" si="104"/>
        <v>0.6398127098869979</v>
      </c>
      <c r="F1731" s="3">
        <f t="shared" ca="1" si="105"/>
        <v>0.8894655178052413</v>
      </c>
      <c r="G1731" s="3">
        <f t="shared" ca="1" si="106"/>
        <v>5.1938731460449379</v>
      </c>
      <c r="H1731" s="3">
        <f t="shared" ca="1" si="107"/>
        <v>5.1938731460449379</v>
      </c>
    </row>
    <row r="1732" spans="5:8" x14ac:dyDescent="0.25">
      <c r="E1732" s="3">
        <f t="shared" ref="E1732:E1795" ca="1" si="108">RAND()</f>
        <v>0.54486900140508332</v>
      </c>
      <c r="F1732" s="3">
        <f t="shared" ref="F1732:F1795" ca="1" si="109">_xlfn.NORM.INV(RAND(),0,1)^2</f>
        <v>0.27372339614400926</v>
      </c>
      <c r="G1732" s="3">
        <f t="shared" ref="G1732:G1795" ca="1" si="110">$C$3+(($C$3^2*F1732)/(2*$C$4))-(($C$3)/(2*$C$4))*SQRT(4*$C$3*$C$4*F1732+$C$3^2*F1732^2)</f>
        <v>6.922068742925088</v>
      </c>
      <c r="H1732" s="3">
        <f t="shared" ref="H1732:H1795" ca="1" si="111">IF(E1732&lt;$C$3/($C$3+G1732),G1732,$C$3^2/G1732)</f>
        <v>6.922068742925088</v>
      </c>
    </row>
    <row r="1733" spans="5:8" x14ac:dyDescent="0.25">
      <c r="E1733" s="3">
        <f t="shared" ca="1" si="108"/>
        <v>0.74866101076673419</v>
      </c>
      <c r="F1733" s="3">
        <f t="shared" ca="1" si="109"/>
        <v>1.7961643172465964</v>
      </c>
      <c r="G1733" s="3">
        <f t="shared" ca="1" si="110"/>
        <v>4.0036570078277904</v>
      </c>
      <c r="H1733" s="3">
        <f t="shared" ca="1" si="111"/>
        <v>24.977164578405191</v>
      </c>
    </row>
    <row r="1734" spans="5:8" x14ac:dyDescent="0.25">
      <c r="E1734" s="3">
        <f t="shared" ca="1" si="108"/>
        <v>0.35076864967087928</v>
      </c>
      <c r="F1734" s="3">
        <f t="shared" ca="1" si="109"/>
        <v>4.0961741774218838E-2</v>
      </c>
      <c r="G1734" s="3">
        <f t="shared" ca="1" si="110"/>
        <v>8.6676312920600704</v>
      </c>
      <c r="H1734" s="3">
        <f t="shared" ca="1" si="111"/>
        <v>8.6676312920600704</v>
      </c>
    </row>
    <row r="1735" spans="5:8" x14ac:dyDescent="0.25">
      <c r="E1735" s="3">
        <f t="shared" ca="1" si="108"/>
        <v>0.31911152586553415</v>
      </c>
      <c r="F1735" s="3">
        <f t="shared" ca="1" si="109"/>
        <v>1.3460588343181268</v>
      </c>
      <c r="G1735" s="3">
        <f t="shared" ca="1" si="110"/>
        <v>4.497951552542256</v>
      </c>
      <c r="H1735" s="3">
        <f t="shared" ca="1" si="111"/>
        <v>4.497951552542256</v>
      </c>
    </row>
    <row r="1736" spans="5:8" x14ac:dyDescent="0.25">
      <c r="E1736" s="3">
        <f t="shared" ca="1" si="108"/>
        <v>0.1292428690235975</v>
      </c>
      <c r="F1736" s="3">
        <f t="shared" ca="1" si="109"/>
        <v>6.7890150004033378</v>
      </c>
      <c r="G1736" s="3">
        <f t="shared" ca="1" si="110"/>
        <v>1.922232527948605</v>
      </c>
      <c r="H1736" s="3">
        <f t="shared" ca="1" si="111"/>
        <v>1.922232527948605</v>
      </c>
    </row>
    <row r="1737" spans="5:8" x14ac:dyDescent="0.25">
      <c r="E1737" s="3">
        <f t="shared" ca="1" si="108"/>
        <v>4.2741570185767963E-2</v>
      </c>
      <c r="F1737" s="3">
        <f t="shared" ca="1" si="109"/>
        <v>0.92650047238655553</v>
      </c>
      <c r="G1737" s="3">
        <f t="shared" ca="1" si="110"/>
        <v>5.1266723927023667</v>
      </c>
      <c r="H1737" s="3">
        <f t="shared" ca="1" si="111"/>
        <v>5.1266723927023667</v>
      </c>
    </row>
    <row r="1738" spans="5:8" x14ac:dyDescent="0.25">
      <c r="E1738" s="3">
        <f t="shared" ca="1" si="108"/>
        <v>0.73619884783339418</v>
      </c>
      <c r="F1738" s="3">
        <f t="shared" ca="1" si="109"/>
        <v>0.74911090136928948</v>
      </c>
      <c r="G1738" s="3">
        <f t="shared" ca="1" si="110"/>
        <v>5.4725554049711</v>
      </c>
      <c r="H1738" s="3">
        <f t="shared" ca="1" si="111"/>
        <v>18.272999101875349</v>
      </c>
    </row>
    <row r="1739" spans="5:8" x14ac:dyDescent="0.25">
      <c r="E1739" s="3">
        <f t="shared" ca="1" si="108"/>
        <v>0.51823347088068306</v>
      </c>
      <c r="F1739" s="3">
        <f t="shared" ca="1" si="109"/>
        <v>0.2624841552983922</v>
      </c>
      <c r="G1739" s="3">
        <f t="shared" ca="1" si="110"/>
        <v>6.9745232969029978</v>
      </c>
      <c r="H1739" s="3">
        <f t="shared" ca="1" si="111"/>
        <v>6.9745232969029978</v>
      </c>
    </row>
    <row r="1740" spans="5:8" x14ac:dyDescent="0.25">
      <c r="E1740" s="3">
        <f t="shared" ca="1" si="108"/>
        <v>0.54016646740592278</v>
      </c>
      <c r="F1740" s="3">
        <f t="shared" ca="1" si="109"/>
        <v>1.5121217731233372</v>
      </c>
      <c r="G1740" s="3">
        <f t="shared" ca="1" si="110"/>
        <v>4.2989126435783849</v>
      </c>
      <c r="H1740" s="3">
        <f t="shared" ca="1" si="111"/>
        <v>4.2989126435783849</v>
      </c>
    </row>
    <row r="1741" spans="5:8" x14ac:dyDescent="0.25">
      <c r="E1741" s="3">
        <f t="shared" ca="1" si="108"/>
        <v>0.49619762101919695</v>
      </c>
      <c r="F1741" s="3">
        <f t="shared" ca="1" si="109"/>
        <v>6.3365142600138938E-3</v>
      </c>
      <c r="G1741" s="3">
        <f t="shared" ca="1" si="110"/>
        <v>9.452745681572237</v>
      </c>
      <c r="H1741" s="3">
        <f t="shared" ca="1" si="111"/>
        <v>9.452745681572237</v>
      </c>
    </row>
    <row r="1742" spans="5:8" x14ac:dyDescent="0.25">
      <c r="E1742" s="3">
        <f t="shared" ca="1" si="108"/>
        <v>0.36013676420209406</v>
      </c>
      <c r="F1742" s="3">
        <f t="shared" ca="1" si="109"/>
        <v>7.2991331847108484E-3</v>
      </c>
      <c r="G1742" s="3">
        <f t="shared" ca="1" si="110"/>
        <v>9.4138558718609175</v>
      </c>
      <c r="H1742" s="3">
        <f t="shared" ca="1" si="111"/>
        <v>9.4138558718609175</v>
      </c>
    </row>
    <row r="1743" spans="5:8" x14ac:dyDescent="0.25">
      <c r="E1743" s="3">
        <f t="shared" ca="1" si="108"/>
        <v>0.7343192277796492</v>
      </c>
      <c r="F1743" s="3">
        <f t="shared" ca="1" si="109"/>
        <v>0.10464255016216217</v>
      </c>
      <c r="G1743" s="3">
        <f t="shared" ca="1" si="110"/>
        <v>7.9593106941861436</v>
      </c>
      <c r="H1743" s="3">
        <f t="shared" ca="1" si="111"/>
        <v>12.563902056624668</v>
      </c>
    </row>
    <row r="1744" spans="5:8" x14ac:dyDescent="0.25">
      <c r="E1744" s="3">
        <f t="shared" ca="1" si="108"/>
        <v>0.24258218828825895</v>
      </c>
      <c r="F1744" s="3">
        <f t="shared" ca="1" si="109"/>
        <v>7.5159475704285161E-2</v>
      </c>
      <c r="G1744" s="3">
        <f t="shared" ca="1" si="110"/>
        <v>8.2402643029756089</v>
      </c>
      <c r="H1744" s="3">
        <f t="shared" ca="1" si="111"/>
        <v>8.2402643029756089</v>
      </c>
    </row>
    <row r="1745" spans="5:8" x14ac:dyDescent="0.25">
      <c r="E1745" s="3">
        <f t="shared" ca="1" si="108"/>
        <v>0.64173541896335151</v>
      </c>
      <c r="F1745" s="3">
        <f t="shared" ca="1" si="109"/>
        <v>0.1892668159262644</v>
      </c>
      <c r="G1745" s="3">
        <f t="shared" ca="1" si="110"/>
        <v>7.3607358608365754</v>
      </c>
      <c r="H1745" s="3">
        <f t="shared" ca="1" si="111"/>
        <v>13.585598218794747</v>
      </c>
    </row>
    <row r="1746" spans="5:8" x14ac:dyDescent="0.25">
      <c r="E1746" s="3">
        <f t="shared" ca="1" si="108"/>
        <v>0.43674099966972613</v>
      </c>
      <c r="F1746" s="3">
        <f t="shared" ca="1" si="109"/>
        <v>1.0739337940517368</v>
      </c>
      <c r="G1746" s="3">
        <f t="shared" ca="1" si="110"/>
        <v>4.880667270421128</v>
      </c>
      <c r="H1746" s="3">
        <f t="shared" ca="1" si="111"/>
        <v>4.880667270421128</v>
      </c>
    </row>
    <row r="1747" spans="5:8" x14ac:dyDescent="0.25">
      <c r="E1747" s="3">
        <f t="shared" ca="1" si="108"/>
        <v>0.87650366654999046</v>
      </c>
      <c r="F1747" s="3">
        <f t="shared" ca="1" si="109"/>
        <v>3.6369793807501547</v>
      </c>
      <c r="G1747" s="3">
        <f t="shared" ca="1" si="110"/>
        <v>2.82832880501104</v>
      </c>
      <c r="H1747" s="3">
        <f t="shared" ca="1" si="111"/>
        <v>35.356568098739729</v>
      </c>
    </row>
    <row r="1748" spans="5:8" x14ac:dyDescent="0.25">
      <c r="E1748" s="3">
        <f t="shared" ca="1" si="108"/>
        <v>0.71252136343632599</v>
      </c>
      <c r="F1748" s="3">
        <f t="shared" ca="1" si="109"/>
        <v>5.4783678701084394E-2</v>
      </c>
      <c r="G1748" s="3">
        <f t="shared" ca="1" si="110"/>
        <v>8.4762539981610505</v>
      </c>
      <c r="H1748" s="3">
        <f t="shared" ca="1" si="111"/>
        <v>11.797664395344372</v>
      </c>
    </row>
    <row r="1749" spans="5:8" x14ac:dyDescent="0.25">
      <c r="E1749" s="3">
        <f t="shared" ca="1" si="108"/>
        <v>0.41357655681856309</v>
      </c>
      <c r="F1749" s="3">
        <f t="shared" ca="1" si="109"/>
        <v>1.7364205272513888</v>
      </c>
      <c r="G1749" s="3">
        <f t="shared" ca="1" si="110"/>
        <v>4.061666467409319</v>
      </c>
      <c r="H1749" s="3">
        <f t="shared" ca="1" si="111"/>
        <v>4.061666467409319</v>
      </c>
    </row>
    <row r="1750" spans="5:8" x14ac:dyDescent="0.25">
      <c r="E1750" s="3">
        <f t="shared" ca="1" si="108"/>
        <v>0.93201930184297177</v>
      </c>
      <c r="F1750" s="3">
        <f t="shared" ca="1" si="109"/>
        <v>3.9814575745089837</v>
      </c>
      <c r="G1750" s="3">
        <f t="shared" ca="1" si="110"/>
        <v>2.6866839740920092</v>
      </c>
      <c r="H1750" s="3">
        <f t="shared" ca="1" si="111"/>
        <v>37.220603898452914</v>
      </c>
    </row>
    <row r="1751" spans="5:8" x14ac:dyDescent="0.25">
      <c r="E1751" s="3">
        <f t="shared" ca="1" si="108"/>
        <v>0.21060154954292254</v>
      </c>
      <c r="F1751" s="3">
        <f t="shared" ca="1" si="109"/>
        <v>4.1615163775559743E-4</v>
      </c>
      <c r="G1751" s="3">
        <f t="shared" ca="1" si="110"/>
        <v>9.856788293229263</v>
      </c>
      <c r="H1751" s="3">
        <f t="shared" ca="1" si="111"/>
        <v>9.856788293229263</v>
      </c>
    </row>
    <row r="1752" spans="5:8" x14ac:dyDescent="0.25">
      <c r="E1752" s="3">
        <f t="shared" ca="1" si="108"/>
        <v>0.24667428834780103</v>
      </c>
      <c r="F1752" s="3">
        <f t="shared" ca="1" si="109"/>
        <v>0.7876596806576549</v>
      </c>
      <c r="G1752" s="3">
        <f t="shared" ca="1" si="110"/>
        <v>5.3918752518060673</v>
      </c>
      <c r="H1752" s="3">
        <f t="shared" ca="1" si="111"/>
        <v>5.3918752518060673</v>
      </c>
    </row>
    <row r="1753" spans="5:8" x14ac:dyDescent="0.25">
      <c r="E1753" s="3">
        <f t="shared" ca="1" si="108"/>
        <v>0.16106326521688341</v>
      </c>
      <c r="F1753" s="3">
        <f t="shared" ca="1" si="109"/>
        <v>8.9109840859113394</v>
      </c>
      <c r="G1753" s="3">
        <f t="shared" ca="1" si="110"/>
        <v>1.5881389789380371</v>
      </c>
      <c r="H1753" s="3">
        <f t="shared" ca="1" si="111"/>
        <v>1.5881389789380371</v>
      </c>
    </row>
    <row r="1754" spans="5:8" x14ac:dyDescent="0.25">
      <c r="E1754" s="3">
        <f t="shared" ca="1" si="108"/>
        <v>0.70763260568846442</v>
      </c>
      <c r="F1754" s="3">
        <f t="shared" ca="1" si="109"/>
        <v>2.9219606456459379</v>
      </c>
      <c r="G1754" s="3">
        <f t="shared" ca="1" si="110"/>
        <v>3.1818842355871748</v>
      </c>
      <c r="H1754" s="3">
        <f t="shared" ca="1" si="111"/>
        <v>3.1818842355871748</v>
      </c>
    </row>
    <row r="1755" spans="5:8" x14ac:dyDescent="0.25">
      <c r="E1755" s="3">
        <f t="shared" ca="1" si="108"/>
        <v>0.22936137887998953</v>
      </c>
      <c r="F1755" s="3">
        <f t="shared" ca="1" si="109"/>
        <v>2.2617371833091537</v>
      </c>
      <c r="G1755" s="3">
        <f t="shared" ca="1" si="110"/>
        <v>3.6103214764243976</v>
      </c>
      <c r="H1755" s="3">
        <f t="shared" ca="1" si="111"/>
        <v>3.6103214764243976</v>
      </c>
    </row>
    <row r="1756" spans="5:8" x14ac:dyDescent="0.25">
      <c r="E1756" s="3">
        <f t="shared" ca="1" si="108"/>
        <v>0.81853388656562209</v>
      </c>
      <c r="F1756" s="3">
        <f t="shared" ca="1" si="109"/>
        <v>1.4048283998512552</v>
      </c>
      <c r="G1756" s="3">
        <f t="shared" ca="1" si="110"/>
        <v>4.4249337882181692</v>
      </c>
      <c r="H1756" s="3">
        <f t="shared" ca="1" si="111"/>
        <v>22.599208211038107</v>
      </c>
    </row>
    <row r="1757" spans="5:8" x14ac:dyDescent="0.25">
      <c r="E1757" s="3">
        <f t="shared" ca="1" si="108"/>
        <v>7.6335251552246075E-2</v>
      </c>
      <c r="F1757" s="3">
        <f t="shared" ca="1" si="109"/>
        <v>1.3731295623048415E-4</v>
      </c>
      <c r="G1757" s="3">
        <f t="shared" ca="1" si="110"/>
        <v>9.9174833665426583</v>
      </c>
      <c r="H1757" s="3">
        <f t="shared" ca="1" si="111"/>
        <v>9.9174833665426583</v>
      </c>
    </row>
    <row r="1758" spans="5:8" x14ac:dyDescent="0.25">
      <c r="E1758" s="3">
        <f t="shared" ca="1" si="108"/>
        <v>0.94378647483619027</v>
      </c>
      <c r="F1758" s="3">
        <f t="shared" ca="1" si="109"/>
        <v>2.6198886240223247E-4</v>
      </c>
      <c r="G1758" s="3">
        <f t="shared" ca="1" si="110"/>
        <v>9.8862002994307883</v>
      </c>
      <c r="H1758" s="3">
        <f t="shared" ca="1" si="111"/>
        <v>10.115109644881223</v>
      </c>
    </row>
    <row r="1759" spans="5:8" x14ac:dyDescent="0.25">
      <c r="E1759" s="3">
        <f t="shared" ca="1" si="108"/>
        <v>0.96076555049854595</v>
      </c>
      <c r="F1759" s="3">
        <f t="shared" ca="1" si="109"/>
        <v>5.1793008554623453E-2</v>
      </c>
      <c r="G1759" s="3">
        <f t="shared" ca="1" si="110"/>
        <v>8.515042633662091</v>
      </c>
      <c r="H1759" s="3">
        <f t="shared" ca="1" si="111"/>
        <v>11.743922409111025</v>
      </c>
    </row>
    <row r="1760" spans="5:8" x14ac:dyDescent="0.25">
      <c r="E1760" s="3">
        <f t="shared" ca="1" si="108"/>
        <v>0.68657511474658428</v>
      </c>
      <c r="F1760" s="3">
        <f t="shared" ca="1" si="109"/>
        <v>0.4404950816332377</v>
      </c>
      <c r="G1760" s="3">
        <f t="shared" ca="1" si="110"/>
        <v>6.2807109110286152</v>
      </c>
      <c r="H1760" s="3">
        <f t="shared" ca="1" si="111"/>
        <v>15.921764497137575</v>
      </c>
    </row>
    <row r="1761" spans="5:8" x14ac:dyDescent="0.25">
      <c r="E1761" s="3">
        <f t="shared" ca="1" si="108"/>
        <v>0.83551187519045667</v>
      </c>
      <c r="F1761" s="3">
        <f t="shared" ca="1" si="109"/>
        <v>0.67257866298878066</v>
      </c>
      <c r="G1761" s="3">
        <f t="shared" ca="1" si="110"/>
        <v>5.6435500028940817</v>
      </c>
      <c r="H1761" s="3">
        <f t="shared" ca="1" si="111"/>
        <v>17.719343312049823</v>
      </c>
    </row>
    <row r="1762" spans="5:8" x14ac:dyDescent="0.25">
      <c r="E1762" s="3">
        <f t="shared" ca="1" si="108"/>
        <v>0.13719913702701847</v>
      </c>
      <c r="F1762" s="3">
        <f t="shared" ca="1" si="109"/>
        <v>0.86254055458773471</v>
      </c>
      <c r="G1762" s="3">
        <f t="shared" ca="1" si="110"/>
        <v>5.2442692811037634</v>
      </c>
      <c r="H1762" s="3">
        <f t="shared" ca="1" si="111"/>
        <v>5.2442692811037634</v>
      </c>
    </row>
    <row r="1763" spans="5:8" x14ac:dyDescent="0.25">
      <c r="E1763" s="3">
        <f t="shared" ca="1" si="108"/>
        <v>0.57882510235736795</v>
      </c>
      <c r="F1763" s="3">
        <f t="shared" ca="1" si="109"/>
        <v>3.1988868955433061</v>
      </c>
      <c r="G1763" s="3">
        <f t="shared" ca="1" si="110"/>
        <v>3.033934566173869</v>
      </c>
      <c r="H1763" s="3">
        <f t="shared" ca="1" si="111"/>
        <v>3.033934566173869</v>
      </c>
    </row>
    <row r="1764" spans="5:8" x14ac:dyDescent="0.25">
      <c r="E1764" s="3">
        <f t="shared" ca="1" si="108"/>
        <v>0.46278587816689509</v>
      </c>
      <c r="F1764" s="3">
        <f t="shared" ca="1" si="109"/>
        <v>0.84651976048338939</v>
      </c>
      <c r="G1764" s="3">
        <f t="shared" ca="1" si="110"/>
        <v>5.2749025277823431</v>
      </c>
      <c r="H1764" s="3">
        <f t="shared" ca="1" si="111"/>
        <v>5.2749025277823431</v>
      </c>
    </row>
    <row r="1765" spans="5:8" x14ac:dyDescent="0.25">
      <c r="E1765" s="3">
        <f t="shared" ca="1" si="108"/>
        <v>0.82058784333622647</v>
      </c>
      <c r="F1765" s="3">
        <f t="shared" ca="1" si="109"/>
        <v>0.66559560518011107</v>
      </c>
      <c r="G1765" s="3">
        <f t="shared" ca="1" si="110"/>
        <v>5.6599370732828005</v>
      </c>
      <c r="H1765" s="3">
        <f t="shared" ca="1" si="111"/>
        <v>17.668040952617755</v>
      </c>
    </row>
    <row r="1766" spans="5:8" x14ac:dyDescent="0.25">
      <c r="E1766" s="3">
        <f t="shared" ca="1" si="108"/>
        <v>0.48780667407529299</v>
      </c>
      <c r="F1766" s="3">
        <f t="shared" ca="1" si="109"/>
        <v>3.107432290424109E-2</v>
      </c>
      <c r="G1766" s="3">
        <f t="shared" ca="1" si="110"/>
        <v>8.828785799308891</v>
      </c>
      <c r="H1766" s="3">
        <f t="shared" ca="1" si="111"/>
        <v>8.828785799308891</v>
      </c>
    </row>
    <row r="1767" spans="5:8" x14ac:dyDescent="0.25">
      <c r="E1767" s="3">
        <f t="shared" ca="1" si="108"/>
        <v>0.24537099416047203</v>
      </c>
      <c r="F1767" s="3">
        <f t="shared" ca="1" si="109"/>
        <v>0.24003931393074077</v>
      </c>
      <c r="G1767" s="3">
        <f t="shared" ca="1" si="110"/>
        <v>7.0841227945839007</v>
      </c>
      <c r="H1767" s="3">
        <f t="shared" ca="1" si="111"/>
        <v>7.0841227945839007</v>
      </c>
    </row>
    <row r="1768" spans="5:8" x14ac:dyDescent="0.25">
      <c r="E1768" s="3">
        <f t="shared" ca="1" si="108"/>
        <v>0.42661716350878942</v>
      </c>
      <c r="F1768" s="3">
        <f t="shared" ca="1" si="109"/>
        <v>5.1015876133770881</v>
      </c>
      <c r="G1768" s="3">
        <f t="shared" ca="1" si="110"/>
        <v>2.3152042279347782</v>
      </c>
      <c r="H1768" s="3">
        <f t="shared" ca="1" si="111"/>
        <v>2.3152042279347782</v>
      </c>
    </row>
    <row r="1769" spans="5:8" x14ac:dyDescent="0.25">
      <c r="E1769" s="3">
        <f t="shared" ca="1" si="108"/>
        <v>0.88702710212085356</v>
      </c>
      <c r="F1769" s="3">
        <f t="shared" ca="1" si="109"/>
        <v>1.1848861824460011E-2</v>
      </c>
      <c r="G1769" s="3">
        <f t="shared" ca="1" si="110"/>
        <v>9.2593491099439529</v>
      </c>
      <c r="H1769" s="3">
        <f t="shared" ca="1" si="111"/>
        <v>10.799895199178348</v>
      </c>
    </row>
    <row r="1770" spans="5:8" x14ac:dyDescent="0.25">
      <c r="E1770" s="3">
        <f t="shared" ca="1" si="108"/>
        <v>0.22490443460820575</v>
      </c>
      <c r="F1770" s="3">
        <f t="shared" ca="1" si="109"/>
        <v>0.24932249272265267</v>
      </c>
      <c r="G1770" s="3">
        <f t="shared" ca="1" si="110"/>
        <v>7.0379700837248915</v>
      </c>
      <c r="H1770" s="3">
        <f t="shared" ca="1" si="111"/>
        <v>7.0379700837248915</v>
      </c>
    </row>
    <row r="1771" spans="5:8" x14ac:dyDescent="0.25">
      <c r="E1771" s="3">
        <f t="shared" ca="1" si="108"/>
        <v>0.63413343919610976</v>
      </c>
      <c r="F1771" s="3">
        <f t="shared" ca="1" si="109"/>
        <v>1.3673698482772249E-2</v>
      </c>
      <c r="G1771" s="3">
        <f t="shared" ca="1" si="110"/>
        <v>9.2066254949225588</v>
      </c>
      <c r="H1771" s="3">
        <f t="shared" ca="1" si="111"/>
        <v>10.861742997491303</v>
      </c>
    </row>
    <row r="1772" spans="5:8" x14ac:dyDescent="0.25">
      <c r="E1772" s="3">
        <f t="shared" ca="1" si="108"/>
        <v>0.30679831103227095</v>
      </c>
      <c r="F1772" s="3">
        <f t="shared" ca="1" si="109"/>
        <v>0.20064068249895706</v>
      </c>
      <c r="G1772" s="3">
        <f t="shared" ca="1" si="110"/>
        <v>7.294790455696754</v>
      </c>
      <c r="H1772" s="3">
        <f t="shared" ca="1" si="111"/>
        <v>7.294790455696754</v>
      </c>
    </row>
    <row r="1773" spans="5:8" x14ac:dyDescent="0.25">
      <c r="E1773" s="3">
        <f t="shared" ca="1" si="108"/>
        <v>0.34213374266731289</v>
      </c>
      <c r="F1773" s="3">
        <f t="shared" ca="1" si="109"/>
        <v>9.1252713148537758E-3</v>
      </c>
      <c r="G1773" s="3">
        <f t="shared" ca="1" si="110"/>
        <v>9.3469551999764171</v>
      </c>
      <c r="H1773" s="3">
        <f t="shared" ca="1" si="111"/>
        <v>9.3469551999764171</v>
      </c>
    </row>
    <row r="1774" spans="5:8" x14ac:dyDescent="0.25">
      <c r="E1774" s="3">
        <f t="shared" ca="1" si="108"/>
        <v>0.51528395203088173</v>
      </c>
      <c r="F1774" s="3">
        <f t="shared" ca="1" si="109"/>
        <v>0.91000544498115943</v>
      </c>
      <c r="G1774" s="3">
        <f t="shared" ca="1" si="110"/>
        <v>5.156308731233004</v>
      </c>
      <c r="H1774" s="3">
        <f t="shared" ca="1" si="111"/>
        <v>5.156308731233004</v>
      </c>
    </row>
    <row r="1775" spans="5:8" x14ac:dyDescent="0.25">
      <c r="E1775" s="3">
        <f t="shared" ca="1" si="108"/>
        <v>0.35367259880873791</v>
      </c>
      <c r="F1775" s="3">
        <f t="shared" ca="1" si="109"/>
        <v>0.2959065008330668</v>
      </c>
      <c r="G1775" s="3">
        <f t="shared" ca="1" si="110"/>
        <v>6.8228058043153199</v>
      </c>
      <c r="H1775" s="3">
        <f t="shared" ca="1" si="111"/>
        <v>6.8228058043153199</v>
      </c>
    </row>
    <row r="1776" spans="5:8" x14ac:dyDescent="0.25">
      <c r="E1776" s="3">
        <f t="shared" ca="1" si="108"/>
        <v>0.16726145952373694</v>
      </c>
      <c r="F1776" s="3">
        <f t="shared" ca="1" si="109"/>
        <v>0.34775304094909087</v>
      </c>
      <c r="G1776" s="3">
        <f t="shared" ca="1" si="110"/>
        <v>6.6098664142636929</v>
      </c>
      <c r="H1776" s="3">
        <f t="shared" ca="1" si="111"/>
        <v>6.6098664142636929</v>
      </c>
    </row>
    <row r="1777" spans="5:8" x14ac:dyDescent="0.25">
      <c r="E1777" s="3">
        <f t="shared" ca="1" si="108"/>
        <v>0.64302975690262787</v>
      </c>
      <c r="F1777" s="3">
        <f t="shared" ca="1" si="109"/>
        <v>1.8880720291274957</v>
      </c>
      <c r="G1777" s="3">
        <f t="shared" ca="1" si="110"/>
        <v>3.9181570504302972</v>
      </c>
      <c r="H1777" s="3">
        <f t="shared" ca="1" si="111"/>
        <v>3.9181570504302972</v>
      </c>
    </row>
    <row r="1778" spans="5:8" x14ac:dyDescent="0.25">
      <c r="E1778" s="3">
        <f t="shared" ca="1" si="108"/>
        <v>8.6529552529557074E-2</v>
      </c>
      <c r="F1778" s="3">
        <f t="shared" ca="1" si="109"/>
        <v>6.1684608465749753E-2</v>
      </c>
      <c r="G1778" s="3">
        <f t="shared" ca="1" si="110"/>
        <v>8.3912561568549666</v>
      </c>
      <c r="H1778" s="3">
        <f t="shared" ca="1" si="111"/>
        <v>8.3912561568549666</v>
      </c>
    </row>
    <row r="1779" spans="5:8" x14ac:dyDescent="0.25">
      <c r="E1779" s="3">
        <f t="shared" ca="1" si="108"/>
        <v>0.51102917069509457</v>
      </c>
      <c r="F1779" s="3">
        <f t="shared" ca="1" si="109"/>
        <v>2.5984174328058291E-2</v>
      </c>
      <c r="G1779" s="3">
        <f t="shared" ca="1" si="110"/>
        <v>8.9232824713201477</v>
      </c>
      <c r="H1779" s="3">
        <f t="shared" ca="1" si="111"/>
        <v>8.9232824713201477</v>
      </c>
    </row>
    <row r="1780" spans="5:8" x14ac:dyDescent="0.25">
      <c r="E1780" s="3">
        <f t="shared" ca="1" si="108"/>
        <v>3.3941415546301368E-2</v>
      </c>
      <c r="F1780" s="3">
        <f t="shared" ca="1" si="109"/>
        <v>1.2536163384520436</v>
      </c>
      <c r="G1780" s="3">
        <f t="shared" ca="1" si="110"/>
        <v>4.6191697990845864</v>
      </c>
      <c r="H1780" s="3">
        <f t="shared" ca="1" si="111"/>
        <v>4.6191697990845864</v>
      </c>
    </row>
    <row r="1781" spans="5:8" x14ac:dyDescent="0.25">
      <c r="E1781" s="3">
        <f t="shared" ca="1" si="108"/>
        <v>0.98705912904243431</v>
      </c>
      <c r="F1781" s="3">
        <f t="shared" ca="1" si="109"/>
        <v>0.29503767478851617</v>
      </c>
      <c r="G1781" s="3">
        <f t="shared" ca="1" si="110"/>
        <v>6.8265931739210952</v>
      </c>
      <c r="H1781" s="3">
        <f t="shared" ca="1" si="111"/>
        <v>14.648595200021486</v>
      </c>
    </row>
    <row r="1782" spans="5:8" x14ac:dyDescent="0.25">
      <c r="E1782" s="3">
        <f t="shared" ca="1" si="108"/>
        <v>0.46624172437694211</v>
      </c>
      <c r="F1782" s="3">
        <f t="shared" ca="1" si="109"/>
        <v>0.18057206963488809</v>
      </c>
      <c r="G1782" s="3">
        <f t="shared" ca="1" si="110"/>
        <v>7.4129449126747469</v>
      </c>
      <c r="H1782" s="3">
        <f t="shared" ca="1" si="111"/>
        <v>7.4129449126747469</v>
      </c>
    </row>
    <row r="1783" spans="5:8" x14ac:dyDescent="0.25">
      <c r="E1783" s="3">
        <f t="shared" ca="1" si="108"/>
        <v>0.44312984371483111</v>
      </c>
      <c r="F1783" s="3">
        <f t="shared" ca="1" si="109"/>
        <v>0.14848183405964543</v>
      </c>
      <c r="G1783" s="3">
        <f t="shared" ca="1" si="110"/>
        <v>7.621316487968067</v>
      </c>
      <c r="H1783" s="3">
        <f t="shared" ca="1" si="111"/>
        <v>7.621316487968067</v>
      </c>
    </row>
    <row r="1784" spans="5:8" x14ac:dyDescent="0.25">
      <c r="E1784" s="3">
        <f t="shared" ca="1" si="108"/>
        <v>0.4068542809842991</v>
      </c>
      <c r="F1784" s="3">
        <f t="shared" ca="1" si="109"/>
        <v>0.14721592393039507</v>
      </c>
      <c r="G1784" s="3">
        <f t="shared" ca="1" si="110"/>
        <v>7.6301118527503267</v>
      </c>
      <c r="H1784" s="3">
        <f t="shared" ca="1" si="111"/>
        <v>7.6301118527503267</v>
      </c>
    </row>
    <row r="1785" spans="5:8" x14ac:dyDescent="0.25">
      <c r="E1785" s="3">
        <f t="shared" ca="1" si="108"/>
        <v>7.6975281777095783E-2</v>
      </c>
      <c r="F1785" s="3">
        <f t="shared" ca="1" si="109"/>
        <v>2.667280585410149E-4</v>
      </c>
      <c r="G1785" s="3">
        <f t="shared" ca="1" si="110"/>
        <v>9.8851815501931757</v>
      </c>
      <c r="H1785" s="3">
        <f t="shared" ca="1" si="111"/>
        <v>9.8851815501931757</v>
      </c>
    </row>
    <row r="1786" spans="5:8" x14ac:dyDescent="0.25">
      <c r="E1786" s="3">
        <f t="shared" ca="1" si="108"/>
        <v>0.41175823108951759</v>
      </c>
      <c r="F1786" s="3">
        <f t="shared" ca="1" si="109"/>
        <v>0.36414340807986817</v>
      </c>
      <c r="G1786" s="3">
        <f t="shared" ca="1" si="110"/>
        <v>6.5473408673252811</v>
      </c>
      <c r="H1786" s="3">
        <f t="shared" ca="1" si="111"/>
        <v>6.5473408673252811</v>
      </c>
    </row>
    <row r="1787" spans="5:8" x14ac:dyDescent="0.25">
      <c r="E1787" s="3">
        <f t="shared" ca="1" si="108"/>
        <v>0.81327295399753274</v>
      </c>
      <c r="F1787" s="3">
        <f t="shared" ca="1" si="109"/>
        <v>0.49506977545497494</v>
      </c>
      <c r="G1787" s="3">
        <f t="shared" ca="1" si="110"/>
        <v>6.1107526732108148</v>
      </c>
      <c r="H1787" s="3">
        <f t="shared" ca="1" si="111"/>
        <v>16.36459620406406</v>
      </c>
    </row>
    <row r="1788" spans="5:8" x14ac:dyDescent="0.25">
      <c r="E1788" s="3">
        <f t="shared" ca="1" si="108"/>
        <v>3.8631304937212119E-2</v>
      </c>
      <c r="F1788" s="3">
        <f t="shared" ca="1" si="109"/>
        <v>2.3336085920143002</v>
      </c>
      <c r="G1788" s="3">
        <f t="shared" ca="1" si="110"/>
        <v>3.5573673662214507</v>
      </c>
      <c r="H1788" s="3">
        <f t="shared" ca="1" si="111"/>
        <v>3.5573673662214507</v>
      </c>
    </row>
    <row r="1789" spans="5:8" x14ac:dyDescent="0.25">
      <c r="E1789" s="3">
        <f t="shared" ca="1" si="108"/>
        <v>0.59926568680559023</v>
      </c>
      <c r="F1789" s="3">
        <f t="shared" ca="1" si="109"/>
        <v>0.95240998664938992</v>
      </c>
      <c r="G1789" s="3">
        <f t="shared" ca="1" si="110"/>
        <v>5.0810400882724371</v>
      </c>
      <c r="H1789" s="3">
        <f t="shared" ca="1" si="111"/>
        <v>5.0810400882724371</v>
      </c>
    </row>
    <row r="1790" spans="5:8" x14ac:dyDescent="0.25">
      <c r="E1790" s="3">
        <f t="shared" ca="1" si="108"/>
        <v>0.8320012665395401</v>
      </c>
      <c r="F1790" s="3">
        <f t="shared" ca="1" si="109"/>
        <v>1.1471006279229017</v>
      </c>
      <c r="G1790" s="3">
        <f t="shared" ca="1" si="110"/>
        <v>4.7696634953123205</v>
      </c>
      <c r="H1790" s="3">
        <f t="shared" ca="1" si="111"/>
        <v>20.965839644302189</v>
      </c>
    </row>
    <row r="1791" spans="5:8" x14ac:dyDescent="0.25">
      <c r="E1791" s="3">
        <f t="shared" ca="1" si="108"/>
        <v>0.97600302144773632</v>
      </c>
      <c r="F1791" s="3">
        <f t="shared" ca="1" si="109"/>
        <v>0.45750767346398535</v>
      </c>
      <c r="G1791" s="3">
        <f t="shared" ca="1" si="110"/>
        <v>6.2260876548611073</v>
      </c>
      <c r="H1791" s="3">
        <f t="shared" ca="1" si="111"/>
        <v>16.061450712458821</v>
      </c>
    </row>
    <row r="1792" spans="5:8" x14ac:dyDescent="0.25">
      <c r="E1792" s="3">
        <f t="shared" ca="1" si="108"/>
        <v>0.74228509122694619</v>
      </c>
      <c r="F1792" s="3">
        <f t="shared" ca="1" si="109"/>
        <v>0.25359287237180916</v>
      </c>
      <c r="G1792" s="3">
        <f t="shared" ca="1" si="110"/>
        <v>7.0171358993844244</v>
      </c>
      <c r="H1792" s="3">
        <f t="shared" ca="1" si="111"/>
        <v>14.250828462474621</v>
      </c>
    </row>
    <row r="1793" spans="5:8" x14ac:dyDescent="0.25">
      <c r="E1793" s="3">
        <f t="shared" ca="1" si="108"/>
        <v>0.99658556456995517</v>
      </c>
      <c r="F1793" s="3">
        <f t="shared" ca="1" si="109"/>
        <v>5.6600774232193701E-2</v>
      </c>
      <c r="G1793" s="3">
        <f t="shared" ca="1" si="110"/>
        <v>8.4532894165584533</v>
      </c>
      <c r="H1793" s="3">
        <f t="shared" ca="1" si="111"/>
        <v>11.829714454602515</v>
      </c>
    </row>
    <row r="1794" spans="5:8" x14ac:dyDescent="0.25">
      <c r="E1794" s="3">
        <f t="shared" ca="1" si="108"/>
        <v>5.8418166165811414E-2</v>
      </c>
      <c r="F1794" s="3">
        <f t="shared" ca="1" si="109"/>
        <v>0.31987882947587454</v>
      </c>
      <c r="G1794" s="3">
        <f t="shared" ca="1" si="110"/>
        <v>6.7212835483760038</v>
      </c>
      <c r="H1794" s="3">
        <f t="shared" ca="1" si="111"/>
        <v>6.7212835483760038</v>
      </c>
    </row>
    <row r="1795" spans="5:8" x14ac:dyDescent="0.25">
      <c r="E1795" s="3">
        <f t="shared" ca="1" si="108"/>
        <v>0.15869989498349013</v>
      </c>
      <c r="F1795" s="3">
        <f t="shared" ca="1" si="109"/>
        <v>0.55806354699577099</v>
      </c>
      <c r="G1795" s="3">
        <f t="shared" ca="1" si="110"/>
        <v>5.9316759476549628</v>
      </c>
      <c r="H1795" s="3">
        <f t="shared" ca="1" si="111"/>
        <v>5.9316759476549628</v>
      </c>
    </row>
    <row r="1796" spans="5:8" x14ac:dyDescent="0.25">
      <c r="E1796" s="3">
        <f t="shared" ref="E1796:E1859" ca="1" si="112">RAND()</f>
        <v>0.50575278860767381</v>
      </c>
      <c r="F1796" s="3">
        <f t="shared" ref="F1796:F1859" ca="1" si="113">_xlfn.NORM.INV(RAND(),0,1)^2</f>
        <v>2.3131949933061467E-2</v>
      </c>
      <c r="G1796" s="3">
        <f t="shared" ref="G1796:G1859" ca="1" si="114">$C$3+(($C$3^2*F1796)/(2*$C$4))-(($C$3)/(2*$C$4))*SQRT(4*$C$3*$C$4*F1796+$C$3^2*F1796^2)</f>
        <v>8.9808239365592222</v>
      </c>
      <c r="H1796" s="3">
        <f t="shared" ref="H1796:H1859" ca="1" si="115">IF(E1796&lt;$C$3/($C$3+G1796),G1796,$C$3^2/G1796)</f>
        <v>8.9808239365592222</v>
      </c>
    </row>
    <row r="1797" spans="5:8" x14ac:dyDescent="0.25">
      <c r="E1797" s="3">
        <f t="shared" ca="1" si="112"/>
        <v>0.72966773906566318</v>
      </c>
      <c r="F1797" s="3">
        <f t="shared" ca="1" si="113"/>
        <v>0.12275828707297991</v>
      </c>
      <c r="G1797" s="3">
        <f t="shared" ca="1" si="114"/>
        <v>7.8104784177943039</v>
      </c>
      <c r="H1797" s="3">
        <f t="shared" ca="1" si="115"/>
        <v>12.803313017570595</v>
      </c>
    </row>
    <row r="1798" spans="5:8" x14ac:dyDescent="0.25">
      <c r="E1798" s="3">
        <f t="shared" ca="1" si="112"/>
        <v>0.48928027960481779</v>
      </c>
      <c r="F1798" s="3">
        <f t="shared" ca="1" si="113"/>
        <v>2.8200947325047965</v>
      </c>
      <c r="G1798" s="3">
        <f t="shared" ca="1" si="114"/>
        <v>3.2404368326333746</v>
      </c>
      <c r="H1798" s="3">
        <f t="shared" ca="1" si="115"/>
        <v>3.2404368326333746</v>
      </c>
    </row>
    <row r="1799" spans="5:8" x14ac:dyDescent="0.25">
      <c r="E1799" s="3">
        <f t="shared" ca="1" si="112"/>
        <v>0.69510185074141206</v>
      </c>
      <c r="F1799" s="3">
        <f t="shared" ca="1" si="113"/>
        <v>0.98048471727352038</v>
      </c>
      <c r="G1799" s="3">
        <f t="shared" ca="1" si="114"/>
        <v>5.0328106771265579</v>
      </c>
      <c r="H1799" s="3">
        <f t="shared" ca="1" si="115"/>
        <v>19.869612909241042</v>
      </c>
    </row>
    <row r="1800" spans="5:8" x14ac:dyDescent="0.25">
      <c r="E1800" s="3">
        <f t="shared" ca="1" si="112"/>
        <v>0.85412385638709909</v>
      </c>
      <c r="F1800" s="3">
        <f t="shared" ca="1" si="113"/>
        <v>2.4885970311422905</v>
      </c>
      <c r="G1800" s="3">
        <f t="shared" ca="1" si="114"/>
        <v>3.4489900253631891</v>
      </c>
      <c r="H1800" s="3">
        <f t="shared" ca="1" si="115"/>
        <v>28.993995130348253</v>
      </c>
    </row>
    <row r="1801" spans="5:8" x14ac:dyDescent="0.25">
      <c r="E1801" s="3">
        <f t="shared" ca="1" si="112"/>
        <v>0.50120335277291839</v>
      </c>
      <c r="F1801" s="3">
        <f t="shared" ca="1" si="113"/>
        <v>0.56880381594039409</v>
      </c>
      <c r="G1801" s="3">
        <f t="shared" ca="1" si="114"/>
        <v>5.90274310956816</v>
      </c>
      <c r="H1801" s="3">
        <f t="shared" ca="1" si="115"/>
        <v>5.90274310956816</v>
      </c>
    </row>
    <row r="1802" spans="5:8" x14ac:dyDescent="0.25">
      <c r="E1802" s="3">
        <f t="shared" ca="1" si="112"/>
        <v>0.30972063453300758</v>
      </c>
      <c r="F1802" s="3">
        <f t="shared" ca="1" si="113"/>
        <v>0.19005394796963626</v>
      </c>
      <c r="G1802" s="3">
        <f t="shared" ca="1" si="114"/>
        <v>7.3560884542547766</v>
      </c>
      <c r="H1802" s="3">
        <f t="shared" ca="1" si="115"/>
        <v>7.3560884542547766</v>
      </c>
    </row>
    <row r="1803" spans="5:8" x14ac:dyDescent="0.25">
      <c r="E1803" s="3">
        <f t="shared" ca="1" si="112"/>
        <v>0.27585350773705986</v>
      </c>
      <c r="F1803" s="3">
        <f t="shared" ca="1" si="113"/>
        <v>4.7105931269205712</v>
      </c>
      <c r="G1803" s="3">
        <f t="shared" ca="1" si="114"/>
        <v>2.4318400474743171</v>
      </c>
      <c r="H1803" s="3">
        <f t="shared" ca="1" si="115"/>
        <v>2.4318400474743171</v>
      </c>
    </row>
    <row r="1804" spans="5:8" x14ac:dyDescent="0.25">
      <c r="E1804" s="3">
        <f t="shared" ca="1" si="112"/>
        <v>0.40927690341648659</v>
      </c>
      <c r="F1804" s="3">
        <f t="shared" ca="1" si="113"/>
        <v>2.2321980056639089E-3</v>
      </c>
      <c r="G1804" s="3">
        <f t="shared" ca="1" si="114"/>
        <v>9.6714532105733362</v>
      </c>
      <c r="H1804" s="3">
        <f t="shared" ca="1" si="115"/>
        <v>9.6714532105733362</v>
      </c>
    </row>
    <row r="1805" spans="5:8" x14ac:dyDescent="0.25">
      <c r="E1805" s="3">
        <f t="shared" ca="1" si="112"/>
        <v>0.99837186885880147</v>
      </c>
      <c r="F1805" s="3">
        <f t="shared" ca="1" si="113"/>
        <v>0.18199979000588579</v>
      </c>
      <c r="G1805" s="3">
        <f t="shared" ca="1" si="114"/>
        <v>7.4042595610663042</v>
      </c>
      <c r="H1805" s="3">
        <f t="shared" ca="1" si="115"/>
        <v>13.505739388963125</v>
      </c>
    </row>
    <row r="1806" spans="5:8" x14ac:dyDescent="0.25">
      <c r="E1806" s="3">
        <f t="shared" ca="1" si="112"/>
        <v>0.38846634420006243</v>
      </c>
      <c r="F1806" s="3">
        <f t="shared" ca="1" si="113"/>
        <v>0.49822660132471591</v>
      </c>
      <c r="G1806" s="3">
        <f t="shared" ca="1" si="114"/>
        <v>6.1013691917374988</v>
      </c>
      <c r="H1806" s="3">
        <f t="shared" ca="1" si="115"/>
        <v>6.1013691917374988</v>
      </c>
    </row>
    <row r="1807" spans="5:8" x14ac:dyDescent="0.25">
      <c r="E1807" s="3">
        <f t="shared" ca="1" si="112"/>
        <v>6.6509485741497842E-2</v>
      </c>
      <c r="F1807" s="3">
        <f t="shared" ca="1" si="113"/>
        <v>0.22914784540279418</v>
      </c>
      <c r="G1807" s="3">
        <f t="shared" ca="1" si="114"/>
        <v>7.1398575447517132</v>
      </c>
      <c r="H1807" s="3">
        <f t="shared" ca="1" si="115"/>
        <v>7.1398575447517132</v>
      </c>
    </row>
    <row r="1808" spans="5:8" x14ac:dyDescent="0.25">
      <c r="E1808" s="3">
        <f t="shared" ca="1" si="112"/>
        <v>0.44298743492758064</v>
      </c>
      <c r="F1808" s="3">
        <f t="shared" ca="1" si="113"/>
        <v>2.5090762726262213E-2</v>
      </c>
      <c r="G1808" s="3">
        <f t="shared" ca="1" si="114"/>
        <v>8.9409101654751773</v>
      </c>
      <c r="H1808" s="3">
        <f t="shared" ca="1" si="115"/>
        <v>8.9409101654751773</v>
      </c>
    </row>
    <row r="1809" spans="5:8" x14ac:dyDescent="0.25">
      <c r="E1809" s="3">
        <f t="shared" ca="1" si="112"/>
        <v>0.2104136511804422</v>
      </c>
      <c r="F1809" s="3">
        <f t="shared" ca="1" si="113"/>
        <v>2.0123346489990732</v>
      </c>
      <c r="G1809" s="3">
        <f t="shared" ca="1" si="114"/>
        <v>3.8091589595001594</v>
      </c>
      <c r="H1809" s="3">
        <f t="shared" ca="1" si="115"/>
        <v>3.8091589595001594</v>
      </c>
    </row>
    <row r="1810" spans="5:8" x14ac:dyDescent="0.25">
      <c r="E1810" s="3">
        <f t="shared" ca="1" si="112"/>
        <v>5.8031931931814995E-2</v>
      </c>
      <c r="F1810" s="3">
        <f t="shared" ca="1" si="113"/>
        <v>2.6778972818770543</v>
      </c>
      <c r="G1810" s="3">
        <f t="shared" ca="1" si="114"/>
        <v>3.3263307832182392</v>
      </c>
      <c r="H1810" s="3">
        <f t="shared" ca="1" si="115"/>
        <v>3.3263307832182392</v>
      </c>
    </row>
    <row r="1811" spans="5:8" x14ac:dyDescent="0.25">
      <c r="E1811" s="3">
        <f t="shared" ca="1" si="112"/>
        <v>0.81034115786682592</v>
      </c>
      <c r="F1811" s="3">
        <f t="shared" ca="1" si="113"/>
        <v>9.6027513239250684E-2</v>
      </c>
      <c r="G1811" s="3">
        <f t="shared" ca="1" si="114"/>
        <v>8.03575286141613</v>
      </c>
      <c r="H1811" s="3">
        <f t="shared" ca="1" si="115"/>
        <v>12.444384704780123</v>
      </c>
    </row>
    <row r="1812" spans="5:8" x14ac:dyDescent="0.25">
      <c r="E1812" s="3">
        <f t="shared" ca="1" si="112"/>
        <v>8.6288297635221944E-3</v>
      </c>
      <c r="F1812" s="3">
        <f t="shared" ca="1" si="113"/>
        <v>0.13148224648078635</v>
      </c>
      <c r="G1812" s="3">
        <f t="shared" ca="1" si="114"/>
        <v>7.7437182456018627</v>
      </c>
      <c r="H1812" s="3">
        <f t="shared" ca="1" si="115"/>
        <v>7.7437182456018627</v>
      </c>
    </row>
    <row r="1813" spans="5:8" x14ac:dyDescent="0.25">
      <c r="E1813" s="3">
        <f t="shared" ca="1" si="112"/>
        <v>0.19433039291921317</v>
      </c>
      <c r="F1813" s="3">
        <f t="shared" ca="1" si="113"/>
        <v>1.300237425320192E-2</v>
      </c>
      <c r="G1813" s="3">
        <f t="shared" ca="1" si="114"/>
        <v>9.2255515698157833</v>
      </c>
      <c r="H1813" s="3">
        <f t="shared" ca="1" si="115"/>
        <v>9.2255515698157833</v>
      </c>
    </row>
    <row r="1814" spans="5:8" x14ac:dyDescent="0.25">
      <c r="E1814" s="3">
        <f t="shared" ca="1" si="112"/>
        <v>0.99303002282240971</v>
      </c>
      <c r="F1814" s="3">
        <f t="shared" ca="1" si="113"/>
        <v>0.38126679841541034</v>
      </c>
      <c r="G1814" s="3">
        <f t="shared" ca="1" si="114"/>
        <v>6.4841774857456649</v>
      </c>
      <c r="H1814" s="3">
        <f t="shared" ca="1" si="115"/>
        <v>15.422156506331387</v>
      </c>
    </row>
    <row r="1815" spans="5:8" x14ac:dyDescent="0.25">
      <c r="E1815" s="3">
        <f t="shared" ca="1" si="112"/>
        <v>0.97397461849125355</v>
      </c>
      <c r="F1815" s="3">
        <f t="shared" ca="1" si="113"/>
        <v>6.3258946859081231</v>
      </c>
      <c r="G1815" s="3">
        <f t="shared" ca="1" si="114"/>
        <v>2.0155637952566963</v>
      </c>
      <c r="H1815" s="3">
        <f t="shared" ca="1" si="115"/>
        <v>49.613909634283885</v>
      </c>
    </row>
    <row r="1816" spans="5:8" x14ac:dyDescent="0.25">
      <c r="E1816" s="3">
        <f t="shared" ca="1" si="112"/>
        <v>1.9552406703860492E-2</v>
      </c>
      <c r="F1816" s="3">
        <f t="shared" ca="1" si="113"/>
        <v>0.20447575472873472</v>
      </c>
      <c r="G1816" s="3">
        <f t="shared" ca="1" si="114"/>
        <v>7.2731186146434368</v>
      </c>
      <c r="H1816" s="3">
        <f t="shared" ca="1" si="115"/>
        <v>7.2731186146434368</v>
      </c>
    </row>
    <row r="1817" spans="5:8" x14ac:dyDescent="0.25">
      <c r="E1817" s="3">
        <f t="shared" ca="1" si="112"/>
        <v>0.30153156682328797</v>
      </c>
      <c r="F1817" s="3">
        <f t="shared" ca="1" si="113"/>
        <v>0.81955314091051101</v>
      </c>
      <c r="G1817" s="3">
        <f t="shared" ca="1" si="114"/>
        <v>5.3276048497028601</v>
      </c>
      <c r="H1817" s="3">
        <f t="shared" ca="1" si="115"/>
        <v>5.3276048497028601</v>
      </c>
    </row>
    <row r="1818" spans="5:8" x14ac:dyDescent="0.25">
      <c r="E1818" s="3">
        <f t="shared" ca="1" si="112"/>
        <v>0.15171934374997753</v>
      </c>
      <c r="F1818" s="3">
        <f t="shared" ca="1" si="113"/>
        <v>0.16383244879016901</v>
      </c>
      <c r="G1818" s="3">
        <f t="shared" ca="1" si="114"/>
        <v>7.5183220303360905</v>
      </c>
      <c r="H1818" s="3">
        <f t="shared" ca="1" si="115"/>
        <v>7.5183220303360905</v>
      </c>
    </row>
    <row r="1819" spans="5:8" x14ac:dyDescent="0.25">
      <c r="E1819" s="3">
        <f t="shared" ca="1" si="112"/>
        <v>0.57740673790238595</v>
      </c>
      <c r="F1819" s="3">
        <f t="shared" ca="1" si="113"/>
        <v>1.0135131561214756</v>
      </c>
      <c r="G1819" s="3">
        <f t="shared" ca="1" si="114"/>
        <v>4.9776123296777914</v>
      </c>
      <c r="H1819" s="3">
        <f t="shared" ca="1" si="115"/>
        <v>4.9776123296777914</v>
      </c>
    </row>
    <row r="1820" spans="5:8" x14ac:dyDescent="0.25">
      <c r="E1820" s="3">
        <f t="shared" ca="1" si="112"/>
        <v>0.10243312195403831</v>
      </c>
      <c r="F1820" s="3">
        <f t="shared" ca="1" si="113"/>
        <v>0.70998539344185219</v>
      </c>
      <c r="G1820" s="3">
        <f t="shared" ca="1" si="114"/>
        <v>5.5580699635077568</v>
      </c>
      <c r="H1820" s="3">
        <f t="shared" ca="1" si="115"/>
        <v>5.5580699635077568</v>
      </c>
    </row>
    <row r="1821" spans="5:8" x14ac:dyDescent="0.25">
      <c r="E1821" s="3">
        <f t="shared" ca="1" si="112"/>
        <v>0.65602847366036166</v>
      </c>
      <c r="F1821" s="3">
        <f t="shared" ca="1" si="113"/>
        <v>0.34060620657205803</v>
      </c>
      <c r="G1821" s="3">
        <f t="shared" ca="1" si="114"/>
        <v>6.6378011213477981</v>
      </c>
      <c r="H1821" s="3">
        <f t="shared" ca="1" si="115"/>
        <v>15.065229911512491</v>
      </c>
    </row>
    <row r="1822" spans="5:8" x14ac:dyDescent="0.25">
      <c r="E1822" s="3">
        <f t="shared" ca="1" si="112"/>
        <v>0.2171222375125802</v>
      </c>
      <c r="F1822" s="3">
        <f t="shared" ca="1" si="113"/>
        <v>1.7226166898255509E-2</v>
      </c>
      <c r="G1822" s="3">
        <f t="shared" ca="1" si="114"/>
        <v>9.1139997709776708</v>
      </c>
      <c r="H1822" s="3">
        <f t="shared" ca="1" si="115"/>
        <v>9.1139997709776708</v>
      </c>
    </row>
    <row r="1823" spans="5:8" x14ac:dyDescent="0.25">
      <c r="E1823" s="3">
        <f t="shared" ca="1" si="112"/>
        <v>0.78045143910415005</v>
      </c>
      <c r="F1823" s="3">
        <f t="shared" ca="1" si="113"/>
        <v>0.5927398557978989</v>
      </c>
      <c r="G1823" s="3">
        <f t="shared" ca="1" si="114"/>
        <v>5.8397869719975439</v>
      </c>
      <c r="H1823" s="3">
        <f t="shared" ca="1" si="115"/>
        <v>17.123912306991951</v>
      </c>
    </row>
    <row r="1824" spans="5:8" x14ac:dyDescent="0.25">
      <c r="E1824" s="3">
        <f t="shared" ca="1" si="112"/>
        <v>0.92105356711232844</v>
      </c>
      <c r="F1824" s="3">
        <f t="shared" ca="1" si="113"/>
        <v>3.5027775403922934E-2</v>
      </c>
      <c r="G1824" s="3">
        <f t="shared" ca="1" si="114"/>
        <v>8.7612749098484421</v>
      </c>
      <c r="H1824" s="3">
        <f t="shared" ca="1" si="115"/>
        <v>11.413863967171173</v>
      </c>
    </row>
    <row r="1825" spans="5:8" x14ac:dyDescent="0.25">
      <c r="E1825" s="3">
        <f t="shared" ca="1" si="112"/>
        <v>0.56419016633356622</v>
      </c>
      <c r="F1825" s="3">
        <f t="shared" ca="1" si="113"/>
        <v>1.4107907143330874E-2</v>
      </c>
      <c r="G1825" s="3">
        <f t="shared" ca="1" si="114"/>
        <v>9.1946513563948837</v>
      </c>
      <c r="H1825" s="3">
        <f t="shared" ca="1" si="115"/>
        <v>10.87588817932177</v>
      </c>
    </row>
    <row r="1826" spans="5:8" x14ac:dyDescent="0.25">
      <c r="E1826" s="3">
        <f t="shared" ca="1" si="112"/>
        <v>0.73781973418680491</v>
      </c>
      <c r="F1826" s="3">
        <f t="shared" ca="1" si="113"/>
        <v>0.21275451487596164</v>
      </c>
      <c r="G1826" s="3">
        <f t="shared" ca="1" si="114"/>
        <v>7.2272488235187762</v>
      </c>
      <c r="H1826" s="3">
        <f t="shared" ca="1" si="115"/>
        <v>13.836523750861032</v>
      </c>
    </row>
    <row r="1827" spans="5:8" x14ac:dyDescent="0.25">
      <c r="E1827" s="3">
        <f t="shared" ca="1" si="112"/>
        <v>0.40448162838613722</v>
      </c>
      <c r="F1827" s="3">
        <f t="shared" ca="1" si="113"/>
        <v>0.28683053997204488</v>
      </c>
      <c r="G1827" s="3">
        <f t="shared" ca="1" si="114"/>
        <v>6.8627637665721739</v>
      </c>
      <c r="H1827" s="3">
        <f t="shared" ca="1" si="115"/>
        <v>6.8627637665721739</v>
      </c>
    </row>
    <row r="1828" spans="5:8" x14ac:dyDescent="0.25">
      <c r="E1828" s="3">
        <f t="shared" ca="1" si="112"/>
        <v>0.69615628067112634</v>
      </c>
      <c r="F1828" s="3">
        <f t="shared" ca="1" si="113"/>
        <v>0.55557004181411451</v>
      </c>
      <c r="G1828" s="3">
        <f t="shared" ca="1" si="114"/>
        <v>5.938455855313336</v>
      </c>
      <c r="H1828" s="3">
        <f t="shared" ca="1" si="115"/>
        <v>16.839394353757239</v>
      </c>
    </row>
    <row r="1829" spans="5:8" x14ac:dyDescent="0.25">
      <c r="E1829" s="3">
        <f t="shared" ca="1" si="112"/>
        <v>4.4663117137461184E-2</v>
      </c>
      <c r="F1829" s="3">
        <f t="shared" ca="1" si="113"/>
        <v>3.6926549936094002</v>
      </c>
      <c r="G1829" s="3">
        <f t="shared" ca="1" si="114"/>
        <v>2.8043467665345787</v>
      </c>
      <c r="H1829" s="3">
        <f t="shared" ca="1" si="115"/>
        <v>2.8043467665345787</v>
      </c>
    </row>
    <row r="1830" spans="5:8" x14ac:dyDescent="0.25">
      <c r="E1830" s="3">
        <f t="shared" ca="1" si="112"/>
        <v>0.58823353721314486</v>
      </c>
      <c r="F1830" s="3">
        <f t="shared" ca="1" si="113"/>
        <v>1.544851556957141</v>
      </c>
      <c r="G1830" s="3">
        <f t="shared" ca="1" si="114"/>
        <v>4.2622009015528857</v>
      </c>
      <c r="H1830" s="3">
        <f t="shared" ca="1" si="115"/>
        <v>4.2622009015528857</v>
      </c>
    </row>
    <row r="1831" spans="5:8" x14ac:dyDescent="0.25">
      <c r="E1831" s="3">
        <f t="shared" ca="1" si="112"/>
        <v>9.9168123988093715E-3</v>
      </c>
      <c r="F1831" s="3">
        <f t="shared" ca="1" si="113"/>
        <v>2.323166532732051</v>
      </c>
      <c r="G1831" s="3">
        <f t="shared" ca="1" si="114"/>
        <v>3.5649502388385415</v>
      </c>
      <c r="H1831" s="3">
        <f t="shared" ca="1" si="115"/>
        <v>3.5649502388385415</v>
      </c>
    </row>
    <row r="1832" spans="5:8" x14ac:dyDescent="0.25">
      <c r="E1832" s="3">
        <f t="shared" ca="1" si="112"/>
        <v>9.3206940701407337E-2</v>
      </c>
      <c r="F1832" s="3">
        <f t="shared" ca="1" si="113"/>
        <v>1.6418969149223457</v>
      </c>
      <c r="G1832" s="3">
        <f t="shared" ca="1" si="114"/>
        <v>4.157694735830388</v>
      </c>
      <c r="H1832" s="3">
        <f t="shared" ca="1" si="115"/>
        <v>4.157694735830388</v>
      </c>
    </row>
    <row r="1833" spans="5:8" x14ac:dyDescent="0.25">
      <c r="E1833" s="3">
        <f t="shared" ca="1" si="112"/>
        <v>0.85322544369516018</v>
      </c>
      <c r="F1833" s="3">
        <f t="shared" ca="1" si="113"/>
        <v>4.6904395556390102E-2</v>
      </c>
      <c r="G1833" s="3">
        <f t="shared" ca="1" si="114"/>
        <v>8.5813671392596955</v>
      </c>
      <c r="H1833" s="3">
        <f t="shared" ca="1" si="115"/>
        <v>11.653154838522255</v>
      </c>
    </row>
    <row r="1834" spans="5:8" x14ac:dyDescent="0.25">
      <c r="E1834" s="3">
        <f t="shared" ca="1" si="112"/>
        <v>0.90207322819379121</v>
      </c>
      <c r="F1834" s="3">
        <f t="shared" ca="1" si="113"/>
        <v>0.46466046730971411</v>
      </c>
      <c r="G1834" s="3">
        <f t="shared" ca="1" si="114"/>
        <v>6.2035813016589803</v>
      </c>
      <c r="H1834" s="3">
        <f t="shared" ca="1" si="115"/>
        <v>16.11972103488959</v>
      </c>
    </row>
    <row r="1835" spans="5:8" x14ac:dyDescent="0.25">
      <c r="E1835" s="3">
        <f t="shared" ca="1" si="112"/>
        <v>0.16003707192329286</v>
      </c>
      <c r="F1835" s="3">
        <f t="shared" ca="1" si="113"/>
        <v>1.1219881668742893</v>
      </c>
      <c r="G1835" s="3">
        <f t="shared" ca="1" si="114"/>
        <v>4.8070164672681877</v>
      </c>
      <c r="H1835" s="3">
        <f t="shared" ca="1" si="115"/>
        <v>4.8070164672681877</v>
      </c>
    </row>
    <row r="1836" spans="5:8" x14ac:dyDescent="0.25">
      <c r="E1836" s="3">
        <f t="shared" ca="1" si="112"/>
        <v>7.9960227930716221E-2</v>
      </c>
      <c r="F1836" s="3">
        <f t="shared" ca="1" si="113"/>
        <v>3.4272280951494203</v>
      </c>
      <c r="G1836" s="3">
        <f t="shared" ca="1" si="114"/>
        <v>2.9228398989298139</v>
      </c>
      <c r="H1836" s="3">
        <f t="shared" ca="1" si="115"/>
        <v>2.9228398989298139</v>
      </c>
    </row>
    <row r="1837" spans="5:8" x14ac:dyDescent="0.25">
      <c r="E1837" s="3">
        <f t="shared" ca="1" si="112"/>
        <v>0.78448675134657397</v>
      </c>
      <c r="F1837" s="3">
        <f t="shared" ca="1" si="113"/>
        <v>0.13607547469969888</v>
      </c>
      <c r="G1837" s="3">
        <f t="shared" ca="1" si="114"/>
        <v>7.709694041710577</v>
      </c>
      <c r="H1837" s="3">
        <f t="shared" ca="1" si="115"/>
        <v>12.970683331787917</v>
      </c>
    </row>
    <row r="1838" spans="5:8" x14ac:dyDescent="0.25">
      <c r="E1838" s="3">
        <f t="shared" ca="1" si="112"/>
        <v>0.73565978801972121</v>
      </c>
      <c r="F1838" s="3">
        <f t="shared" ca="1" si="113"/>
        <v>0.89626220376467802</v>
      </c>
      <c r="G1838" s="3">
        <f t="shared" ca="1" si="114"/>
        <v>5.1813604100345003</v>
      </c>
      <c r="H1838" s="3">
        <f t="shared" ca="1" si="115"/>
        <v>19.29995060878889</v>
      </c>
    </row>
    <row r="1839" spans="5:8" x14ac:dyDescent="0.25">
      <c r="E1839" s="3">
        <f t="shared" ca="1" si="112"/>
        <v>4.4120828693219316E-3</v>
      </c>
      <c r="F1839" s="3">
        <f t="shared" ca="1" si="113"/>
        <v>2.1371864050116094E-3</v>
      </c>
      <c r="G1839" s="3">
        <f t="shared" ca="1" si="114"/>
        <v>9.6784058657372753</v>
      </c>
      <c r="H1839" s="3">
        <f t="shared" ca="1" si="115"/>
        <v>9.6784058657372753</v>
      </c>
    </row>
    <row r="1840" spans="5:8" x14ac:dyDescent="0.25">
      <c r="E1840" s="3">
        <f t="shared" ca="1" si="112"/>
        <v>0.82270975058015583</v>
      </c>
      <c r="F1840" s="3">
        <f t="shared" ca="1" si="113"/>
        <v>4.5091846820424275E-2</v>
      </c>
      <c r="G1840" s="3">
        <f t="shared" ca="1" si="114"/>
        <v>8.6069738906526219</v>
      </c>
      <c r="H1840" s="3">
        <f t="shared" ca="1" si="115"/>
        <v>11.6184853434495</v>
      </c>
    </row>
    <row r="1841" spans="5:8" x14ac:dyDescent="0.25">
      <c r="E1841" s="3">
        <f t="shared" ca="1" si="112"/>
        <v>0.96951587481886947</v>
      </c>
      <c r="F1841" s="3">
        <f t="shared" ca="1" si="113"/>
        <v>7.2240632276362069E-3</v>
      </c>
      <c r="G1841" s="3">
        <f t="shared" ca="1" si="114"/>
        <v>9.4167870664615485</v>
      </c>
      <c r="H1841" s="3">
        <f t="shared" ca="1" si="115"/>
        <v>10.619333249676632</v>
      </c>
    </row>
    <row r="1842" spans="5:8" x14ac:dyDescent="0.25">
      <c r="E1842" s="3">
        <f t="shared" ca="1" si="112"/>
        <v>0.10796518522035115</v>
      </c>
      <c r="F1842" s="3">
        <f t="shared" ca="1" si="113"/>
        <v>3.2600250403129274</v>
      </c>
      <c r="G1842" s="3">
        <f t="shared" ca="1" si="114"/>
        <v>3.0032882771080871</v>
      </c>
      <c r="H1842" s="3">
        <f t="shared" ca="1" si="115"/>
        <v>3.0032882771080871</v>
      </c>
    </row>
    <row r="1843" spans="5:8" x14ac:dyDescent="0.25">
      <c r="E1843" s="3">
        <f t="shared" ca="1" si="112"/>
        <v>0.24180791090828535</v>
      </c>
      <c r="F1843" s="3">
        <f t="shared" ca="1" si="113"/>
        <v>3.3662456630518774E-4</v>
      </c>
      <c r="G1843" s="3">
        <f t="shared" ca="1" si="114"/>
        <v>9.8711036080602561</v>
      </c>
      <c r="H1843" s="3">
        <f t="shared" ca="1" si="115"/>
        <v>9.8711036080602561</v>
      </c>
    </row>
    <row r="1844" spans="5:8" x14ac:dyDescent="0.25">
      <c r="E1844" s="3">
        <f t="shared" ca="1" si="112"/>
        <v>0.24062226775245421</v>
      </c>
      <c r="F1844" s="3">
        <f t="shared" ca="1" si="113"/>
        <v>2.0937506475990584</v>
      </c>
      <c r="G1844" s="3">
        <f t="shared" ca="1" si="114"/>
        <v>3.7414992173430814</v>
      </c>
      <c r="H1844" s="3">
        <f t="shared" ca="1" si="115"/>
        <v>3.7414992173430814</v>
      </c>
    </row>
    <row r="1845" spans="5:8" x14ac:dyDescent="0.25">
      <c r="E1845" s="3">
        <f t="shared" ca="1" si="112"/>
        <v>0.10710914657021775</v>
      </c>
      <c r="F1845" s="3">
        <f t="shared" ca="1" si="113"/>
        <v>1.2005349053591154</v>
      </c>
      <c r="G1845" s="3">
        <f t="shared" ca="1" si="114"/>
        <v>4.692620717708202</v>
      </c>
      <c r="H1845" s="3">
        <f t="shared" ca="1" si="115"/>
        <v>4.692620717708202</v>
      </c>
    </row>
    <row r="1846" spans="5:8" x14ac:dyDescent="0.25">
      <c r="E1846" s="3">
        <f t="shared" ca="1" si="112"/>
        <v>0.66561702724876937</v>
      </c>
      <c r="F1846" s="3">
        <f t="shared" ca="1" si="113"/>
        <v>1.2232709670001032</v>
      </c>
      <c r="G1846" s="3">
        <f t="shared" ca="1" si="114"/>
        <v>4.6607970243708792</v>
      </c>
      <c r="H1846" s="3">
        <f t="shared" ca="1" si="115"/>
        <v>4.6607970243708792</v>
      </c>
    </row>
    <row r="1847" spans="5:8" x14ac:dyDescent="0.25">
      <c r="E1847" s="3">
        <f t="shared" ca="1" si="112"/>
        <v>0.18674494800571251</v>
      </c>
      <c r="F1847" s="3">
        <f t="shared" ca="1" si="113"/>
        <v>2.637928287757441</v>
      </c>
      <c r="G1847" s="3">
        <f t="shared" ca="1" si="114"/>
        <v>3.3514044415287696</v>
      </c>
      <c r="H1847" s="3">
        <f t="shared" ca="1" si="115"/>
        <v>3.3514044415287696</v>
      </c>
    </row>
    <row r="1848" spans="5:8" x14ac:dyDescent="0.25">
      <c r="E1848" s="3">
        <f t="shared" ca="1" si="112"/>
        <v>0.96723172311614969</v>
      </c>
      <c r="F1848" s="3">
        <f t="shared" ca="1" si="113"/>
        <v>3.6739930228359727E-3</v>
      </c>
      <c r="G1848" s="3">
        <f t="shared" ca="1" si="114"/>
        <v>9.5804846034502216</v>
      </c>
      <c r="H1848" s="3">
        <f t="shared" ca="1" si="115"/>
        <v>10.437885361663959</v>
      </c>
    </row>
    <row r="1849" spans="5:8" x14ac:dyDescent="0.25">
      <c r="E1849" s="3">
        <f t="shared" ca="1" si="112"/>
        <v>0.29368912193373942</v>
      </c>
      <c r="F1849" s="3">
        <f t="shared" ca="1" si="113"/>
        <v>3.9904841743000183</v>
      </c>
      <c r="G1849" s="3">
        <f t="shared" ca="1" si="114"/>
        <v>2.6831776371525429</v>
      </c>
      <c r="H1849" s="3">
        <f t="shared" ca="1" si="115"/>
        <v>2.6831776371525429</v>
      </c>
    </row>
    <row r="1850" spans="5:8" x14ac:dyDescent="0.25">
      <c r="E1850" s="3">
        <f t="shared" ca="1" si="112"/>
        <v>0.4513282510487634</v>
      </c>
      <c r="F1850" s="3">
        <f t="shared" ca="1" si="113"/>
        <v>0.49680858527394944</v>
      </c>
      <c r="G1850" s="3">
        <f t="shared" ca="1" si="114"/>
        <v>6.105578474237233</v>
      </c>
      <c r="H1850" s="3">
        <f t="shared" ca="1" si="115"/>
        <v>6.105578474237233</v>
      </c>
    </row>
    <row r="1851" spans="5:8" x14ac:dyDescent="0.25">
      <c r="E1851" s="3">
        <f t="shared" ca="1" si="112"/>
        <v>0.64139784969852864</v>
      </c>
      <c r="F1851" s="3">
        <f t="shared" ca="1" si="113"/>
        <v>0.73506737630234698</v>
      </c>
      <c r="G1851" s="3">
        <f t="shared" ca="1" si="114"/>
        <v>5.5028129480656478</v>
      </c>
      <c r="H1851" s="3">
        <f t="shared" ca="1" si="115"/>
        <v>5.5028129480656478</v>
      </c>
    </row>
    <row r="1852" spans="5:8" x14ac:dyDescent="0.25">
      <c r="E1852" s="3">
        <f t="shared" ca="1" si="112"/>
        <v>0.63044081886497261</v>
      </c>
      <c r="F1852" s="3">
        <f t="shared" ca="1" si="113"/>
        <v>1.419525352032186</v>
      </c>
      <c r="G1852" s="3">
        <f t="shared" ca="1" si="114"/>
        <v>4.4071316962627964</v>
      </c>
      <c r="H1852" s="3">
        <f t="shared" ca="1" si="115"/>
        <v>4.4071316962627964</v>
      </c>
    </row>
    <row r="1853" spans="5:8" x14ac:dyDescent="0.25">
      <c r="E1853" s="3">
        <f t="shared" ca="1" si="112"/>
        <v>3.6730902081609451E-2</v>
      </c>
      <c r="F1853" s="3">
        <f t="shared" ca="1" si="113"/>
        <v>1.1482623632532029E-2</v>
      </c>
      <c r="G1853" s="3">
        <f t="shared" ca="1" si="114"/>
        <v>9.2704485237392102</v>
      </c>
      <c r="H1853" s="3">
        <f t="shared" ca="1" si="115"/>
        <v>9.2704485237392102</v>
      </c>
    </row>
    <row r="1854" spans="5:8" x14ac:dyDescent="0.25">
      <c r="E1854" s="3">
        <f t="shared" ca="1" si="112"/>
        <v>0.48829121034548739</v>
      </c>
      <c r="F1854" s="3">
        <f t="shared" ca="1" si="113"/>
        <v>1.8424948052210612</v>
      </c>
      <c r="G1854" s="3">
        <f t="shared" ca="1" si="114"/>
        <v>3.960009527155627</v>
      </c>
      <c r="H1854" s="3">
        <f t="shared" ca="1" si="115"/>
        <v>3.960009527155627</v>
      </c>
    </row>
    <row r="1855" spans="5:8" x14ac:dyDescent="0.25">
      <c r="E1855" s="3">
        <f t="shared" ca="1" si="112"/>
        <v>0.3841708827621555</v>
      </c>
      <c r="F1855" s="3">
        <f t="shared" ca="1" si="113"/>
        <v>2.0265033222442632E-2</v>
      </c>
      <c r="G1855" s="3">
        <f t="shared" ca="1" si="114"/>
        <v>9.0427844364312051</v>
      </c>
      <c r="H1855" s="3">
        <f t="shared" ca="1" si="115"/>
        <v>9.0427844364312051</v>
      </c>
    </row>
    <row r="1856" spans="5:8" x14ac:dyDescent="0.25">
      <c r="E1856" s="3">
        <f t="shared" ca="1" si="112"/>
        <v>0.34331913159332317</v>
      </c>
      <c r="F1856" s="3">
        <f t="shared" ca="1" si="113"/>
        <v>9.296276658218873E-2</v>
      </c>
      <c r="G1856" s="3">
        <f t="shared" ca="1" si="114"/>
        <v>8.0639624730984885</v>
      </c>
      <c r="H1856" s="3">
        <f t="shared" ca="1" si="115"/>
        <v>8.0639624730984885</v>
      </c>
    </row>
    <row r="1857" spans="5:8" x14ac:dyDescent="0.25">
      <c r="E1857" s="3">
        <f t="shared" ca="1" si="112"/>
        <v>0.85064377533904822</v>
      </c>
      <c r="F1857" s="3">
        <f t="shared" ca="1" si="113"/>
        <v>0.68177118894558353</v>
      </c>
      <c r="G1857" s="3">
        <f t="shared" ca="1" si="114"/>
        <v>5.6221887333783789</v>
      </c>
      <c r="H1857" s="3">
        <f t="shared" ca="1" si="115"/>
        <v>17.786667211349538</v>
      </c>
    </row>
    <row r="1858" spans="5:8" x14ac:dyDescent="0.25">
      <c r="E1858" s="3">
        <f t="shared" ca="1" si="112"/>
        <v>0.83288120202474047</v>
      </c>
      <c r="F1858" s="3">
        <f t="shared" ca="1" si="113"/>
        <v>1.2268684166233437</v>
      </c>
      <c r="G1858" s="3">
        <f t="shared" ca="1" si="114"/>
        <v>4.6558121127442202</v>
      </c>
      <c r="H1858" s="3">
        <f t="shared" ca="1" si="115"/>
        <v>21.478529970372492</v>
      </c>
    </row>
    <row r="1859" spans="5:8" x14ac:dyDescent="0.25">
      <c r="E1859" s="3">
        <f t="shared" ca="1" si="112"/>
        <v>0.22791132000799985</v>
      </c>
      <c r="F1859" s="3">
        <f t="shared" ca="1" si="113"/>
        <v>0.66989264467421505</v>
      </c>
      <c r="G1859" s="3">
        <f t="shared" ca="1" si="114"/>
        <v>5.6498367408276575</v>
      </c>
      <c r="H1859" s="3">
        <f t="shared" ca="1" si="115"/>
        <v>5.6498367408276575</v>
      </c>
    </row>
    <row r="1860" spans="5:8" x14ac:dyDescent="0.25">
      <c r="E1860" s="3">
        <f t="shared" ref="E1860:E1923" ca="1" si="116">RAND()</f>
        <v>0.81823679039138575</v>
      </c>
      <c r="F1860" s="3">
        <f t="shared" ref="F1860:F1923" ca="1" si="117">_xlfn.NORM.INV(RAND(),0,1)^2</f>
        <v>6.2709666201174366E-2</v>
      </c>
      <c r="G1860" s="3">
        <f t="shared" ref="G1860:G1923" ca="1" si="118">$C$3+(($C$3^2*F1860)/(2*$C$4))-(($C$3)/(2*$C$4))*SQRT(4*$C$3*$C$4*F1860+$C$3^2*F1860^2)</f>
        <v>8.3791179982344008</v>
      </c>
      <c r="H1860" s="3">
        <f t="shared" ref="H1860:H1923" ca="1" si="119">IF(E1860&lt;$C$3/($C$3+G1860),G1860,$C$3^2/G1860)</f>
        <v>11.934430332771472</v>
      </c>
    </row>
    <row r="1861" spans="5:8" x14ac:dyDescent="0.25">
      <c r="E1861" s="3">
        <f t="shared" ca="1" si="116"/>
        <v>3.2144356224073301E-2</v>
      </c>
      <c r="F1861" s="3">
        <f t="shared" ca="1" si="117"/>
        <v>9.120440387608221E-2</v>
      </c>
      <c r="G1861" s="3">
        <f t="shared" ca="1" si="118"/>
        <v>8.0804055491029843</v>
      </c>
      <c r="H1861" s="3">
        <f t="shared" ca="1" si="119"/>
        <v>8.0804055491029843</v>
      </c>
    </row>
    <row r="1862" spans="5:8" x14ac:dyDescent="0.25">
      <c r="E1862" s="3">
        <f t="shared" ca="1" si="116"/>
        <v>0.25694202206658678</v>
      </c>
      <c r="F1862" s="3">
        <f t="shared" ca="1" si="117"/>
        <v>9.5589215482918787E-3</v>
      </c>
      <c r="G1862" s="3">
        <f t="shared" ca="1" si="118"/>
        <v>9.3321479572524009</v>
      </c>
      <c r="H1862" s="3">
        <f t="shared" ca="1" si="119"/>
        <v>9.3321479572524009</v>
      </c>
    </row>
    <row r="1863" spans="5:8" x14ac:dyDescent="0.25">
      <c r="E1863" s="3">
        <f t="shared" ca="1" si="116"/>
        <v>9.4997003273918912E-2</v>
      </c>
      <c r="F1863" s="3">
        <f t="shared" ca="1" si="117"/>
        <v>9.399108075225214E-2</v>
      </c>
      <c r="G1863" s="3">
        <f t="shared" ca="1" si="118"/>
        <v>8.0544345223050211</v>
      </c>
      <c r="H1863" s="3">
        <f t="shared" ca="1" si="119"/>
        <v>8.0544345223050211</v>
      </c>
    </row>
    <row r="1864" spans="5:8" x14ac:dyDescent="0.25">
      <c r="E1864" s="3">
        <f t="shared" ca="1" si="116"/>
        <v>0.74734712447355256</v>
      </c>
      <c r="F1864" s="3">
        <f t="shared" ca="1" si="117"/>
        <v>0.19118737830070137</v>
      </c>
      <c r="G1864" s="3">
        <f t="shared" ca="1" si="118"/>
        <v>7.3494188216975935</v>
      </c>
      <c r="H1864" s="3">
        <f t="shared" ca="1" si="119"/>
        <v>13.606518069805915</v>
      </c>
    </row>
    <row r="1865" spans="5:8" x14ac:dyDescent="0.25">
      <c r="E1865" s="3">
        <f t="shared" ca="1" si="116"/>
        <v>0.6370984603341836</v>
      </c>
      <c r="F1865" s="3">
        <f t="shared" ca="1" si="117"/>
        <v>0.15499889367773745</v>
      </c>
      <c r="G1865" s="3">
        <f t="shared" ca="1" si="118"/>
        <v>7.5767857957156197</v>
      </c>
      <c r="H1865" s="3">
        <f t="shared" ca="1" si="119"/>
        <v>13.198208672673067</v>
      </c>
    </row>
    <row r="1866" spans="5:8" x14ac:dyDescent="0.25">
      <c r="E1866" s="3">
        <f t="shared" ca="1" si="116"/>
        <v>0.9050939441904059</v>
      </c>
      <c r="F1866" s="3">
        <f t="shared" ca="1" si="117"/>
        <v>0.9015082292485681</v>
      </c>
      <c r="G1866" s="3">
        <f t="shared" ca="1" si="118"/>
        <v>5.1717586232094135</v>
      </c>
      <c r="H1866" s="3">
        <f t="shared" ca="1" si="119"/>
        <v>19.335782523033426</v>
      </c>
    </row>
    <row r="1867" spans="5:8" x14ac:dyDescent="0.25">
      <c r="E1867" s="3">
        <f t="shared" ca="1" si="116"/>
        <v>4.310096508993233E-2</v>
      </c>
      <c r="F1867" s="3">
        <f t="shared" ca="1" si="117"/>
        <v>0.34325226864542635</v>
      </c>
      <c r="G1867" s="3">
        <f t="shared" ca="1" si="118"/>
        <v>6.6274094941031327</v>
      </c>
      <c r="H1867" s="3">
        <f t="shared" ca="1" si="119"/>
        <v>6.6274094941031327</v>
      </c>
    </row>
    <row r="1868" spans="5:8" x14ac:dyDescent="0.25">
      <c r="E1868" s="3">
        <f t="shared" ca="1" si="116"/>
        <v>0.63230979355892114</v>
      </c>
      <c r="F1868" s="3">
        <f t="shared" ca="1" si="117"/>
        <v>0.35797016532227455</v>
      </c>
      <c r="G1868" s="3">
        <f t="shared" ca="1" si="118"/>
        <v>6.5706451539452821</v>
      </c>
      <c r="H1868" s="3">
        <f t="shared" ca="1" si="119"/>
        <v>15.21920567266609</v>
      </c>
    </row>
    <row r="1869" spans="5:8" x14ac:dyDescent="0.25">
      <c r="E1869" s="3">
        <f t="shared" ca="1" si="116"/>
        <v>6.3802207564644053E-2</v>
      </c>
      <c r="F1869" s="3">
        <f t="shared" ca="1" si="117"/>
        <v>0.14159623145155584</v>
      </c>
      <c r="G1869" s="3">
        <f t="shared" ca="1" si="118"/>
        <v>7.669754951427767</v>
      </c>
      <c r="H1869" s="3">
        <f t="shared" ca="1" si="119"/>
        <v>7.669754951427767</v>
      </c>
    </row>
    <row r="1870" spans="5:8" x14ac:dyDescent="0.25">
      <c r="E1870" s="3">
        <f t="shared" ca="1" si="116"/>
        <v>0.54364809563895189</v>
      </c>
      <c r="F1870" s="3">
        <f t="shared" ca="1" si="117"/>
        <v>2.8549914746424343</v>
      </c>
      <c r="G1870" s="3">
        <f t="shared" ca="1" si="118"/>
        <v>3.2201091171120773</v>
      </c>
      <c r="H1870" s="3">
        <f t="shared" ca="1" si="119"/>
        <v>3.2201091171120773</v>
      </c>
    </row>
    <row r="1871" spans="5:8" x14ac:dyDescent="0.25">
      <c r="E1871" s="3">
        <f t="shared" ca="1" si="116"/>
        <v>7.7159942724159936E-2</v>
      </c>
      <c r="F1871" s="3">
        <f t="shared" ca="1" si="117"/>
        <v>5.1719433312676442E-2</v>
      </c>
      <c r="G1871" s="3">
        <f t="shared" ca="1" si="118"/>
        <v>8.5160131809822488</v>
      </c>
      <c r="H1871" s="3">
        <f t="shared" ca="1" si="119"/>
        <v>8.5160131809822488</v>
      </c>
    </row>
    <row r="1872" spans="5:8" x14ac:dyDescent="0.25">
      <c r="E1872" s="3">
        <f t="shared" ca="1" si="116"/>
        <v>0.92340866723799486</v>
      </c>
      <c r="F1872" s="3">
        <f t="shared" ca="1" si="117"/>
        <v>4.6725830280113125E-4</v>
      </c>
      <c r="G1872" s="3">
        <f t="shared" ca="1" si="118"/>
        <v>9.8483143603784065</v>
      </c>
      <c r="H1872" s="3">
        <f t="shared" ca="1" si="119"/>
        <v>10.154021931135599</v>
      </c>
    </row>
    <row r="1873" spans="5:8" x14ac:dyDescent="0.25">
      <c r="E1873" s="3">
        <f t="shared" ca="1" si="116"/>
        <v>0.16188312614557943</v>
      </c>
      <c r="F1873" s="3">
        <f t="shared" ca="1" si="117"/>
        <v>1.7691677355757851E-3</v>
      </c>
      <c r="G1873" s="3">
        <f t="shared" ca="1" si="118"/>
        <v>9.7069704878574203</v>
      </c>
      <c r="H1873" s="3">
        <f t="shared" ca="1" si="119"/>
        <v>9.7069704878574203</v>
      </c>
    </row>
    <row r="1874" spans="5:8" x14ac:dyDescent="0.25">
      <c r="E1874" s="3">
        <f t="shared" ca="1" si="116"/>
        <v>0.48264602915494925</v>
      </c>
      <c r="F1874" s="3">
        <f t="shared" ca="1" si="117"/>
        <v>3.0738332260321606</v>
      </c>
      <c r="G1874" s="3">
        <f t="shared" ca="1" si="118"/>
        <v>3.0988202058491954</v>
      </c>
      <c r="H1874" s="3">
        <f t="shared" ca="1" si="119"/>
        <v>3.0988202058491954</v>
      </c>
    </row>
    <row r="1875" spans="5:8" x14ac:dyDescent="0.25">
      <c r="E1875" s="3">
        <f t="shared" ca="1" si="116"/>
        <v>0.63061199177510163</v>
      </c>
      <c r="F1875" s="3">
        <f t="shared" ca="1" si="117"/>
        <v>3.9288124412335942E-3</v>
      </c>
      <c r="G1875" s="3">
        <f t="shared" ca="1" si="118"/>
        <v>9.5664969874199315</v>
      </c>
      <c r="H1875" s="3">
        <f t="shared" ca="1" si="119"/>
        <v>10.453147074786237</v>
      </c>
    </row>
    <row r="1876" spans="5:8" x14ac:dyDescent="0.25">
      <c r="E1876" s="3">
        <f t="shared" ca="1" si="116"/>
        <v>4.8946336286055825E-2</v>
      </c>
      <c r="F1876" s="3">
        <f t="shared" ca="1" si="117"/>
        <v>0.34042274484897439</v>
      </c>
      <c r="G1876" s="3">
        <f t="shared" ca="1" si="118"/>
        <v>6.6385237732299096</v>
      </c>
      <c r="H1876" s="3">
        <f t="shared" ca="1" si="119"/>
        <v>6.6385237732299096</v>
      </c>
    </row>
    <row r="1877" spans="5:8" x14ac:dyDescent="0.25">
      <c r="E1877" s="3">
        <f t="shared" ca="1" si="116"/>
        <v>0.70883293846133877</v>
      </c>
      <c r="F1877" s="3">
        <f t="shared" ca="1" si="117"/>
        <v>1.0636488569086797</v>
      </c>
      <c r="G1877" s="3">
        <f t="shared" ca="1" si="118"/>
        <v>4.8968174965525151</v>
      </c>
      <c r="H1877" s="3">
        <f t="shared" ca="1" si="119"/>
        <v>20.421426787990885</v>
      </c>
    </row>
    <row r="1878" spans="5:8" x14ac:dyDescent="0.25">
      <c r="E1878" s="3">
        <f t="shared" ca="1" si="116"/>
        <v>0.46523323251696003</v>
      </c>
      <c r="F1878" s="3">
        <f t="shared" ca="1" si="117"/>
        <v>4.9961248892022088E-2</v>
      </c>
      <c r="G1878" s="3">
        <f t="shared" ca="1" si="118"/>
        <v>8.5394494853980216</v>
      </c>
      <c r="H1878" s="3">
        <f t="shared" ca="1" si="119"/>
        <v>8.5394494853980216</v>
      </c>
    </row>
    <row r="1879" spans="5:8" x14ac:dyDescent="0.25">
      <c r="E1879" s="3">
        <f t="shared" ca="1" si="116"/>
        <v>0.45070460076430607</v>
      </c>
      <c r="F1879" s="3">
        <f t="shared" ca="1" si="117"/>
        <v>1.5471577025198599E-2</v>
      </c>
      <c r="G1879" s="3">
        <f t="shared" ca="1" si="118"/>
        <v>9.1582955534320316</v>
      </c>
      <c r="H1879" s="3">
        <f t="shared" ca="1" si="119"/>
        <v>9.1582955534320316</v>
      </c>
    </row>
    <row r="1880" spans="5:8" x14ac:dyDescent="0.25">
      <c r="E1880" s="3">
        <f t="shared" ca="1" si="116"/>
        <v>0.24372431482464496</v>
      </c>
      <c r="F1880" s="3">
        <f t="shared" ca="1" si="117"/>
        <v>2.4353247598471749E-2</v>
      </c>
      <c r="G1880" s="3">
        <f t="shared" ca="1" si="118"/>
        <v>8.9557274131780851</v>
      </c>
      <c r="H1880" s="3">
        <f t="shared" ca="1" si="119"/>
        <v>8.9557274131780851</v>
      </c>
    </row>
    <row r="1881" spans="5:8" x14ac:dyDescent="0.25">
      <c r="E1881" s="3">
        <f t="shared" ca="1" si="116"/>
        <v>0.13478701029854268</v>
      </c>
      <c r="F1881" s="3">
        <f t="shared" ca="1" si="117"/>
        <v>1.3178164307203646</v>
      </c>
      <c r="G1881" s="3">
        <f t="shared" ca="1" si="118"/>
        <v>4.53412884661752</v>
      </c>
      <c r="H1881" s="3">
        <f t="shared" ca="1" si="119"/>
        <v>4.53412884661752</v>
      </c>
    </row>
    <row r="1882" spans="5:8" x14ac:dyDescent="0.25">
      <c r="E1882" s="3">
        <f t="shared" ca="1" si="116"/>
        <v>0.8796826130696348</v>
      </c>
      <c r="F1882" s="3">
        <f t="shared" ca="1" si="117"/>
        <v>0.39008435426829347</v>
      </c>
      <c r="G1882" s="3">
        <f t="shared" ca="1" si="118"/>
        <v>6.4524623866996302</v>
      </c>
      <c r="H1882" s="3">
        <f t="shared" ca="1" si="119"/>
        <v>15.497959384641836</v>
      </c>
    </row>
    <row r="1883" spans="5:8" x14ac:dyDescent="0.25">
      <c r="E1883" s="3">
        <f t="shared" ca="1" si="116"/>
        <v>0.19630430945346777</v>
      </c>
      <c r="F1883" s="3">
        <f t="shared" ca="1" si="117"/>
        <v>0.19727678603704171</v>
      </c>
      <c r="G1883" s="3">
        <f t="shared" ca="1" si="118"/>
        <v>7.3140289280207416</v>
      </c>
      <c r="H1883" s="3">
        <f t="shared" ca="1" si="119"/>
        <v>7.3140289280207416</v>
      </c>
    </row>
    <row r="1884" spans="5:8" x14ac:dyDescent="0.25">
      <c r="E1884" s="3">
        <f t="shared" ca="1" si="116"/>
        <v>0.92946404745738465</v>
      </c>
      <c r="F1884" s="3">
        <f t="shared" ca="1" si="117"/>
        <v>2.5389398244608938</v>
      </c>
      <c r="G1884" s="3">
        <f t="shared" ca="1" si="118"/>
        <v>3.4153799635037725</v>
      </c>
      <c r="H1884" s="3">
        <f t="shared" ca="1" si="119"/>
        <v>29.279319158800689</v>
      </c>
    </row>
    <row r="1885" spans="5:8" x14ac:dyDescent="0.25">
      <c r="E1885" s="3">
        <f t="shared" ca="1" si="116"/>
        <v>0.91335660797876228</v>
      </c>
      <c r="F1885" s="3">
        <f t="shared" ca="1" si="117"/>
        <v>0.81998174829466663</v>
      </c>
      <c r="G1885" s="3">
        <f t="shared" ca="1" si="118"/>
        <v>5.3267557021834548</v>
      </c>
      <c r="H1885" s="3">
        <f t="shared" ca="1" si="119"/>
        <v>18.773153039289877</v>
      </c>
    </row>
    <row r="1886" spans="5:8" x14ac:dyDescent="0.25">
      <c r="E1886" s="3">
        <f t="shared" ca="1" si="116"/>
        <v>0.5086546485225909</v>
      </c>
      <c r="F1886" s="3">
        <f t="shared" ca="1" si="117"/>
        <v>6.9144398107802462E-5</v>
      </c>
      <c r="G1886" s="3">
        <f t="shared" ca="1" si="118"/>
        <v>9.9413744784808333</v>
      </c>
      <c r="H1886" s="3">
        <f t="shared" ca="1" si="119"/>
        <v>10.058971243509706</v>
      </c>
    </row>
    <row r="1887" spans="5:8" x14ac:dyDescent="0.25">
      <c r="E1887" s="3">
        <f t="shared" ca="1" si="116"/>
        <v>0.86740113945426811</v>
      </c>
      <c r="F1887" s="3">
        <f t="shared" ca="1" si="117"/>
        <v>1.2340632169643973E-2</v>
      </c>
      <c r="G1887" s="3">
        <f t="shared" ca="1" si="118"/>
        <v>9.2447323601420575</v>
      </c>
      <c r="H1887" s="3">
        <f t="shared" ca="1" si="119"/>
        <v>10.816970800706162</v>
      </c>
    </row>
    <row r="1888" spans="5:8" x14ac:dyDescent="0.25">
      <c r="E1888" s="3">
        <f t="shared" ca="1" si="116"/>
        <v>0.80511154945170071</v>
      </c>
      <c r="F1888" s="3">
        <f t="shared" ca="1" si="117"/>
        <v>9.0019947204412425</v>
      </c>
      <c r="G1888" s="3">
        <f t="shared" ca="1" si="118"/>
        <v>1.5764535843485952</v>
      </c>
      <c r="H1888" s="3">
        <f t="shared" ca="1" si="119"/>
        <v>1.5764535843485952</v>
      </c>
    </row>
    <row r="1889" spans="5:8" x14ac:dyDescent="0.25">
      <c r="E1889" s="3">
        <f t="shared" ca="1" si="116"/>
        <v>5.6372912222660831E-3</v>
      </c>
      <c r="F1889" s="3">
        <f t="shared" ca="1" si="117"/>
        <v>7.7682014491080947E-2</v>
      </c>
      <c r="G1889" s="3">
        <f t="shared" ca="1" si="118"/>
        <v>8.2138474117946174</v>
      </c>
      <c r="H1889" s="3">
        <f t="shared" ca="1" si="119"/>
        <v>8.2138474117946174</v>
      </c>
    </row>
    <row r="1890" spans="5:8" x14ac:dyDescent="0.25">
      <c r="E1890" s="3">
        <f t="shared" ca="1" si="116"/>
        <v>0.31291457519096311</v>
      </c>
      <c r="F1890" s="3">
        <f t="shared" ca="1" si="117"/>
        <v>3.2475352723780553</v>
      </c>
      <c r="G1890" s="3">
        <f t="shared" ca="1" si="118"/>
        <v>3.0094934887596008</v>
      </c>
      <c r="H1890" s="3">
        <f t="shared" ca="1" si="119"/>
        <v>3.0094934887596008</v>
      </c>
    </row>
    <row r="1891" spans="5:8" x14ac:dyDescent="0.25">
      <c r="E1891" s="3">
        <f t="shared" ca="1" si="116"/>
        <v>0.22653955429434536</v>
      </c>
      <c r="F1891" s="3">
        <f t="shared" ca="1" si="117"/>
        <v>3.6865755150166372E-2</v>
      </c>
      <c r="G1891" s="3">
        <f t="shared" ca="1" si="118"/>
        <v>8.7313624067257827</v>
      </c>
      <c r="H1891" s="3">
        <f t="shared" ca="1" si="119"/>
        <v>8.7313624067257827</v>
      </c>
    </row>
    <row r="1892" spans="5:8" x14ac:dyDescent="0.25">
      <c r="E1892" s="3">
        <f t="shared" ca="1" si="116"/>
        <v>0.80946159445660359</v>
      </c>
      <c r="F1892" s="3">
        <f t="shared" ca="1" si="117"/>
        <v>0.50976899736100734</v>
      </c>
      <c r="G1892" s="3">
        <f t="shared" ca="1" si="118"/>
        <v>6.0674461577792558</v>
      </c>
      <c r="H1892" s="3">
        <f t="shared" ca="1" si="119"/>
        <v>16.481398829025782</v>
      </c>
    </row>
    <row r="1893" spans="5:8" x14ac:dyDescent="0.25">
      <c r="E1893" s="3">
        <f t="shared" ca="1" si="116"/>
        <v>0.67521528443118695</v>
      </c>
      <c r="F1893" s="3">
        <f t="shared" ca="1" si="117"/>
        <v>1.9599057771032085E-2</v>
      </c>
      <c r="G1893" s="3">
        <f t="shared" ca="1" si="118"/>
        <v>9.0578600870163726</v>
      </c>
      <c r="H1893" s="3">
        <f t="shared" ca="1" si="119"/>
        <v>11.040135201838789</v>
      </c>
    </row>
    <row r="1894" spans="5:8" x14ac:dyDescent="0.25">
      <c r="E1894" s="3">
        <f t="shared" ca="1" si="116"/>
        <v>0.67904189887233524</v>
      </c>
      <c r="F1894" s="3">
        <f t="shared" ca="1" si="117"/>
        <v>0.10701381477680685</v>
      </c>
      <c r="G1894" s="3">
        <f t="shared" ca="1" si="118"/>
        <v>7.9389586916457722</v>
      </c>
      <c r="H1894" s="3">
        <f t="shared" ca="1" si="119"/>
        <v>12.596110382238262</v>
      </c>
    </row>
    <row r="1895" spans="5:8" x14ac:dyDescent="0.25">
      <c r="E1895" s="3">
        <f t="shared" ca="1" si="116"/>
        <v>0.6926993916979669</v>
      </c>
      <c r="F1895" s="3">
        <f t="shared" ca="1" si="117"/>
        <v>7.1067879979985421E-3</v>
      </c>
      <c r="G1895" s="3">
        <f t="shared" ca="1" si="118"/>
        <v>9.4213987405236992</v>
      </c>
      <c r="H1895" s="3">
        <f t="shared" ca="1" si="119"/>
        <v>10.614135199466293</v>
      </c>
    </row>
    <row r="1896" spans="5:8" x14ac:dyDescent="0.25">
      <c r="E1896" s="3">
        <f t="shared" ca="1" si="116"/>
        <v>0.78213576301508769</v>
      </c>
      <c r="F1896" s="3">
        <f t="shared" ca="1" si="117"/>
        <v>1.1733239555889652</v>
      </c>
      <c r="G1896" s="3">
        <f t="shared" ca="1" si="118"/>
        <v>4.7314500581662564</v>
      </c>
      <c r="H1896" s="3">
        <f t="shared" ca="1" si="119"/>
        <v>21.135169719778567</v>
      </c>
    </row>
    <row r="1897" spans="5:8" x14ac:dyDescent="0.25">
      <c r="E1897" s="3">
        <f t="shared" ca="1" si="116"/>
        <v>3.9669200798525872E-2</v>
      </c>
      <c r="F1897" s="3">
        <f t="shared" ca="1" si="117"/>
        <v>0.44775169024584854</v>
      </c>
      <c r="G1897" s="3">
        <f t="shared" ca="1" si="118"/>
        <v>6.2572197914711847</v>
      </c>
      <c r="H1897" s="3">
        <f t="shared" ca="1" si="119"/>
        <v>6.2572197914711847</v>
      </c>
    </row>
    <row r="1898" spans="5:8" x14ac:dyDescent="0.25">
      <c r="E1898" s="3">
        <f t="shared" ca="1" si="116"/>
        <v>0.61375785632283364</v>
      </c>
      <c r="F1898" s="3">
        <f t="shared" ca="1" si="117"/>
        <v>8.6316582239903419E-2</v>
      </c>
      <c r="G1898" s="3">
        <f t="shared" ca="1" si="118"/>
        <v>8.1271567186711025</v>
      </c>
      <c r="H1898" s="3">
        <f t="shared" ca="1" si="119"/>
        <v>12.304426192528416</v>
      </c>
    </row>
    <row r="1899" spans="5:8" x14ac:dyDescent="0.25">
      <c r="E1899" s="3">
        <f t="shared" ca="1" si="116"/>
        <v>0.4445222500621665</v>
      </c>
      <c r="F1899" s="3">
        <f t="shared" ca="1" si="117"/>
        <v>0.73555126096000079</v>
      </c>
      <c r="G1899" s="3">
        <f t="shared" ca="1" si="118"/>
        <v>5.5017624119882731</v>
      </c>
      <c r="H1899" s="3">
        <f t="shared" ca="1" si="119"/>
        <v>5.5017624119882731</v>
      </c>
    </row>
    <row r="1900" spans="5:8" x14ac:dyDescent="0.25">
      <c r="E1900" s="3">
        <f t="shared" ca="1" si="116"/>
        <v>0.38288082892050057</v>
      </c>
      <c r="F1900" s="3">
        <f t="shared" ca="1" si="117"/>
        <v>6.6883000145983723E-2</v>
      </c>
      <c r="G1900" s="3">
        <f t="shared" ca="1" si="118"/>
        <v>8.3308773678785695</v>
      </c>
      <c r="H1900" s="3">
        <f t="shared" ca="1" si="119"/>
        <v>8.3308773678785695</v>
      </c>
    </row>
    <row r="1901" spans="5:8" x14ac:dyDescent="0.25">
      <c r="E1901" s="3">
        <f t="shared" ca="1" si="116"/>
        <v>0.66463334673134056</v>
      </c>
      <c r="F1901" s="3">
        <f t="shared" ca="1" si="117"/>
        <v>2.4181844220041468</v>
      </c>
      <c r="G1901" s="3">
        <f t="shared" ca="1" si="118"/>
        <v>3.4972810886624828</v>
      </c>
      <c r="H1901" s="3">
        <f t="shared" ca="1" si="119"/>
        <v>3.4972810886624828</v>
      </c>
    </row>
    <row r="1902" spans="5:8" x14ac:dyDescent="0.25">
      <c r="E1902" s="3">
        <f t="shared" ca="1" si="116"/>
        <v>0.26834406873531702</v>
      </c>
      <c r="F1902" s="3">
        <f t="shared" ca="1" si="117"/>
        <v>0.27942809679362263</v>
      </c>
      <c r="G1902" s="3">
        <f t="shared" ca="1" si="118"/>
        <v>6.8960177804568259</v>
      </c>
      <c r="H1902" s="3">
        <f t="shared" ca="1" si="119"/>
        <v>6.8960177804568259</v>
      </c>
    </row>
    <row r="1903" spans="5:8" x14ac:dyDescent="0.25">
      <c r="E1903" s="3">
        <f t="shared" ca="1" si="116"/>
        <v>1.3316149044393821E-2</v>
      </c>
      <c r="F1903" s="3">
        <f t="shared" ca="1" si="117"/>
        <v>2.8877137149319045</v>
      </c>
      <c r="G1903" s="3">
        <f t="shared" ca="1" si="118"/>
        <v>3.201304712231158</v>
      </c>
      <c r="H1903" s="3">
        <f t="shared" ca="1" si="119"/>
        <v>3.201304712231158</v>
      </c>
    </row>
    <row r="1904" spans="5:8" x14ac:dyDescent="0.25">
      <c r="E1904" s="3">
        <f t="shared" ca="1" si="116"/>
        <v>0.75827955818732917</v>
      </c>
      <c r="F1904" s="3">
        <f t="shared" ca="1" si="117"/>
        <v>2.9359785169528756</v>
      </c>
      <c r="G1904" s="3">
        <f t="shared" ca="1" si="118"/>
        <v>3.1740104806294447</v>
      </c>
      <c r="H1904" s="3">
        <f t="shared" ca="1" si="119"/>
        <v>3.1740104806294447</v>
      </c>
    </row>
    <row r="1905" spans="5:8" x14ac:dyDescent="0.25">
      <c r="E1905" s="3">
        <f t="shared" ca="1" si="116"/>
        <v>7.1168188276013455E-2</v>
      </c>
      <c r="F1905" s="3">
        <f t="shared" ca="1" si="117"/>
        <v>0.9643584838786522</v>
      </c>
      <c r="G1905" s="3">
        <f t="shared" ca="1" si="118"/>
        <v>5.0603625741119203</v>
      </c>
      <c r="H1905" s="3">
        <f t="shared" ca="1" si="119"/>
        <v>5.0603625741119203</v>
      </c>
    </row>
    <row r="1906" spans="5:8" x14ac:dyDescent="0.25">
      <c r="E1906" s="3">
        <f t="shared" ca="1" si="116"/>
        <v>0.27393313736511826</v>
      </c>
      <c r="F1906" s="3">
        <f t="shared" ca="1" si="117"/>
        <v>0.50294763738208603</v>
      </c>
      <c r="G1906" s="3">
        <f t="shared" ca="1" si="118"/>
        <v>6.0874214238669939</v>
      </c>
      <c r="H1906" s="3">
        <f t="shared" ca="1" si="119"/>
        <v>6.0874214238669939</v>
      </c>
    </row>
    <row r="1907" spans="5:8" x14ac:dyDescent="0.25">
      <c r="E1907" s="3">
        <f t="shared" ca="1" si="116"/>
        <v>0.68491057947454936</v>
      </c>
      <c r="F1907" s="3">
        <f t="shared" ca="1" si="117"/>
        <v>1.090351579442708E-2</v>
      </c>
      <c r="G1907" s="3">
        <f t="shared" ca="1" si="118"/>
        <v>9.2883955874482336</v>
      </c>
      <c r="H1907" s="3">
        <f t="shared" ca="1" si="119"/>
        <v>10.766121991523901</v>
      </c>
    </row>
    <row r="1908" spans="5:8" x14ac:dyDescent="0.25">
      <c r="E1908" s="3">
        <f t="shared" ca="1" si="116"/>
        <v>0.67504377372391611</v>
      </c>
      <c r="F1908" s="3">
        <f t="shared" ca="1" si="117"/>
        <v>0.8725737210521135</v>
      </c>
      <c r="G1908" s="3">
        <f t="shared" ca="1" si="118"/>
        <v>5.225333263305326</v>
      </c>
      <c r="H1908" s="3">
        <f t="shared" ca="1" si="119"/>
        <v>19.137535341955243</v>
      </c>
    </row>
    <row r="1909" spans="5:8" x14ac:dyDescent="0.25">
      <c r="E1909" s="3">
        <f t="shared" ca="1" si="116"/>
        <v>0.2050119238430036</v>
      </c>
      <c r="F1909" s="3">
        <f t="shared" ca="1" si="117"/>
        <v>1.4441054307784988</v>
      </c>
      <c r="G1909" s="3">
        <f t="shared" ca="1" si="118"/>
        <v>4.3777517500407619</v>
      </c>
      <c r="H1909" s="3">
        <f t="shared" ca="1" si="119"/>
        <v>4.3777517500407619</v>
      </c>
    </row>
    <row r="1910" spans="5:8" x14ac:dyDescent="0.25">
      <c r="E1910" s="3">
        <f t="shared" ca="1" si="116"/>
        <v>0.27879824948000986</v>
      </c>
      <c r="F1910" s="3">
        <f t="shared" ca="1" si="117"/>
        <v>1.8343976165191348E-2</v>
      </c>
      <c r="G1910" s="3">
        <f t="shared" ca="1" si="118"/>
        <v>9.0870575924839336</v>
      </c>
      <c r="H1910" s="3">
        <f t="shared" ca="1" si="119"/>
        <v>9.0870575924839336</v>
      </c>
    </row>
    <row r="1911" spans="5:8" x14ac:dyDescent="0.25">
      <c r="E1911" s="3">
        <f t="shared" ca="1" si="116"/>
        <v>0.90102982695350575</v>
      </c>
      <c r="F1911" s="3">
        <f t="shared" ca="1" si="117"/>
        <v>3.7173604813125455E-2</v>
      </c>
      <c r="G1911" s="3">
        <f t="shared" ca="1" si="118"/>
        <v>8.726435943520169</v>
      </c>
      <c r="H1911" s="3">
        <f t="shared" ca="1" si="119"/>
        <v>11.459432080545458</v>
      </c>
    </row>
    <row r="1912" spans="5:8" x14ac:dyDescent="0.25">
      <c r="E1912" s="3">
        <f t="shared" ca="1" si="116"/>
        <v>0.86520350233882282</v>
      </c>
      <c r="F1912" s="3">
        <f t="shared" ca="1" si="117"/>
        <v>0.60226548054327622</v>
      </c>
      <c r="G1912" s="3">
        <f t="shared" ca="1" si="118"/>
        <v>5.8152948900462693</v>
      </c>
      <c r="H1912" s="3">
        <f t="shared" ca="1" si="119"/>
        <v>17.196032512670111</v>
      </c>
    </row>
    <row r="1913" spans="5:8" x14ac:dyDescent="0.25">
      <c r="E1913" s="3">
        <f t="shared" ca="1" si="116"/>
        <v>9.3973606519300867E-3</v>
      </c>
      <c r="F1913" s="3">
        <f t="shared" ca="1" si="117"/>
        <v>4.1884015778817568E-3</v>
      </c>
      <c r="G1913" s="3">
        <f t="shared" ca="1" si="118"/>
        <v>9.5527268386976782</v>
      </c>
      <c r="H1913" s="3">
        <f t="shared" ca="1" si="119"/>
        <v>9.5527268386976782</v>
      </c>
    </row>
    <row r="1914" spans="5:8" x14ac:dyDescent="0.25">
      <c r="E1914" s="3">
        <f t="shared" ca="1" si="116"/>
        <v>0.82429307186287082</v>
      </c>
      <c r="F1914" s="3">
        <f t="shared" ca="1" si="117"/>
        <v>6.7995189065815289</v>
      </c>
      <c r="G1914" s="3">
        <f t="shared" ca="1" si="118"/>
        <v>1.9202196784989134</v>
      </c>
      <c r="H1914" s="3">
        <f t="shared" ca="1" si="119"/>
        <v>1.9202196784989134</v>
      </c>
    </row>
    <row r="1915" spans="5:8" x14ac:dyDescent="0.25">
      <c r="E1915" s="3">
        <f t="shared" ca="1" si="116"/>
        <v>0.16059620212979919</v>
      </c>
      <c r="F1915" s="3">
        <f t="shared" ca="1" si="117"/>
        <v>6.2585273822568448</v>
      </c>
      <c r="G1915" s="3">
        <f t="shared" ca="1" si="118"/>
        <v>2.0299332468890761</v>
      </c>
      <c r="H1915" s="3">
        <f t="shared" ca="1" si="119"/>
        <v>2.0299332468890761</v>
      </c>
    </row>
    <row r="1916" spans="5:8" x14ac:dyDescent="0.25">
      <c r="E1916" s="3">
        <f t="shared" ca="1" si="116"/>
        <v>0.12529280206056648</v>
      </c>
      <c r="F1916" s="3">
        <f t="shared" ca="1" si="117"/>
        <v>0.90538162216043228</v>
      </c>
      <c r="G1916" s="3">
        <f t="shared" ca="1" si="118"/>
        <v>5.1647002655494267</v>
      </c>
      <c r="H1916" s="3">
        <f t="shared" ca="1" si="119"/>
        <v>5.1647002655494267</v>
      </c>
    </row>
    <row r="1917" spans="5:8" x14ac:dyDescent="0.25">
      <c r="E1917" s="3">
        <f t="shared" ca="1" si="116"/>
        <v>7.927293777679989E-2</v>
      </c>
      <c r="F1917" s="3">
        <f t="shared" ca="1" si="117"/>
        <v>0.25621042485517947</v>
      </c>
      <c r="G1917" s="3">
        <f t="shared" ca="1" si="118"/>
        <v>7.0044849623926613</v>
      </c>
      <c r="H1917" s="3">
        <f t="shared" ca="1" si="119"/>
        <v>7.0044849623926613</v>
      </c>
    </row>
    <row r="1918" spans="5:8" x14ac:dyDescent="0.25">
      <c r="E1918" s="3">
        <f t="shared" ca="1" si="116"/>
        <v>0.86227522081841779</v>
      </c>
      <c r="F1918" s="3">
        <f t="shared" ca="1" si="117"/>
        <v>0.88538409859138523</v>
      </c>
      <c r="G1918" s="3">
        <f t="shared" ca="1" si="118"/>
        <v>5.2014269327876494</v>
      </c>
      <c r="H1918" s="3">
        <f t="shared" ca="1" si="119"/>
        <v>19.22549356016928</v>
      </c>
    </row>
    <row r="1919" spans="5:8" x14ac:dyDescent="0.25">
      <c r="E1919" s="3">
        <f t="shared" ca="1" si="116"/>
        <v>0.48770548385220536</v>
      </c>
      <c r="F1919" s="3">
        <f t="shared" ca="1" si="117"/>
        <v>0.2249067978468193</v>
      </c>
      <c r="G1919" s="3">
        <f t="shared" ca="1" si="118"/>
        <v>7.1620487566833919</v>
      </c>
      <c r="H1919" s="3">
        <f t="shared" ca="1" si="119"/>
        <v>7.1620487566833919</v>
      </c>
    </row>
    <row r="1920" spans="5:8" x14ac:dyDescent="0.25">
      <c r="E1920" s="3">
        <f t="shared" ca="1" si="116"/>
        <v>0.29422958676849953</v>
      </c>
      <c r="F1920" s="3">
        <f t="shared" ca="1" si="117"/>
        <v>5.1846929217668689E-3</v>
      </c>
      <c r="G1920" s="3">
        <f t="shared" ca="1" si="118"/>
        <v>9.5036458650936311</v>
      </c>
      <c r="H1920" s="3">
        <f t="shared" ca="1" si="119"/>
        <v>9.5036458650936311</v>
      </c>
    </row>
    <row r="1921" spans="5:8" x14ac:dyDescent="0.25">
      <c r="E1921" s="3">
        <f t="shared" ca="1" si="116"/>
        <v>0.70686615562995347</v>
      </c>
      <c r="F1921" s="3">
        <f t="shared" ca="1" si="117"/>
        <v>0.3272590704358122</v>
      </c>
      <c r="G1921" s="3">
        <f t="shared" ca="1" si="118"/>
        <v>6.6911246398464197</v>
      </c>
      <c r="H1921" s="3">
        <f t="shared" ca="1" si="119"/>
        <v>14.94517071233264</v>
      </c>
    </row>
    <row r="1922" spans="5:8" x14ac:dyDescent="0.25">
      <c r="E1922" s="3">
        <f t="shared" ca="1" si="116"/>
        <v>0.4960193635013066</v>
      </c>
      <c r="F1922" s="3">
        <f t="shared" ca="1" si="117"/>
        <v>2.5714504091273329</v>
      </c>
      <c r="G1922" s="3">
        <f t="shared" ca="1" si="118"/>
        <v>3.3940660763673698</v>
      </c>
      <c r="H1922" s="3">
        <f t="shared" ca="1" si="119"/>
        <v>3.3940660763673698</v>
      </c>
    </row>
    <row r="1923" spans="5:8" x14ac:dyDescent="0.25">
      <c r="E1923" s="3">
        <f t="shared" ca="1" si="116"/>
        <v>0.44492673228241331</v>
      </c>
      <c r="F1923" s="3">
        <f t="shared" ca="1" si="117"/>
        <v>2.5990300059515588E-2</v>
      </c>
      <c r="G1923" s="3">
        <f t="shared" ca="1" si="118"/>
        <v>8.9231627833791975</v>
      </c>
      <c r="H1923" s="3">
        <f t="shared" ca="1" si="119"/>
        <v>8.9231627833791975</v>
      </c>
    </row>
    <row r="1924" spans="5:8" x14ac:dyDescent="0.25">
      <c r="E1924" s="3">
        <f t="shared" ref="E1924:E1987" ca="1" si="120">RAND()</f>
        <v>0.37685502185292163</v>
      </c>
      <c r="F1924" s="3">
        <f t="shared" ref="F1924:F1987" ca="1" si="121">_xlfn.NORM.INV(RAND(),0,1)^2</f>
        <v>3.2911739285320039</v>
      </c>
      <c r="G1924" s="3">
        <f t="shared" ref="G1924:G1987" ca="1" si="122">$C$3+(($C$3^2*F1924)/(2*$C$4))-(($C$3)/(2*$C$4))*SQRT(4*$C$3*$C$4*F1924+$C$3^2*F1924^2)</f>
        <v>2.9879345637625878</v>
      </c>
      <c r="H1924" s="3">
        <f t="shared" ref="H1924:H1987" ca="1" si="123">IF(E1924&lt;$C$3/($C$3+G1924),G1924,$C$3^2/G1924)</f>
        <v>2.9879345637625878</v>
      </c>
    </row>
    <row r="1925" spans="5:8" x14ac:dyDescent="0.25">
      <c r="E1925" s="3">
        <f t="shared" ca="1" si="120"/>
        <v>0.87015471890987461</v>
      </c>
      <c r="F1925" s="3">
        <f t="shared" ca="1" si="121"/>
        <v>0.12339356932907626</v>
      </c>
      <c r="G1925" s="3">
        <f t="shared" ca="1" si="122"/>
        <v>7.8055175237475041</v>
      </c>
      <c r="H1925" s="3">
        <f t="shared" ca="1" si="123"/>
        <v>12.811450322897878</v>
      </c>
    </row>
    <row r="1926" spans="5:8" x14ac:dyDescent="0.25">
      <c r="E1926" s="3">
        <f t="shared" ca="1" si="120"/>
        <v>0.74211071904771853</v>
      </c>
      <c r="F1926" s="3">
        <f t="shared" ca="1" si="121"/>
        <v>0.78436804810889926</v>
      </c>
      <c r="G1926" s="3">
        <f t="shared" ca="1" si="122"/>
        <v>5.3986331619372585</v>
      </c>
      <c r="H1926" s="3">
        <f t="shared" ca="1" si="123"/>
        <v>18.523207078607239</v>
      </c>
    </row>
    <row r="1927" spans="5:8" x14ac:dyDescent="0.25">
      <c r="E1927" s="3">
        <f t="shared" ca="1" si="120"/>
        <v>0.83624591245012625</v>
      </c>
      <c r="F1927" s="3">
        <f t="shared" ca="1" si="121"/>
        <v>0.3601670779125109</v>
      </c>
      <c r="G1927" s="3">
        <f t="shared" ca="1" si="122"/>
        <v>6.5623183505176197</v>
      </c>
      <c r="H1927" s="3">
        <f t="shared" ca="1" si="123"/>
        <v>15.238517039044934</v>
      </c>
    </row>
    <row r="1928" spans="5:8" x14ac:dyDescent="0.25">
      <c r="E1928" s="3">
        <f t="shared" ca="1" si="120"/>
        <v>0.81554487096620643</v>
      </c>
      <c r="F1928" s="3">
        <f t="shared" ca="1" si="121"/>
        <v>0.61701652272754093</v>
      </c>
      <c r="G1928" s="3">
        <f t="shared" ca="1" si="122"/>
        <v>5.7779719543329744</v>
      </c>
      <c r="H1928" s="3">
        <f t="shared" ca="1" si="123"/>
        <v>17.30711065930473</v>
      </c>
    </row>
    <row r="1929" spans="5:8" x14ac:dyDescent="0.25">
      <c r="E1929" s="3">
        <f t="shared" ca="1" si="120"/>
        <v>0.30732420091985801</v>
      </c>
      <c r="F1929" s="3">
        <f t="shared" ca="1" si="121"/>
        <v>2.9817588827886934E-3</v>
      </c>
      <c r="G1929" s="3">
        <f t="shared" ca="1" si="122"/>
        <v>9.6212633665276535</v>
      </c>
      <c r="H1929" s="3">
        <f t="shared" ca="1" si="123"/>
        <v>9.6212633665276535</v>
      </c>
    </row>
    <row r="1930" spans="5:8" x14ac:dyDescent="0.25">
      <c r="E1930" s="3">
        <f t="shared" ca="1" si="120"/>
        <v>0.29602557649251682</v>
      </c>
      <c r="F1930" s="3">
        <f t="shared" ca="1" si="121"/>
        <v>2.983514003565825E-2</v>
      </c>
      <c r="G1930" s="3">
        <f t="shared" ca="1" si="122"/>
        <v>8.8509374305804389</v>
      </c>
      <c r="H1930" s="3">
        <f t="shared" ca="1" si="123"/>
        <v>8.8509374305804389</v>
      </c>
    </row>
    <row r="1931" spans="5:8" x14ac:dyDescent="0.25">
      <c r="E1931" s="3">
        <f t="shared" ca="1" si="120"/>
        <v>0.77980369888404188</v>
      </c>
      <c r="F1931" s="3">
        <f t="shared" ca="1" si="121"/>
        <v>0.13365301059244203</v>
      </c>
      <c r="G1931" s="3">
        <f t="shared" ca="1" si="122"/>
        <v>7.7275456633831663</v>
      </c>
      <c r="H1931" s="3">
        <f t="shared" ca="1" si="123"/>
        <v>12.940719389579044</v>
      </c>
    </row>
    <row r="1932" spans="5:8" x14ac:dyDescent="0.25">
      <c r="E1932" s="3">
        <f t="shared" ca="1" si="120"/>
        <v>0.22511252787922975</v>
      </c>
      <c r="F1932" s="3">
        <f t="shared" ca="1" si="121"/>
        <v>0.21622048576117683</v>
      </c>
      <c r="G1932" s="3">
        <f t="shared" ca="1" si="122"/>
        <v>7.208401772458398</v>
      </c>
      <c r="H1932" s="3">
        <f t="shared" ca="1" si="123"/>
        <v>7.208401772458398</v>
      </c>
    </row>
    <row r="1933" spans="5:8" x14ac:dyDescent="0.25">
      <c r="E1933" s="3">
        <f t="shared" ca="1" si="120"/>
        <v>0.95454108302378715</v>
      </c>
      <c r="F1933" s="3">
        <f t="shared" ca="1" si="121"/>
        <v>5.9123419240541812</v>
      </c>
      <c r="G1933" s="3">
        <f t="shared" ca="1" si="122"/>
        <v>2.1072850620562278</v>
      </c>
      <c r="H1933" s="3">
        <f t="shared" ca="1" si="123"/>
        <v>47.454424558214676</v>
      </c>
    </row>
    <row r="1934" spans="5:8" x14ac:dyDescent="0.25">
      <c r="E1934" s="3">
        <f t="shared" ca="1" si="120"/>
        <v>0.3267759250497646</v>
      </c>
      <c r="F1934" s="3">
        <f t="shared" ca="1" si="121"/>
        <v>9.4698380378250138E-2</v>
      </c>
      <c r="G1934" s="3">
        <f t="shared" ca="1" si="122"/>
        <v>8.0479180307559961</v>
      </c>
      <c r="H1934" s="3">
        <f t="shared" ca="1" si="123"/>
        <v>8.0479180307559961</v>
      </c>
    </row>
    <row r="1935" spans="5:8" x14ac:dyDescent="0.25">
      <c r="E1935" s="3">
        <f t="shared" ca="1" si="120"/>
        <v>0.87263405697505469</v>
      </c>
      <c r="F1935" s="3">
        <f t="shared" ca="1" si="121"/>
        <v>6.8819285237690948E-3</v>
      </c>
      <c r="G1935" s="3">
        <f t="shared" ca="1" si="122"/>
        <v>9.4303552391635854</v>
      </c>
      <c r="H1935" s="3">
        <f t="shared" ca="1" si="123"/>
        <v>10.60405440345526</v>
      </c>
    </row>
    <row r="1936" spans="5:8" x14ac:dyDescent="0.25">
      <c r="E1936" s="3">
        <f t="shared" ca="1" si="120"/>
        <v>0.65877783104746501</v>
      </c>
      <c r="F1936" s="3">
        <f t="shared" ca="1" si="121"/>
        <v>1.0586464781932412</v>
      </c>
      <c r="G1936" s="3">
        <f t="shared" ca="1" si="122"/>
        <v>4.9047235847673285</v>
      </c>
      <c r="H1936" s="3">
        <f t="shared" ca="1" si="123"/>
        <v>4.9047235847673285</v>
      </c>
    </row>
    <row r="1937" spans="5:8" x14ac:dyDescent="0.25">
      <c r="E1937" s="3">
        <f t="shared" ca="1" si="120"/>
        <v>0.47188347091594374</v>
      </c>
      <c r="F1937" s="3">
        <f t="shared" ca="1" si="121"/>
        <v>0.91268789460637845</v>
      </c>
      <c r="G1937" s="3">
        <f t="shared" ca="1" si="122"/>
        <v>5.1514574912457674</v>
      </c>
      <c r="H1937" s="3">
        <f t="shared" ca="1" si="123"/>
        <v>5.1514574912457674</v>
      </c>
    </row>
    <row r="1938" spans="5:8" x14ac:dyDescent="0.25">
      <c r="E1938" s="3">
        <f t="shared" ca="1" si="120"/>
        <v>0.15108336229479824</v>
      </c>
      <c r="F1938" s="3">
        <f t="shared" ca="1" si="121"/>
        <v>4.9899692228424546E-2</v>
      </c>
      <c r="G1938" s="3">
        <f t="shared" ca="1" si="122"/>
        <v>8.5402786622267648</v>
      </c>
      <c r="H1938" s="3">
        <f t="shared" ca="1" si="123"/>
        <v>8.5402786622267648</v>
      </c>
    </row>
    <row r="1939" spans="5:8" x14ac:dyDescent="0.25">
      <c r="E1939" s="3">
        <f t="shared" ca="1" si="120"/>
        <v>0.47296512766859833</v>
      </c>
      <c r="F1939" s="3">
        <f t="shared" ca="1" si="121"/>
        <v>3.3094924516598116E-2</v>
      </c>
      <c r="G1939" s="3">
        <f t="shared" ca="1" si="122"/>
        <v>8.7937098916802405</v>
      </c>
      <c r="H1939" s="3">
        <f t="shared" ca="1" si="123"/>
        <v>8.7937098916802405</v>
      </c>
    </row>
    <row r="1940" spans="5:8" x14ac:dyDescent="0.25">
      <c r="E1940" s="3">
        <f t="shared" ca="1" si="120"/>
        <v>0.6129095241984025</v>
      </c>
      <c r="F1940" s="3">
        <f t="shared" ca="1" si="121"/>
        <v>0.10273333550605544</v>
      </c>
      <c r="G1940" s="3">
        <f t="shared" ca="1" si="122"/>
        <v>7.9759058653008861</v>
      </c>
      <c r="H1940" s="3">
        <f t="shared" ca="1" si="123"/>
        <v>12.53776081222939</v>
      </c>
    </row>
    <row r="1941" spans="5:8" x14ac:dyDescent="0.25">
      <c r="E1941" s="3">
        <f t="shared" ca="1" si="120"/>
        <v>0.74618574087313561</v>
      </c>
      <c r="F1941" s="3">
        <f t="shared" ca="1" si="121"/>
        <v>1.0756152574092488</v>
      </c>
      <c r="G1941" s="3">
        <f t="shared" ca="1" si="122"/>
        <v>4.8780401914183651</v>
      </c>
      <c r="H1941" s="3">
        <f t="shared" ca="1" si="123"/>
        <v>20.500036095627877</v>
      </c>
    </row>
    <row r="1942" spans="5:8" x14ac:dyDescent="0.25">
      <c r="E1942" s="3">
        <f t="shared" ca="1" si="120"/>
        <v>0.53814511330333858</v>
      </c>
      <c r="F1942" s="3">
        <f t="shared" ca="1" si="121"/>
        <v>0.49357667753277262</v>
      </c>
      <c r="G1942" s="3">
        <f t="shared" ca="1" si="122"/>
        <v>6.1152068911277082</v>
      </c>
      <c r="H1942" s="3">
        <f t="shared" ca="1" si="123"/>
        <v>6.1152068911277082</v>
      </c>
    </row>
    <row r="1943" spans="5:8" x14ac:dyDescent="0.25">
      <c r="E1943" s="3">
        <f t="shared" ca="1" si="120"/>
        <v>0.93857605921407161</v>
      </c>
      <c r="F1943" s="3">
        <f t="shared" ca="1" si="121"/>
        <v>1.016905115180273</v>
      </c>
      <c r="G1943" s="3">
        <f t="shared" ca="1" si="122"/>
        <v>4.9720345323422412</v>
      </c>
      <c r="H1943" s="3">
        <f t="shared" ca="1" si="123"/>
        <v>20.112491043559125</v>
      </c>
    </row>
    <row r="1944" spans="5:8" x14ac:dyDescent="0.25">
      <c r="E1944" s="3">
        <f t="shared" ca="1" si="120"/>
        <v>0.79466203136142932</v>
      </c>
      <c r="F1944" s="3">
        <f t="shared" ca="1" si="121"/>
        <v>0.19777844312642895</v>
      </c>
      <c r="G1944" s="3">
        <f t="shared" ca="1" si="122"/>
        <v>7.3111460732833695</v>
      </c>
      <c r="H1944" s="3">
        <f t="shared" ca="1" si="123"/>
        <v>13.677746142348775</v>
      </c>
    </row>
    <row r="1945" spans="5:8" x14ac:dyDescent="0.25">
      <c r="E1945" s="3">
        <f t="shared" ca="1" si="120"/>
        <v>0.87816300243071732</v>
      </c>
      <c r="F1945" s="3">
        <f t="shared" ca="1" si="121"/>
        <v>2.1281508171759622</v>
      </c>
      <c r="G1945" s="3">
        <f t="shared" ca="1" si="122"/>
        <v>3.7137430460465737</v>
      </c>
      <c r="H1945" s="3">
        <f t="shared" ca="1" si="123"/>
        <v>26.927011039833236</v>
      </c>
    </row>
    <row r="1946" spans="5:8" x14ac:dyDescent="0.25">
      <c r="E1946" s="3">
        <f t="shared" ca="1" si="120"/>
        <v>0.22676139724134914</v>
      </c>
      <c r="F1946" s="3">
        <f t="shared" ca="1" si="121"/>
        <v>0.57896739055844348</v>
      </c>
      <c r="G1946" s="3">
        <f t="shared" ca="1" si="122"/>
        <v>5.8757589593639521</v>
      </c>
      <c r="H1946" s="3">
        <f t="shared" ca="1" si="123"/>
        <v>5.8757589593639521</v>
      </c>
    </row>
    <row r="1947" spans="5:8" x14ac:dyDescent="0.25">
      <c r="E1947" s="3">
        <f t="shared" ca="1" si="120"/>
        <v>0.41643143556962003</v>
      </c>
      <c r="F1947" s="3">
        <f t="shared" ca="1" si="121"/>
        <v>5.463616913379761E-2</v>
      </c>
      <c r="G1947" s="3">
        <f t="shared" ca="1" si="122"/>
        <v>8.478137710123038</v>
      </c>
      <c r="H1947" s="3">
        <f t="shared" ca="1" si="123"/>
        <v>8.478137710123038</v>
      </c>
    </row>
    <row r="1948" spans="5:8" x14ac:dyDescent="0.25">
      <c r="E1948" s="3">
        <f t="shared" ca="1" si="120"/>
        <v>9.9521814270778775E-3</v>
      </c>
      <c r="F1948" s="3">
        <f t="shared" ca="1" si="121"/>
        <v>2.6151193480420448E-3</v>
      </c>
      <c r="G1948" s="3">
        <f t="shared" ca="1" si="122"/>
        <v>9.644876755113259</v>
      </c>
      <c r="H1948" s="3">
        <f t="shared" ca="1" si="123"/>
        <v>9.644876755113259</v>
      </c>
    </row>
    <row r="1949" spans="5:8" x14ac:dyDescent="0.25">
      <c r="E1949" s="3">
        <f t="shared" ca="1" si="120"/>
        <v>0.72584932915700062</v>
      </c>
      <c r="F1949" s="3">
        <f t="shared" ca="1" si="121"/>
        <v>0.62477621906085201</v>
      </c>
      <c r="G1949" s="3">
        <f t="shared" ca="1" si="122"/>
        <v>5.7586251824972745</v>
      </c>
      <c r="H1949" s="3">
        <f t="shared" ca="1" si="123"/>
        <v>17.365255912806987</v>
      </c>
    </row>
    <row r="1950" spans="5:8" x14ac:dyDescent="0.25">
      <c r="E1950" s="3">
        <f t="shared" ca="1" si="120"/>
        <v>0.10418147650711385</v>
      </c>
      <c r="F1950" s="3">
        <f t="shared" ca="1" si="121"/>
        <v>2.4956204059564246E-5</v>
      </c>
      <c r="G1950" s="3">
        <f t="shared" ca="1" si="122"/>
        <v>9.9647379783345151</v>
      </c>
      <c r="H1950" s="3">
        <f t="shared" ca="1" si="123"/>
        <v>9.9647379783345151</v>
      </c>
    </row>
    <row r="1951" spans="5:8" x14ac:dyDescent="0.25">
      <c r="E1951" s="3">
        <f t="shared" ca="1" si="120"/>
        <v>0.76199073854488197</v>
      </c>
      <c r="F1951" s="3">
        <f t="shared" ca="1" si="121"/>
        <v>0.86764524822010003</v>
      </c>
      <c r="G1951" s="3">
        <f t="shared" ca="1" si="122"/>
        <v>5.2346113979498261</v>
      </c>
      <c r="H1951" s="3">
        <f t="shared" ca="1" si="123"/>
        <v>19.103614843150673</v>
      </c>
    </row>
    <row r="1952" spans="5:8" x14ac:dyDescent="0.25">
      <c r="E1952" s="3">
        <f t="shared" ca="1" si="120"/>
        <v>0.83864565046650119</v>
      </c>
      <c r="F1952" s="3">
        <f t="shared" ca="1" si="121"/>
        <v>1.8998312479221795</v>
      </c>
      <c r="G1952" s="3">
        <f t="shared" ca="1" si="122"/>
        <v>3.9075278195972984</v>
      </c>
      <c r="H1952" s="3">
        <f t="shared" ca="1" si="123"/>
        <v>25.591628420013599</v>
      </c>
    </row>
    <row r="1953" spans="5:8" x14ac:dyDescent="0.25">
      <c r="E1953" s="3">
        <f t="shared" ca="1" si="120"/>
        <v>0.97562623293441053</v>
      </c>
      <c r="F1953" s="3">
        <f t="shared" ca="1" si="121"/>
        <v>2.5054566695419243</v>
      </c>
      <c r="G1953" s="3">
        <f t="shared" ca="1" si="122"/>
        <v>3.437650854602408</v>
      </c>
      <c r="H1953" s="3">
        <f t="shared" ca="1" si="123"/>
        <v>29.089632493107217</v>
      </c>
    </row>
    <row r="1954" spans="5:8" x14ac:dyDescent="0.25">
      <c r="E1954" s="3">
        <f t="shared" ca="1" si="120"/>
        <v>0.57341538884201604</v>
      </c>
      <c r="F1954" s="3">
        <f t="shared" ca="1" si="121"/>
        <v>9.3148962348403225E-2</v>
      </c>
      <c r="G1954" s="3">
        <f t="shared" ca="1" si="122"/>
        <v>8.0622324829827576</v>
      </c>
      <c r="H1954" s="3">
        <f t="shared" ca="1" si="123"/>
        <v>12.403512328759257</v>
      </c>
    </row>
    <row r="1955" spans="5:8" x14ac:dyDescent="0.25">
      <c r="E1955" s="3">
        <f t="shared" ca="1" si="120"/>
        <v>0.14617212325643258</v>
      </c>
      <c r="F1955" s="3">
        <f t="shared" ca="1" si="121"/>
        <v>1.6734158049026533</v>
      </c>
      <c r="G1955" s="3">
        <f t="shared" ca="1" si="122"/>
        <v>4.1250707870606789</v>
      </c>
      <c r="H1955" s="3">
        <f t="shared" ca="1" si="123"/>
        <v>4.1250707870606789</v>
      </c>
    </row>
    <row r="1956" spans="5:8" x14ac:dyDescent="0.25">
      <c r="E1956" s="3">
        <f t="shared" ca="1" si="120"/>
        <v>0.94479548947885839</v>
      </c>
      <c r="F1956" s="3">
        <f t="shared" ca="1" si="121"/>
        <v>1.3118262415683704</v>
      </c>
      <c r="G1956" s="3">
        <f t="shared" ca="1" si="122"/>
        <v>4.5418964279427154</v>
      </c>
      <c r="H1956" s="3">
        <f t="shared" ca="1" si="123"/>
        <v>22.017234779899134</v>
      </c>
    </row>
    <row r="1957" spans="5:8" x14ac:dyDescent="0.25">
      <c r="E1957" s="3">
        <f t="shared" ca="1" si="120"/>
        <v>0.67477992674661946</v>
      </c>
      <c r="F1957" s="3">
        <f t="shared" ca="1" si="121"/>
        <v>6.7668125068020737E-2</v>
      </c>
      <c r="G1957" s="3">
        <f t="shared" ca="1" si="122"/>
        <v>8.3220036044138848</v>
      </c>
      <c r="H1957" s="3">
        <f t="shared" ca="1" si="123"/>
        <v>12.016337020926219</v>
      </c>
    </row>
    <row r="1958" spans="5:8" x14ac:dyDescent="0.25">
      <c r="E1958" s="3">
        <f t="shared" ca="1" si="120"/>
        <v>0.70096596358115548</v>
      </c>
      <c r="F1958" s="3">
        <f t="shared" ca="1" si="121"/>
        <v>0.52093172998434767</v>
      </c>
      <c r="G1958" s="3">
        <f t="shared" ca="1" si="122"/>
        <v>6.0352002995932148</v>
      </c>
      <c r="H1958" s="3">
        <f t="shared" ca="1" si="123"/>
        <v>16.569458350328524</v>
      </c>
    </row>
    <row r="1959" spans="5:8" x14ac:dyDescent="0.25">
      <c r="E1959" s="3">
        <f t="shared" ca="1" si="120"/>
        <v>0.49913497212627733</v>
      </c>
      <c r="F1959" s="3">
        <f t="shared" ca="1" si="121"/>
        <v>0.98414816212164102</v>
      </c>
      <c r="G1959" s="3">
        <f t="shared" ca="1" si="122"/>
        <v>5.0266075198349727</v>
      </c>
      <c r="H1959" s="3">
        <f t="shared" ca="1" si="123"/>
        <v>5.0266075198349727</v>
      </c>
    </row>
    <row r="1960" spans="5:8" x14ac:dyDescent="0.25">
      <c r="E1960" s="3">
        <f t="shared" ca="1" si="120"/>
        <v>0.22203451591781731</v>
      </c>
      <c r="F1960" s="3">
        <f t="shared" ca="1" si="121"/>
        <v>8.6253074869920756E-3</v>
      </c>
      <c r="G1960" s="3">
        <f t="shared" ca="1" si="122"/>
        <v>9.3645013622677258</v>
      </c>
      <c r="H1960" s="3">
        <f t="shared" ca="1" si="123"/>
        <v>9.3645013622677258</v>
      </c>
    </row>
    <row r="1961" spans="5:8" x14ac:dyDescent="0.25">
      <c r="E1961" s="3">
        <f t="shared" ca="1" si="120"/>
        <v>0.87734693332528435</v>
      </c>
      <c r="F1961" s="3">
        <f t="shared" ca="1" si="121"/>
        <v>0.79229166456949518</v>
      </c>
      <c r="G1961" s="3">
        <f t="shared" ca="1" si="122"/>
        <v>5.3824057956444333</v>
      </c>
      <c r="H1961" s="3">
        <f t="shared" ca="1" si="123"/>
        <v>18.579052527203039</v>
      </c>
    </row>
    <row r="1962" spans="5:8" x14ac:dyDescent="0.25">
      <c r="E1962" s="3">
        <f t="shared" ca="1" si="120"/>
        <v>8.9940055314845502E-2</v>
      </c>
      <c r="F1962" s="3">
        <f t="shared" ca="1" si="121"/>
        <v>0.43468767995867197</v>
      </c>
      <c r="G1962" s="3">
        <f t="shared" ca="1" si="122"/>
        <v>6.2997219555526138</v>
      </c>
      <c r="H1962" s="3">
        <f t="shared" ca="1" si="123"/>
        <v>6.2997219555526138</v>
      </c>
    </row>
    <row r="1963" spans="5:8" x14ac:dyDescent="0.25">
      <c r="E1963" s="3">
        <f t="shared" ca="1" si="120"/>
        <v>0.4034756033940724</v>
      </c>
      <c r="F1963" s="3">
        <f t="shared" ca="1" si="121"/>
        <v>0.43914951002496999</v>
      </c>
      <c r="G1963" s="3">
        <f t="shared" ca="1" si="122"/>
        <v>6.2850988658007916</v>
      </c>
      <c r="H1963" s="3">
        <f t="shared" ca="1" si="123"/>
        <v>6.2850988658007916</v>
      </c>
    </row>
    <row r="1964" spans="5:8" x14ac:dyDescent="0.25">
      <c r="E1964" s="3">
        <f t="shared" ca="1" si="120"/>
        <v>0.88708130047292655</v>
      </c>
      <c r="F1964" s="3">
        <f t="shared" ca="1" si="121"/>
        <v>1.3522324228776412E-2</v>
      </c>
      <c r="G1964" s="3">
        <f t="shared" ca="1" si="122"/>
        <v>9.2108483121145497</v>
      </c>
      <c r="H1964" s="3">
        <f t="shared" ca="1" si="123"/>
        <v>10.856763309029333</v>
      </c>
    </row>
    <row r="1965" spans="5:8" x14ac:dyDescent="0.25">
      <c r="E1965" s="3">
        <f t="shared" ca="1" si="120"/>
        <v>0.4145730334305372</v>
      </c>
      <c r="F1965" s="3">
        <f t="shared" ca="1" si="121"/>
        <v>1.0258674864582887E-2</v>
      </c>
      <c r="G1965" s="3">
        <f t="shared" ca="1" si="122"/>
        <v>9.3089937057321581</v>
      </c>
      <c r="H1965" s="3">
        <f t="shared" ca="1" si="123"/>
        <v>9.3089937057321581</v>
      </c>
    </row>
    <row r="1966" spans="5:8" x14ac:dyDescent="0.25">
      <c r="E1966" s="3">
        <f t="shared" ca="1" si="120"/>
        <v>0.91211591646407664</v>
      </c>
      <c r="F1966" s="3">
        <f t="shared" ca="1" si="121"/>
        <v>7.8435817106117162E-2</v>
      </c>
      <c r="G1966" s="3">
        <f t="shared" ca="1" si="122"/>
        <v>8.2060538737161774</v>
      </c>
      <c r="H1966" s="3">
        <f t="shared" ca="1" si="123"/>
        <v>12.186125211814408</v>
      </c>
    </row>
    <row r="1967" spans="5:8" x14ac:dyDescent="0.25">
      <c r="E1967" s="3">
        <f t="shared" ca="1" si="120"/>
        <v>0.23901053724146293</v>
      </c>
      <c r="F1967" s="3">
        <f t="shared" ca="1" si="121"/>
        <v>0.61955235675970044</v>
      </c>
      <c r="G1967" s="3">
        <f t="shared" ca="1" si="122"/>
        <v>5.7716280970775085</v>
      </c>
      <c r="H1967" s="3">
        <f t="shared" ca="1" si="123"/>
        <v>5.7716280970775085</v>
      </c>
    </row>
    <row r="1968" spans="5:8" x14ac:dyDescent="0.25">
      <c r="E1968" s="3">
        <f t="shared" ca="1" si="120"/>
        <v>5.0501391395927908E-2</v>
      </c>
      <c r="F1968" s="3">
        <f t="shared" ca="1" si="121"/>
        <v>0.23130973535099256</v>
      </c>
      <c r="G1968" s="3">
        <f t="shared" ca="1" si="122"/>
        <v>7.1286529130649088</v>
      </c>
      <c r="H1968" s="3">
        <f t="shared" ca="1" si="123"/>
        <v>7.1286529130649088</v>
      </c>
    </row>
    <row r="1969" spans="5:8" x14ac:dyDescent="0.25">
      <c r="E1969" s="3">
        <f t="shared" ca="1" si="120"/>
        <v>0.64482541787540304</v>
      </c>
      <c r="F1969" s="3">
        <f t="shared" ca="1" si="121"/>
        <v>1.4126825165681007</v>
      </c>
      <c r="G1969" s="3">
        <f t="shared" ca="1" si="122"/>
        <v>4.4153980936209685</v>
      </c>
      <c r="H1969" s="3">
        <f t="shared" ca="1" si="123"/>
        <v>4.4153980936209685</v>
      </c>
    </row>
    <row r="1970" spans="5:8" x14ac:dyDescent="0.25">
      <c r="E1970" s="3">
        <f t="shared" ca="1" si="120"/>
        <v>0.81868543908652058</v>
      </c>
      <c r="F1970" s="3">
        <f t="shared" ca="1" si="121"/>
        <v>1.5626832785803817</v>
      </c>
      <c r="G1970" s="3">
        <f t="shared" ca="1" si="122"/>
        <v>4.2425200328628634</v>
      </c>
      <c r="H1970" s="3">
        <f t="shared" ca="1" si="123"/>
        <v>23.570896360039047</v>
      </c>
    </row>
    <row r="1971" spans="5:8" x14ac:dyDescent="0.25">
      <c r="E1971" s="3">
        <f t="shared" ca="1" si="120"/>
        <v>3.9207421105993956E-2</v>
      </c>
      <c r="F1971" s="3">
        <f t="shared" ca="1" si="121"/>
        <v>3.5210944184642327E-3</v>
      </c>
      <c r="G1971" s="3">
        <f t="shared" ca="1" si="122"/>
        <v>9.5891216558374968</v>
      </c>
      <c r="H1971" s="3">
        <f t="shared" ca="1" si="123"/>
        <v>9.5891216558374968</v>
      </c>
    </row>
    <row r="1972" spans="5:8" x14ac:dyDescent="0.25">
      <c r="E1972" s="3">
        <f t="shared" ca="1" si="120"/>
        <v>0.40796110688735487</v>
      </c>
      <c r="F1972" s="3">
        <f t="shared" ca="1" si="121"/>
        <v>0.17165975642424672</v>
      </c>
      <c r="G1972" s="3">
        <f t="shared" ca="1" si="122"/>
        <v>7.4682108538633258</v>
      </c>
      <c r="H1972" s="3">
        <f t="shared" ca="1" si="123"/>
        <v>7.4682108538633258</v>
      </c>
    </row>
    <row r="1973" spans="5:8" x14ac:dyDescent="0.25">
      <c r="E1973" s="3">
        <f t="shared" ca="1" si="120"/>
        <v>0.18346639267852771</v>
      </c>
      <c r="F1973" s="3">
        <f t="shared" ca="1" si="121"/>
        <v>0.22027267471031417</v>
      </c>
      <c r="G1973" s="3">
        <f t="shared" ca="1" si="122"/>
        <v>7.1866240095553229</v>
      </c>
      <c r="H1973" s="3">
        <f t="shared" ca="1" si="123"/>
        <v>7.1866240095553229</v>
      </c>
    </row>
    <row r="1974" spans="5:8" x14ac:dyDescent="0.25">
      <c r="E1974" s="3">
        <f t="shared" ca="1" si="120"/>
        <v>0.64291786044570665</v>
      </c>
      <c r="F1974" s="3">
        <f t="shared" ca="1" si="121"/>
        <v>0.18079729267041911</v>
      </c>
      <c r="G1974" s="3">
        <f t="shared" ca="1" si="122"/>
        <v>7.4115717946048782</v>
      </c>
      <c r="H1974" s="3">
        <f t="shared" ca="1" si="123"/>
        <v>13.492414668747218</v>
      </c>
    </row>
    <row r="1975" spans="5:8" x14ac:dyDescent="0.25">
      <c r="E1975" s="3">
        <f t="shared" ca="1" si="120"/>
        <v>0.46252504990346932</v>
      </c>
      <c r="F1975" s="3">
        <f t="shared" ca="1" si="121"/>
        <v>3.3916531485922684E-2</v>
      </c>
      <c r="G1975" s="3">
        <f t="shared" ca="1" si="122"/>
        <v>8.7797947219294272</v>
      </c>
      <c r="H1975" s="3">
        <f t="shared" ca="1" si="123"/>
        <v>8.7797947219294272</v>
      </c>
    </row>
    <row r="1976" spans="5:8" x14ac:dyDescent="0.25">
      <c r="E1976" s="3">
        <f t="shared" ca="1" si="120"/>
        <v>0.71362331007410085</v>
      </c>
      <c r="F1976" s="3">
        <f t="shared" ca="1" si="121"/>
        <v>4.0572697805514833E-2</v>
      </c>
      <c r="G1976" s="3">
        <f t="shared" ca="1" si="122"/>
        <v>8.6735230327710333</v>
      </c>
      <c r="H1976" s="3">
        <f t="shared" ca="1" si="123"/>
        <v>11.529340456256541</v>
      </c>
    </row>
    <row r="1977" spans="5:8" x14ac:dyDescent="0.25">
      <c r="E1977" s="3">
        <f t="shared" ca="1" si="120"/>
        <v>0.98889754236139804</v>
      </c>
      <c r="F1977" s="3">
        <f t="shared" ca="1" si="121"/>
        <v>0.83649641459784085</v>
      </c>
      <c r="G1977" s="3">
        <f t="shared" ca="1" si="122"/>
        <v>5.2943218959860827</v>
      </c>
      <c r="H1977" s="3">
        <f t="shared" ca="1" si="123"/>
        <v>18.888160177003122</v>
      </c>
    </row>
    <row r="1978" spans="5:8" x14ac:dyDescent="0.25">
      <c r="E1978" s="3">
        <f t="shared" ca="1" si="120"/>
        <v>0.3394092787536519</v>
      </c>
      <c r="F1978" s="3">
        <f t="shared" ca="1" si="121"/>
        <v>0.12433789122237381</v>
      </c>
      <c r="G1978" s="3">
        <f t="shared" ca="1" si="122"/>
        <v>7.7981730411698713</v>
      </c>
      <c r="H1978" s="3">
        <f t="shared" ca="1" si="123"/>
        <v>7.7981730411698713</v>
      </c>
    </row>
    <row r="1979" spans="5:8" x14ac:dyDescent="0.25">
      <c r="E1979" s="3">
        <f t="shared" ca="1" si="120"/>
        <v>0.8620374923937133</v>
      </c>
      <c r="F1979" s="3">
        <f t="shared" ca="1" si="121"/>
        <v>1.0246389808273302E-2</v>
      </c>
      <c r="G1979" s="3">
        <f t="shared" ca="1" si="122"/>
        <v>9.3093927770715155</v>
      </c>
      <c r="H1979" s="3">
        <f t="shared" ca="1" si="123"/>
        <v>10.74183917196985</v>
      </c>
    </row>
    <row r="1980" spans="5:8" x14ac:dyDescent="0.25">
      <c r="E1980" s="3">
        <f t="shared" ca="1" si="120"/>
        <v>0.26659422126525412</v>
      </c>
      <c r="F1980" s="3">
        <f t="shared" ca="1" si="121"/>
        <v>0.76837784005249199</v>
      </c>
      <c r="G1980" s="3">
        <f t="shared" ca="1" si="122"/>
        <v>5.4318059701281749</v>
      </c>
      <c r="H1980" s="3">
        <f t="shared" ca="1" si="123"/>
        <v>5.4318059701281749</v>
      </c>
    </row>
    <row r="1981" spans="5:8" x14ac:dyDescent="0.25">
      <c r="E1981" s="3">
        <f t="shared" ca="1" si="120"/>
        <v>0.12614218945088274</v>
      </c>
      <c r="F1981" s="3">
        <f t="shared" ca="1" si="121"/>
        <v>4.8345572434328195E-2</v>
      </c>
      <c r="G1981" s="3">
        <f t="shared" ca="1" si="122"/>
        <v>8.5614131586810203</v>
      </c>
      <c r="H1981" s="3">
        <f t="shared" ca="1" si="123"/>
        <v>8.5614131586810203</v>
      </c>
    </row>
    <row r="1982" spans="5:8" x14ac:dyDescent="0.25">
      <c r="E1982" s="3">
        <f t="shared" ca="1" si="120"/>
        <v>0.96029979551097677</v>
      </c>
      <c r="F1982" s="3">
        <f t="shared" ca="1" si="121"/>
        <v>1.7078526756364694</v>
      </c>
      <c r="G1982" s="3">
        <f t="shared" ca="1" si="122"/>
        <v>4.0901234228577295</v>
      </c>
      <c r="H1982" s="3">
        <f t="shared" ca="1" si="123"/>
        <v>24.449139955324618</v>
      </c>
    </row>
    <row r="1983" spans="5:8" x14ac:dyDescent="0.25">
      <c r="E1983" s="3">
        <f t="shared" ca="1" si="120"/>
        <v>0.68616335949093044</v>
      </c>
      <c r="F1983" s="3">
        <f t="shared" ca="1" si="121"/>
        <v>0.32707416274210099</v>
      </c>
      <c r="G1983" s="3">
        <f t="shared" ca="1" si="122"/>
        <v>6.6918742670078295</v>
      </c>
      <c r="H1983" s="3">
        <f t="shared" ca="1" si="123"/>
        <v>14.943496546702676</v>
      </c>
    </row>
    <row r="1984" spans="5:8" x14ac:dyDescent="0.25">
      <c r="E1984" s="3">
        <f t="shared" ca="1" si="120"/>
        <v>0.75519094625637728</v>
      </c>
      <c r="F1984" s="3">
        <f t="shared" ca="1" si="121"/>
        <v>1.6755050562311273</v>
      </c>
      <c r="G1984" s="3">
        <f t="shared" ca="1" si="122"/>
        <v>4.1229300733901049</v>
      </c>
      <c r="H1984" s="3">
        <f t="shared" ca="1" si="123"/>
        <v>24.254595207765526</v>
      </c>
    </row>
    <row r="1985" spans="5:8" x14ac:dyDescent="0.25">
      <c r="E1985" s="3">
        <f t="shared" ca="1" si="120"/>
        <v>0.92014897143744978</v>
      </c>
      <c r="F1985" s="3">
        <f t="shared" ca="1" si="121"/>
        <v>0.19427287758217204</v>
      </c>
      <c r="G1985" s="3">
        <f t="shared" ca="1" si="122"/>
        <v>7.3313944656982315</v>
      </c>
      <c r="H1985" s="3">
        <f t="shared" ca="1" si="123"/>
        <v>13.639969922212629</v>
      </c>
    </row>
    <row r="1986" spans="5:8" x14ac:dyDescent="0.25">
      <c r="E1986" s="3">
        <f t="shared" ca="1" si="120"/>
        <v>0.78056443268954012</v>
      </c>
      <c r="F1986" s="3">
        <f t="shared" ca="1" si="121"/>
        <v>6.2018663270920045E-2</v>
      </c>
      <c r="G1986" s="3">
        <f t="shared" ca="1" si="122"/>
        <v>8.387287446701384</v>
      </c>
      <c r="H1986" s="3">
        <f t="shared" ca="1" si="123"/>
        <v>11.922805869653216</v>
      </c>
    </row>
    <row r="1987" spans="5:8" x14ac:dyDescent="0.25">
      <c r="E1987" s="3">
        <f t="shared" ca="1" si="120"/>
        <v>0.13743222894251905</v>
      </c>
      <c r="F1987" s="3">
        <f t="shared" ca="1" si="121"/>
        <v>1.8612574937493527</v>
      </c>
      <c r="G1987" s="3">
        <f t="shared" ca="1" si="122"/>
        <v>3.9426525551507456</v>
      </c>
      <c r="H1987" s="3">
        <f t="shared" ca="1" si="123"/>
        <v>3.9426525551507456</v>
      </c>
    </row>
    <row r="1988" spans="5:8" x14ac:dyDescent="0.25">
      <c r="E1988" s="3">
        <f t="shared" ref="E1988:E2051" ca="1" si="124">RAND()</f>
        <v>0.35396142118275542</v>
      </c>
      <c r="F1988" s="3">
        <f t="shared" ref="F1988:F2051" ca="1" si="125">_xlfn.NORM.INV(RAND(),0,1)^2</f>
        <v>1.426563473161245E-2</v>
      </c>
      <c r="G1988" s="3">
        <f t="shared" ref="G1988:G2051" ca="1" si="126">$C$3+(($C$3^2*F1988)/(2*$C$4))-(($C$3)/(2*$C$4))*SQRT(4*$C$3*$C$4*F1988+$C$3^2*F1988^2)</f>
        <v>9.1903513259706777</v>
      </c>
      <c r="H1988" s="3">
        <f t="shared" ref="H1988:H2051" ca="1" si="127">IF(E1988&lt;$C$3/($C$3+G1988),G1988,$C$3^2/G1988)</f>
        <v>9.1903513259706777</v>
      </c>
    </row>
    <row r="1989" spans="5:8" x14ac:dyDescent="0.25">
      <c r="E1989" s="3">
        <f t="shared" ca="1" si="124"/>
        <v>5.4961919908501189E-2</v>
      </c>
      <c r="F1989" s="3">
        <f t="shared" ca="1" si="125"/>
        <v>2.1864926289271489</v>
      </c>
      <c r="G1989" s="3">
        <f t="shared" ca="1" si="126"/>
        <v>3.6677435739105277</v>
      </c>
      <c r="H1989" s="3">
        <f t="shared" ca="1" si="127"/>
        <v>3.6677435739105277</v>
      </c>
    </row>
    <row r="1990" spans="5:8" x14ac:dyDescent="0.25">
      <c r="E1990" s="3">
        <f t="shared" ca="1" si="124"/>
        <v>0.33155406449985436</v>
      </c>
      <c r="F1990" s="3">
        <f t="shared" ca="1" si="125"/>
        <v>0.64260896629278075</v>
      </c>
      <c r="G1990" s="3">
        <f t="shared" ca="1" si="126"/>
        <v>5.714887448518839</v>
      </c>
      <c r="H1990" s="3">
        <f t="shared" ca="1" si="127"/>
        <v>5.714887448518839</v>
      </c>
    </row>
    <row r="1991" spans="5:8" x14ac:dyDescent="0.25">
      <c r="E1991" s="3">
        <f t="shared" ca="1" si="124"/>
        <v>0.38293500374262746</v>
      </c>
      <c r="F1991" s="3">
        <f t="shared" ca="1" si="125"/>
        <v>3.7992285884559145</v>
      </c>
      <c r="G1991" s="3">
        <f t="shared" ca="1" si="126"/>
        <v>2.7596488724097838</v>
      </c>
      <c r="H1991" s="3">
        <f t="shared" ca="1" si="127"/>
        <v>2.7596488724097838</v>
      </c>
    </row>
    <row r="1992" spans="5:8" x14ac:dyDescent="0.25">
      <c r="E1992" s="3">
        <f t="shared" ca="1" si="124"/>
        <v>0.85659477763263159</v>
      </c>
      <c r="F1992" s="3">
        <f t="shared" ca="1" si="125"/>
        <v>9.4670831123683893E-2</v>
      </c>
      <c r="G1992" s="3">
        <f t="shared" ca="1" si="126"/>
        <v>8.0481712872423898</v>
      </c>
      <c r="H1992" s="3">
        <f t="shared" ca="1" si="127"/>
        <v>12.42518286837603</v>
      </c>
    </row>
    <row r="1993" spans="5:8" x14ac:dyDescent="0.25">
      <c r="E1993" s="3">
        <f t="shared" ca="1" si="124"/>
        <v>0.51767001902438248</v>
      </c>
      <c r="F1993" s="3">
        <f t="shared" ca="1" si="125"/>
        <v>0.45555821153421061</v>
      </c>
      <c r="G1993" s="3">
        <f t="shared" ca="1" si="126"/>
        <v>6.2322680106401531</v>
      </c>
      <c r="H1993" s="3">
        <f t="shared" ca="1" si="127"/>
        <v>6.2322680106401531</v>
      </c>
    </row>
    <row r="1994" spans="5:8" x14ac:dyDescent="0.25">
      <c r="E1994" s="3">
        <f t="shared" ca="1" si="124"/>
        <v>0.86671464049445823</v>
      </c>
      <c r="F1994" s="3">
        <f t="shared" ca="1" si="125"/>
        <v>0.14855014086347146</v>
      </c>
      <c r="G1994" s="3">
        <f t="shared" ca="1" si="126"/>
        <v>7.6208432772021695</v>
      </c>
      <c r="H1994" s="3">
        <f t="shared" ca="1" si="127"/>
        <v>13.121907427115188</v>
      </c>
    </row>
    <row r="1995" spans="5:8" x14ac:dyDescent="0.25">
      <c r="E1995" s="3">
        <f t="shared" ca="1" si="124"/>
        <v>0.32831189759391022</v>
      </c>
      <c r="F1995" s="3">
        <f t="shared" ca="1" si="125"/>
        <v>2.455474496395071</v>
      </c>
      <c r="G1995" s="3">
        <f t="shared" ca="1" si="126"/>
        <v>3.4715163287679403</v>
      </c>
      <c r="H1995" s="3">
        <f t="shared" ca="1" si="127"/>
        <v>3.4715163287679403</v>
      </c>
    </row>
    <row r="1996" spans="5:8" x14ac:dyDescent="0.25">
      <c r="E1996" s="3">
        <f t="shared" ca="1" si="124"/>
        <v>0.57797581938998321</v>
      </c>
      <c r="F1996" s="3">
        <f t="shared" ca="1" si="125"/>
        <v>0.1718483591151968</v>
      </c>
      <c r="G1996" s="3">
        <f t="shared" ca="1" si="126"/>
        <v>7.4670220265980358</v>
      </c>
      <c r="H1996" s="3">
        <f t="shared" ca="1" si="127"/>
        <v>13.392219768977949</v>
      </c>
    </row>
    <row r="1997" spans="5:8" x14ac:dyDescent="0.25">
      <c r="E1997" s="3">
        <f t="shared" ca="1" si="124"/>
        <v>0.73904271328180138</v>
      </c>
      <c r="F1997" s="3">
        <f t="shared" ca="1" si="125"/>
        <v>0.58402143266540762</v>
      </c>
      <c r="G1997" s="3">
        <f t="shared" ca="1" si="126"/>
        <v>5.8624801703897687</v>
      </c>
      <c r="H1997" s="3">
        <f t="shared" ca="1" si="127"/>
        <v>17.057626992937269</v>
      </c>
    </row>
    <row r="1998" spans="5:8" x14ac:dyDescent="0.25">
      <c r="E1998" s="3">
        <f t="shared" ca="1" si="124"/>
        <v>0.64296478962131631</v>
      </c>
      <c r="F1998" s="3">
        <f t="shared" ca="1" si="125"/>
        <v>3.4428989727996253</v>
      </c>
      <c r="G1998" s="3">
        <f t="shared" ca="1" si="126"/>
        <v>2.9155408009268484</v>
      </c>
      <c r="H1998" s="3">
        <f t="shared" ca="1" si="127"/>
        <v>2.9155408009268484</v>
      </c>
    </row>
    <row r="1999" spans="5:8" x14ac:dyDescent="0.25">
      <c r="E1999" s="3">
        <f t="shared" ca="1" si="124"/>
        <v>0.98281925046497354</v>
      </c>
      <c r="F1999" s="3">
        <f t="shared" ca="1" si="125"/>
        <v>0.46513424047994412</v>
      </c>
      <c r="G1999" s="3">
        <f t="shared" ca="1" si="126"/>
        <v>6.2020999038042568</v>
      </c>
      <c r="H1999" s="3">
        <f t="shared" ca="1" si="127"/>
        <v>16.123571298595465</v>
      </c>
    </row>
    <row r="2000" spans="5:8" x14ac:dyDescent="0.25">
      <c r="E2000" s="3">
        <f t="shared" ca="1" si="124"/>
        <v>0.60200848913649596</v>
      </c>
      <c r="F2000" s="3">
        <f t="shared" ca="1" si="125"/>
        <v>0.71804635102344716</v>
      </c>
      <c r="G2000" s="3">
        <f t="shared" ca="1" si="126"/>
        <v>5.5401371753538378</v>
      </c>
      <c r="H2000" s="3">
        <f t="shared" ca="1" si="127"/>
        <v>5.5401371753538378</v>
      </c>
    </row>
    <row r="2001" spans="5:8" x14ac:dyDescent="0.25">
      <c r="E2001" s="3">
        <f t="shared" ca="1" si="124"/>
        <v>0.33562107950352171</v>
      </c>
      <c r="F2001" s="3">
        <f t="shared" ca="1" si="125"/>
        <v>0.50173545442760759</v>
      </c>
      <c r="G2001" s="3">
        <f t="shared" ca="1" si="126"/>
        <v>6.0909930021494896</v>
      </c>
      <c r="H2001" s="3">
        <f t="shared" ca="1" si="127"/>
        <v>6.0909930021494896</v>
      </c>
    </row>
    <row r="2002" spans="5:8" x14ac:dyDescent="0.25">
      <c r="E2002" s="3">
        <f t="shared" ca="1" si="124"/>
        <v>0.5129429165275583</v>
      </c>
      <c r="F2002" s="3">
        <f t="shared" ca="1" si="125"/>
        <v>1.3876801371277317E-2</v>
      </c>
      <c r="G2002" s="3">
        <f t="shared" ca="1" si="126"/>
        <v>9.2009992520708792</v>
      </c>
      <c r="H2002" s="3">
        <f t="shared" ca="1" si="127"/>
        <v>9.2009992520708792</v>
      </c>
    </row>
    <row r="2003" spans="5:8" x14ac:dyDescent="0.25">
      <c r="E2003" s="3">
        <f t="shared" ca="1" si="124"/>
        <v>0.35615535974429835</v>
      </c>
      <c r="F2003" s="3">
        <f t="shared" ca="1" si="125"/>
        <v>1.4099946524192628</v>
      </c>
      <c r="G2003" s="3">
        <f t="shared" ca="1" si="126"/>
        <v>4.4186556810973823</v>
      </c>
      <c r="H2003" s="3">
        <f t="shared" ca="1" si="127"/>
        <v>4.4186556810973823</v>
      </c>
    </row>
    <row r="2004" spans="5:8" x14ac:dyDescent="0.25">
      <c r="E2004" s="3">
        <f t="shared" ca="1" si="124"/>
        <v>0.51955108364337255</v>
      </c>
      <c r="F2004" s="3">
        <f t="shared" ca="1" si="125"/>
        <v>7.1899917443885381E-2</v>
      </c>
      <c r="G2004" s="3">
        <f t="shared" ca="1" si="126"/>
        <v>8.2752010647773417</v>
      </c>
      <c r="H2004" s="3">
        <f t="shared" ca="1" si="127"/>
        <v>8.2752010647773417</v>
      </c>
    </row>
    <row r="2005" spans="5:8" x14ac:dyDescent="0.25">
      <c r="E2005" s="3">
        <f t="shared" ca="1" si="124"/>
        <v>0.40815054708422938</v>
      </c>
      <c r="F2005" s="3">
        <f t="shared" ca="1" si="125"/>
        <v>2.5371125219722961</v>
      </c>
      <c r="G2005" s="3">
        <f t="shared" ca="1" si="126"/>
        <v>3.4165869391944064</v>
      </c>
      <c r="H2005" s="3">
        <f t="shared" ca="1" si="127"/>
        <v>3.4165869391944064</v>
      </c>
    </row>
    <row r="2006" spans="5:8" x14ac:dyDescent="0.25">
      <c r="E2006" s="3">
        <f t="shared" ca="1" si="124"/>
        <v>0.10187585778175579</v>
      </c>
      <c r="F2006" s="3">
        <f t="shared" ca="1" si="125"/>
        <v>0.49404386827525526</v>
      </c>
      <c r="G2006" s="3">
        <f t="shared" ca="1" si="126"/>
        <v>6.1138120507103526</v>
      </c>
      <c r="H2006" s="3">
        <f t="shared" ca="1" si="127"/>
        <v>6.1138120507103526</v>
      </c>
    </row>
    <row r="2007" spans="5:8" x14ac:dyDescent="0.25">
      <c r="E2007" s="3">
        <f t="shared" ca="1" si="124"/>
        <v>0.66443353099213986</v>
      </c>
      <c r="F2007" s="3">
        <f t="shared" ca="1" si="125"/>
        <v>6.2230380713881331E-2</v>
      </c>
      <c r="G2007" s="3">
        <f t="shared" ca="1" si="126"/>
        <v>8.3847786984358663</v>
      </c>
      <c r="H2007" s="3">
        <f t="shared" ca="1" si="127"/>
        <v>11.92637320513354</v>
      </c>
    </row>
    <row r="2008" spans="5:8" x14ac:dyDescent="0.25">
      <c r="E2008" s="3">
        <f t="shared" ca="1" si="124"/>
        <v>0.92137197574935092</v>
      </c>
      <c r="F2008" s="3">
        <f t="shared" ca="1" si="125"/>
        <v>0.17453224511054896</v>
      </c>
      <c r="G2008" s="3">
        <f t="shared" ca="1" si="126"/>
        <v>7.4501965469358495</v>
      </c>
      <c r="H2008" s="3">
        <f t="shared" ca="1" si="127"/>
        <v>13.422464678616896</v>
      </c>
    </row>
    <row r="2009" spans="5:8" x14ac:dyDescent="0.25">
      <c r="E2009" s="3">
        <f t="shared" ca="1" si="124"/>
        <v>0.53851916779041875</v>
      </c>
      <c r="F2009" s="3">
        <f t="shared" ca="1" si="125"/>
        <v>0.84680975127808766</v>
      </c>
      <c r="G2009" s="3">
        <f t="shared" ca="1" si="126"/>
        <v>5.2743436329187556</v>
      </c>
      <c r="H2009" s="3">
        <f t="shared" ca="1" si="127"/>
        <v>5.2743436329187556</v>
      </c>
    </row>
    <row r="2010" spans="5:8" x14ac:dyDescent="0.25">
      <c r="E2010" s="3">
        <f t="shared" ca="1" si="124"/>
        <v>0.61160236400319512</v>
      </c>
      <c r="F2010" s="3">
        <f t="shared" ca="1" si="125"/>
        <v>1.6822207541081327</v>
      </c>
      <c r="G2010" s="3">
        <f t="shared" ca="1" si="126"/>
        <v>4.116067043857095</v>
      </c>
      <c r="H2010" s="3">
        <f t="shared" ca="1" si="127"/>
        <v>4.116067043857095</v>
      </c>
    </row>
    <row r="2011" spans="5:8" x14ac:dyDescent="0.25">
      <c r="E2011" s="3">
        <f t="shared" ca="1" si="124"/>
        <v>3.2850203951201973E-2</v>
      </c>
      <c r="F2011" s="3">
        <f t="shared" ca="1" si="125"/>
        <v>5.6307045801604208E-3</v>
      </c>
      <c r="G2011" s="3">
        <f t="shared" ca="1" si="126"/>
        <v>9.4832911321979196</v>
      </c>
      <c r="H2011" s="3">
        <f t="shared" ca="1" si="127"/>
        <v>9.4832911321979196</v>
      </c>
    </row>
    <row r="2012" spans="5:8" x14ac:dyDescent="0.25">
      <c r="E2012" s="3">
        <f t="shared" ca="1" si="124"/>
        <v>0.55664654412567294</v>
      </c>
      <c r="F2012" s="3">
        <f t="shared" ca="1" si="125"/>
        <v>1.0979041419972582</v>
      </c>
      <c r="G2012" s="3">
        <f t="shared" ca="1" si="126"/>
        <v>4.843563198472812</v>
      </c>
      <c r="H2012" s="3">
        <f t="shared" ca="1" si="127"/>
        <v>4.843563198472812</v>
      </c>
    </row>
    <row r="2013" spans="5:8" x14ac:dyDescent="0.25">
      <c r="E2013" s="3">
        <f t="shared" ca="1" si="124"/>
        <v>0.20051748423349136</v>
      </c>
      <c r="F2013" s="3">
        <f t="shared" ca="1" si="125"/>
        <v>3.0673470990842763E-2</v>
      </c>
      <c r="G2013" s="3">
        <f t="shared" ca="1" si="126"/>
        <v>8.835896050228369</v>
      </c>
      <c r="H2013" s="3">
        <f t="shared" ca="1" si="127"/>
        <v>8.835896050228369</v>
      </c>
    </row>
    <row r="2014" spans="5:8" x14ac:dyDescent="0.25">
      <c r="E2014" s="3">
        <f t="shared" ca="1" si="124"/>
        <v>0.6509094674641035</v>
      </c>
      <c r="F2014" s="3">
        <f t="shared" ca="1" si="125"/>
        <v>9.9274251134424691E-3</v>
      </c>
      <c r="G2014" s="3">
        <f t="shared" ca="1" si="126"/>
        <v>9.3198453599377338</v>
      </c>
      <c r="H2014" s="3">
        <f t="shared" ca="1" si="127"/>
        <v>10.729791765629479</v>
      </c>
    </row>
    <row r="2015" spans="5:8" x14ac:dyDescent="0.25">
      <c r="E2015" s="3">
        <f t="shared" ca="1" si="124"/>
        <v>0.40385172666970637</v>
      </c>
      <c r="F2015" s="3">
        <f t="shared" ca="1" si="125"/>
        <v>0.11677219236187228</v>
      </c>
      <c r="G2015" s="3">
        <f t="shared" ca="1" si="126"/>
        <v>7.8580379147105912</v>
      </c>
      <c r="H2015" s="3">
        <f t="shared" ca="1" si="127"/>
        <v>7.8580379147105912</v>
      </c>
    </row>
    <row r="2016" spans="5:8" x14ac:dyDescent="0.25">
      <c r="E2016" s="3">
        <f t="shared" ca="1" si="124"/>
        <v>0.16464111573024554</v>
      </c>
      <c r="F2016" s="3">
        <f t="shared" ca="1" si="125"/>
        <v>0.44342226952477459</v>
      </c>
      <c r="G2016" s="3">
        <f t="shared" ca="1" si="126"/>
        <v>6.2712000782226109</v>
      </c>
      <c r="H2016" s="3">
        <f t="shared" ca="1" si="127"/>
        <v>6.2712000782226109</v>
      </c>
    </row>
    <row r="2017" spans="5:8" x14ac:dyDescent="0.25">
      <c r="E2017" s="3">
        <f t="shared" ca="1" si="124"/>
        <v>0.61761412419752593</v>
      </c>
      <c r="F2017" s="3">
        <f t="shared" ca="1" si="125"/>
        <v>4.6315767248533506</v>
      </c>
      <c r="G2017" s="3">
        <f t="shared" ca="1" si="126"/>
        <v>2.4569458459315712</v>
      </c>
      <c r="H2017" s="3">
        <f t="shared" ca="1" si="127"/>
        <v>2.4569458459315712</v>
      </c>
    </row>
    <row r="2018" spans="5:8" x14ac:dyDescent="0.25">
      <c r="E2018" s="3">
        <f t="shared" ca="1" si="124"/>
        <v>0.37122929318906228</v>
      </c>
      <c r="F2018" s="3">
        <f t="shared" ca="1" si="125"/>
        <v>0.13520020251607609</v>
      </c>
      <c r="G2018" s="3">
        <f t="shared" ca="1" si="126"/>
        <v>7.7161205570827072</v>
      </c>
      <c r="H2018" s="3">
        <f t="shared" ca="1" si="127"/>
        <v>7.7161205570827072</v>
      </c>
    </row>
    <row r="2019" spans="5:8" x14ac:dyDescent="0.25">
      <c r="E2019" s="3">
        <f t="shared" ca="1" si="124"/>
        <v>0.44808502486842217</v>
      </c>
      <c r="F2019" s="3">
        <f t="shared" ca="1" si="125"/>
        <v>2.7401561605983109</v>
      </c>
      <c r="G2019" s="3">
        <f t="shared" ca="1" si="126"/>
        <v>3.2881023687624715</v>
      </c>
      <c r="H2019" s="3">
        <f t="shared" ca="1" si="127"/>
        <v>3.2881023687624715</v>
      </c>
    </row>
    <row r="2020" spans="5:8" x14ac:dyDescent="0.25">
      <c r="E2020" s="3">
        <f t="shared" ca="1" si="124"/>
        <v>0.64693973747272471</v>
      </c>
      <c r="F2020" s="3">
        <f t="shared" ca="1" si="125"/>
        <v>0.16407123067766979</v>
      </c>
      <c r="G2020" s="3">
        <f t="shared" ca="1" si="126"/>
        <v>7.5167704682704981</v>
      </c>
      <c r="H2020" s="3">
        <f t="shared" ca="1" si="127"/>
        <v>13.30358568511785</v>
      </c>
    </row>
    <row r="2021" spans="5:8" x14ac:dyDescent="0.25">
      <c r="E2021" s="3">
        <f t="shared" ca="1" si="124"/>
        <v>0.72864152917691827</v>
      </c>
      <c r="F2021" s="3">
        <f t="shared" ca="1" si="125"/>
        <v>0.18630127027336682</v>
      </c>
      <c r="G2021" s="3">
        <f t="shared" ca="1" si="126"/>
        <v>7.3783611477207351</v>
      </c>
      <c r="H2021" s="3">
        <f t="shared" ca="1" si="127"/>
        <v>13.553145203646098</v>
      </c>
    </row>
    <row r="2022" spans="5:8" x14ac:dyDescent="0.25">
      <c r="E2022" s="3">
        <f t="shared" ca="1" si="124"/>
        <v>0.887332898704013</v>
      </c>
      <c r="F2022" s="3">
        <f t="shared" ca="1" si="125"/>
        <v>0.4252813266359054</v>
      </c>
      <c r="G2022" s="3">
        <f t="shared" ca="1" si="126"/>
        <v>6.3309239900703806</v>
      </c>
      <c r="H2022" s="3">
        <f t="shared" ca="1" si="127"/>
        <v>15.795482643109146</v>
      </c>
    </row>
    <row r="2023" spans="5:8" x14ac:dyDescent="0.25">
      <c r="E2023" s="3">
        <f t="shared" ca="1" si="124"/>
        <v>1.5187230846964161E-2</v>
      </c>
      <c r="F2023" s="3">
        <f t="shared" ca="1" si="125"/>
        <v>1.3967106265633709</v>
      </c>
      <c r="G2023" s="3">
        <f t="shared" ca="1" si="126"/>
        <v>4.4348435911740651</v>
      </c>
      <c r="H2023" s="3">
        <f t="shared" ca="1" si="127"/>
        <v>4.4348435911740651</v>
      </c>
    </row>
    <row r="2024" spans="5:8" x14ac:dyDescent="0.25">
      <c r="E2024" s="3">
        <f t="shared" ca="1" si="124"/>
        <v>0.58740476041996015</v>
      </c>
      <c r="F2024" s="3">
        <f t="shared" ca="1" si="125"/>
        <v>0.31067412851153953</v>
      </c>
      <c r="G2024" s="3">
        <f t="shared" ca="1" si="126"/>
        <v>6.759603480705147</v>
      </c>
      <c r="H2024" s="3">
        <f t="shared" ca="1" si="127"/>
        <v>6.759603480705147</v>
      </c>
    </row>
    <row r="2025" spans="5:8" x14ac:dyDescent="0.25">
      <c r="E2025" s="3">
        <f t="shared" ca="1" si="124"/>
        <v>0.30919901668903316</v>
      </c>
      <c r="F2025" s="3">
        <f t="shared" ca="1" si="125"/>
        <v>1.0069718390782552</v>
      </c>
      <c r="G2025" s="3">
        <f t="shared" ca="1" si="126"/>
        <v>4.9884161342153943</v>
      </c>
      <c r="H2025" s="3">
        <f t="shared" ca="1" si="127"/>
        <v>4.9884161342153943</v>
      </c>
    </row>
    <row r="2026" spans="5:8" x14ac:dyDescent="0.25">
      <c r="E2026" s="3">
        <f t="shared" ca="1" si="124"/>
        <v>0.17674437062442494</v>
      </c>
      <c r="F2026" s="3">
        <f t="shared" ca="1" si="125"/>
        <v>0.4464383938126682</v>
      </c>
      <c r="G2026" s="3">
        <f t="shared" ca="1" si="126"/>
        <v>6.2614497628877972</v>
      </c>
      <c r="H2026" s="3">
        <f t="shared" ca="1" si="127"/>
        <v>6.2614497628877972</v>
      </c>
    </row>
    <row r="2027" spans="5:8" x14ac:dyDescent="0.25">
      <c r="E2027" s="3">
        <f t="shared" ca="1" si="124"/>
        <v>0.62617046805507504</v>
      </c>
      <c r="F2027" s="3">
        <f t="shared" ca="1" si="125"/>
        <v>1.963342595274139</v>
      </c>
      <c r="G2027" s="3">
        <f t="shared" ca="1" si="126"/>
        <v>3.8512730943233766</v>
      </c>
      <c r="H2027" s="3">
        <f t="shared" ca="1" si="127"/>
        <v>3.8512730943233766</v>
      </c>
    </row>
    <row r="2028" spans="5:8" x14ac:dyDescent="0.25">
      <c r="E2028" s="3">
        <f t="shared" ca="1" si="124"/>
        <v>0.95910771794856553</v>
      </c>
      <c r="F2028" s="3">
        <f t="shared" ca="1" si="125"/>
        <v>9.5956623975547925E-3</v>
      </c>
      <c r="G2028" s="3">
        <f t="shared" ca="1" si="126"/>
        <v>9.3309100843988499</v>
      </c>
      <c r="H2028" s="3">
        <f t="shared" ca="1" si="127"/>
        <v>10.717068227588925</v>
      </c>
    </row>
    <row r="2029" spans="5:8" x14ac:dyDescent="0.25">
      <c r="E2029" s="3">
        <f t="shared" ca="1" si="124"/>
        <v>0.9015760182201743</v>
      </c>
      <c r="F2029" s="3">
        <f t="shared" ca="1" si="125"/>
        <v>4.319275884414781E-3</v>
      </c>
      <c r="G2029" s="3">
        <f t="shared" ca="1" si="126"/>
        <v>9.5459537048327352</v>
      </c>
      <c r="H2029" s="3">
        <f t="shared" ca="1" si="127"/>
        <v>10.475642674589338</v>
      </c>
    </row>
    <row r="2030" spans="5:8" x14ac:dyDescent="0.25">
      <c r="E2030" s="3">
        <f t="shared" ca="1" si="124"/>
        <v>8.9631236937238734E-3</v>
      </c>
      <c r="F2030" s="3">
        <f t="shared" ca="1" si="125"/>
        <v>2.9754103178090645</v>
      </c>
      <c r="G2030" s="3">
        <f t="shared" ca="1" si="126"/>
        <v>3.1520923037513473</v>
      </c>
      <c r="H2030" s="3">
        <f t="shared" ca="1" si="127"/>
        <v>3.1520923037513473</v>
      </c>
    </row>
    <row r="2031" spans="5:8" x14ac:dyDescent="0.25">
      <c r="E2031" s="3">
        <f t="shared" ca="1" si="124"/>
        <v>0.12595105912024962</v>
      </c>
      <c r="F2031" s="3">
        <f t="shared" ca="1" si="125"/>
        <v>3.3621436746751533E-2</v>
      </c>
      <c r="G2031" s="3">
        <f t="shared" ca="1" si="126"/>
        <v>8.7847703880797674</v>
      </c>
      <c r="H2031" s="3">
        <f t="shared" ca="1" si="127"/>
        <v>8.7847703880797674</v>
      </c>
    </row>
    <row r="2032" spans="5:8" x14ac:dyDescent="0.25">
      <c r="E2032" s="3">
        <f t="shared" ca="1" si="124"/>
        <v>8.4976375334897103E-2</v>
      </c>
      <c r="F2032" s="3">
        <f t="shared" ca="1" si="125"/>
        <v>0.19076680916956743</v>
      </c>
      <c r="G2032" s="3">
        <f t="shared" ca="1" si="126"/>
        <v>7.351890574198567</v>
      </c>
      <c r="H2032" s="3">
        <f t="shared" ca="1" si="127"/>
        <v>7.351890574198567</v>
      </c>
    </row>
    <row r="2033" spans="5:8" x14ac:dyDescent="0.25">
      <c r="E2033" s="3">
        <f t="shared" ca="1" si="124"/>
        <v>0.45355840454971086</v>
      </c>
      <c r="F2033" s="3">
        <f t="shared" ca="1" si="125"/>
        <v>0.35900454187992165</v>
      </c>
      <c r="G2033" s="3">
        <f t="shared" ca="1" si="126"/>
        <v>6.5667200037096451</v>
      </c>
      <c r="H2033" s="3">
        <f t="shared" ca="1" si="127"/>
        <v>6.5667200037096451</v>
      </c>
    </row>
    <row r="2034" spans="5:8" x14ac:dyDescent="0.25">
      <c r="E2034" s="3">
        <f t="shared" ca="1" si="124"/>
        <v>0.92833912103414784</v>
      </c>
      <c r="F2034" s="3">
        <f t="shared" ca="1" si="125"/>
        <v>2.3087645735586153</v>
      </c>
      <c r="G2034" s="3">
        <f t="shared" ca="1" si="126"/>
        <v>3.5754697282728696</v>
      </c>
      <c r="H2034" s="3">
        <f t="shared" ca="1" si="127"/>
        <v>27.968353139520215</v>
      </c>
    </row>
    <row r="2035" spans="5:8" x14ac:dyDescent="0.25">
      <c r="E2035" s="3">
        <f t="shared" ca="1" si="124"/>
        <v>0.97941484742575624</v>
      </c>
      <c r="F2035" s="3">
        <f t="shared" ca="1" si="125"/>
        <v>8.8945402611122955</v>
      </c>
      <c r="G2035" s="3">
        <f t="shared" ca="1" si="126"/>
        <v>1.5902692815998982</v>
      </c>
      <c r="H2035" s="3">
        <f t="shared" ca="1" si="127"/>
        <v>62.882432023961698</v>
      </c>
    </row>
    <row r="2036" spans="5:8" x14ac:dyDescent="0.25">
      <c r="E2036" s="3">
        <f t="shared" ca="1" si="124"/>
        <v>0.139090542321195</v>
      </c>
      <c r="F2036" s="3">
        <f t="shared" ca="1" si="125"/>
        <v>0.18989386166436778</v>
      </c>
      <c r="G2036" s="3">
        <f t="shared" ca="1" si="126"/>
        <v>7.3570326037591052</v>
      </c>
      <c r="H2036" s="3">
        <f t="shared" ca="1" si="127"/>
        <v>7.3570326037591052</v>
      </c>
    </row>
    <row r="2037" spans="5:8" x14ac:dyDescent="0.25">
      <c r="E2037" s="3">
        <f t="shared" ca="1" si="124"/>
        <v>0.1821359842266741</v>
      </c>
      <c r="F2037" s="3">
        <f t="shared" ca="1" si="125"/>
        <v>1.5970734241260434</v>
      </c>
      <c r="G2037" s="3">
        <f t="shared" ca="1" si="126"/>
        <v>4.2051816717271571</v>
      </c>
      <c r="H2037" s="3">
        <f t="shared" ca="1" si="127"/>
        <v>4.2051816717271571</v>
      </c>
    </row>
    <row r="2038" spans="5:8" x14ac:dyDescent="0.25">
      <c r="E2038" s="3">
        <f t="shared" ca="1" si="124"/>
        <v>0.24632868362176841</v>
      </c>
      <c r="F2038" s="3">
        <f t="shared" ca="1" si="125"/>
        <v>0.10028521933289367</v>
      </c>
      <c r="G2038" s="3">
        <f t="shared" ca="1" si="126"/>
        <v>7.997466945650876</v>
      </c>
      <c r="H2038" s="3">
        <f t="shared" ca="1" si="127"/>
        <v>7.997466945650876</v>
      </c>
    </row>
    <row r="2039" spans="5:8" x14ac:dyDescent="0.25">
      <c r="E2039" s="3">
        <f t="shared" ca="1" si="124"/>
        <v>0.10660850990129933</v>
      </c>
      <c r="F2039" s="3">
        <f t="shared" ca="1" si="125"/>
        <v>0.19653003125267265</v>
      </c>
      <c r="G2039" s="3">
        <f t="shared" ca="1" si="126"/>
        <v>7.3183293493235366</v>
      </c>
      <c r="H2039" s="3">
        <f t="shared" ca="1" si="127"/>
        <v>7.3183293493235366</v>
      </c>
    </row>
    <row r="2040" spans="5:8" x14ac:dyDescent="0.25">
      <c r="E2040" s="3">
        <f t="shared" ca="1" si="124"/>
        <v>0.96237921498565981</v>
      </c>
      <c r="F2040" s="3">
        <f t="shared" ca="1" si="125"/>
        <v>8.2312405007544318E-2</v>
      </c>
      <c r="G2040" s="3">
        <f t="shared" ca="1" si="126"/>
        <v>8.1666718748093317</v>
      </c>
      <c r="H2040" s="3">
        <f t="shared" ca="1" si="127"/>
        <v>12.24489015022839</v>
      </c>
    </row>
    <row r="2041" spans="5:8" x14ac:dyDescent="0.25">
      <c r="E2041" s="3">
        <f t="shared" ca="1" si="124"/>
        <v>0.59809985233767504</v>
      </c>
      <c r="F2041" s="3">
        <f t="shared" ca="1" si="125"/>
        <v>0.80173686297600111</v>
      </c>
      <c r="G2041" s="3">
        <f t="shared" ca="1" si="126"/>
        <v>5.363240544537871</v>
      </c>
      <c r="H2041" s="3">
        <f t="shared" ca="1" si="127"/>
        <v>5.363240544537871</v>
      </c>
    </row>
    <row r="2042" spans="5:8" x14ac:dyDescent="0.25">
      <c r="E2042" s="3">
        <f t="shared" ca="1" si="124"/>
        <v>0.27970246638416596</v>
      </c>
      <c r="F2042" s="3">
        <f t="shared" ca="1" si="125"/>
        <v>3.821539408573697E-4</v>
      </c>
      <c r="G2042" s="3">
        <f t="shared" ca="1" si="126"/>
        <v>9.8627214895764759</v>
      </c>
      <c r="H2042" s="3">
        <f t="shared" ca="1" si="127"/>
        <v>9.8627214895764759</v>
      </c>
    </row>
    <row r="2043" spans="5:8" x14ac:dyDescent="0.25">
      <c r="E2043" s="3">
        <f t="shared" ca="1" si="124"/>
        <v>0.46935439951957592</v>
      </c>
      <c r="F2043" s="3">
        <f t="shared" ca="1" si="125"/>
        <v>1.9398175709458756</v>
      </c>
      <c r="G2043" s="3">
        <f t="shared" ca="1" si="126"/>
        <v>3.8718868526181147</v>
      </c>
      <c r="H2043" s="3">
        <f t="shared" ca="1" si="127"/>
        <v>3.8718868526181147</v>
      </c>
    </row>
    <row r="2044" spans="5:8" x14ac:dyDescent="0.25">
      <c r="E2044" s="3">
        <f t="shared" ca="1" si="124"/>
        <v>0.51922343709765328</v>
      </c>
      <c r="F2044" s="3">
        <f t="shared" ca="1" si="125"/>
        <v>1.8856088764503356E-2</v>
      </c>
      <c r="G2044" s="3">
        <f t="shared" ca="1" si="126"/>
        <v>9.0750154157536276</v>
      </c>
      <c r="H2044" s="3">
        <f t="shared" ca="1" si="127"/>
        <v>9.0750154157536276</v>
      </c>
    </row>
    <row r="2045" spans="5:8" x14ac:dyDescent="0.25">
      <c r="E2045" s="3">
        <f t="shared" ca="1" si="124"/>
        <v>0.87087767365020152</v>
      </c>
      <c r="F2045" s="3">
        <f t="shared" ca="1" si="125"/>
        <v>1.7455582136726213</v>
      </c>
      <c r="G2045" s="3">
        <f t="shared" ca="1" si="126"/>
        <v>4.0526640404713685</v>
      </c>
      <c r="H2045" s="3">
        <f t="shared" ca="1" si="127"/>
        <v>24.675127027891737</v>
      </c>
    </row>
    <row r="2046" spans="5:8" x14ac:dyDescent="0.25">
      <c r="E2046" s="3">
        <f t="shared" ca="1" si="124"/>
        <v>0.39046581424554361</v>
      </c>
      <c r="F2046" s="3">
        <f t="shared" ca="1" si="125"/>
        <v>0.19812986413198141</v>
      </c>
      <c r="G2046" s="3">
        <f t="shared" ca="1" si="126"/>
        <v>7.3091294802240565</v>
      </c>
      <c r="H2046" s="3">
        <f t="shared" ca="1" si="127"/>
        <v>7.3091294802240565</v>
      </c>
    </row>
    <row r="2047" spans="5:8" x14ac:dyDescent="0.25">
      <c r="E2047" s="3">
        <f t="shared" ca="1" si="124"/>
        <v>0.75746537333823327</v>
      </c>
      <c r="F2047" s="3">
        <f t="shared" ca="1" si="125"/>
        <v>2.6264969918799206E-2</v>
      </c>
      <c r="G2047" s="3">
        <f t="shared" ca="1" si="126"/>
        <v>8.9178122385922904</v>
      </c>
      <c r="H2047" s="3">
        <f t="shared" ca="1" si="127"/>
        <v>11.213512611001706</v>
      </c>
    </row>
    <row r="2048" spans="5:8" x14ac:dyDescent="0.25">
      <c r="E2048" s="3">
        <f t="shared" ca="1" si="124"/>
        <v>0.81121581663690812</v>
      </c>
      <c r="F2048" s="3">
        <f t="shared" ca="1" si="125"/>
        <v>3.710424899696092</v>
      </c>
      <c r="G2048" s="3">
        <f t="shared" ca="1" si="126"/>
        <v>2.7967850855845278</v>
      </c>
      <c r="H2048" s="3">
        <f t="shared" ca="1" si="127"/>
        <v>35.755339412895935</v>
      </c>
    </row>
    <row r="2049" spans="5:8" x14ac:dyDescent="0.25">
      <c r="E2049" s="3">
        <f t="shared" ca="1" si="124"/>
        <v>0.19148794395984359</v>
      </c>
      <c r="F2049" s="3">
        <f t="shared" ca="1" si="125"/>
        <v>0.22404996983826614</v>
      </c>
      <c r="G2049" s="3">
        <f t="shared" ca="1" si="126"/>
        <v>7.166566552758427</v>
      </c>
      <c r="H2049" s="3">
        <f t="shared" ca="1" si="127"/>
        <v>7.166566552758427</v>
      </c>
    </row>
    <row r="2050" spans="5:8" x14ac:dyDescent="0.25">
      <c r="E2050" s="3">
        <f t="shared" ca="1" si="124"/>
        <v>0.73797851302240758</v>
      </c>
      <c r="F2050" s="3">
        <f t="shared" ca="1" si="125"/>
        <v>1.0993527713735756E-2</v>
      </c>
      <c r="G2050" s="3">
        <f t="shared" ca="1" si="126"/>
        <v>9.2855729445768436</v>
      </c>
      <c r="H2050" s="3">
        <f t="shared" ca="1" si="127"/>
        <v>10.769394693991835</v>
      </c>
    </row>
    <row r="2051" spans="5:8" x14ac:dyDescent="0.25">
      <c r="E2051" s="3">
        <f t="shared" ca="1" si="124"/>
        <v>0.25124547377885442</v>
      </c>
      <c r="F2051" s="3">
        <f t="shared" ca="1" si="125"/>
        <v>2.3008836709392582</v>
      </c>
      <c r="G2051" s="3">
        <f t="shared" ca="1" si="126"/>
        <v>3.5812562990016374</v>
      </c>
      <c r="H2051" s="3">
        <f t="shared" ca="1" si="127"/>
        <v>3.5812562990016374</v>
      </c>
    </row>
    <row r="2052" spans="5:8" x14ac:dyDescent="0.25">
      <c r="E2052" s="3">
        <f t="shared" ref="E2052:E2115" ca="1" si="128">RAND()</f>
        <v>0.92131169852029648</v>
      </c>
      <c r="F2052" s="3">
        <f t="shared" ref="F2052:F2115" ca="1" si="129">_xlfn.NORM.INV(RAND(),0,1)^2</f>
        <v>0.99824772176202692</v>
      </c>
      <c r="G2052" s="3">
        <f t="shared" ref="G2052:G2115" ca="1" si="130">$C$3+(($C$3^2*F2052)/(2*$C$4))-(($C$3)/(2*$C$4))*SQRT(4*$C$3*$C$4*F2052+$C$3^2*F2052^2)</f>
        <v>5.0029227403754941</v>
      </c>
      <c r="H2052" s="3">
        <f t="shared" ref="H2052:H2115" ca="1" si="131">IF(E2052&lt;$C$3/($C$3+G2052),G2052,$C$3^2/G2052)</f>
        <v>19.98831586843464</v>
      </c>
    </row>
    <row r="2053" spans="5:8" x14ac:dyDescent="0.25">
      <c r="E2053" s="3">
        <f t="shared" ca="1" si="128"/>
        <v>0.97742599288503962</v>
      </c>
      <c r="F2053" s="3">
        <f t="shared" ca="1" si="129"/>
        <v>1.0312143522072362E-2</v>
      </c>
      <c r="G2053" s="3">
        <f t="shared" ca="1" si="130"/>
        <v>9.3072597933348931</v>
      </c>
      <c r="H2053" s="3">
        <f t="shared" ca="1" si="131"/>
        <v>10.744300924275469</v>
      </c>
    </row>
    <row r="2054" spans="5:8" x14ac:dyDescent="0.25">
      <c r="E2054" s="3">
        <f t="shared" ca="1" si="128"/>
        <v>0.60631109944537409</v>
      </c>
      <c r="F2054" s="3">
        <f t="shared" ca="1" si="129"/>
        <v>2.6087777492430228E-2</v>
      </c>
      <c r="G2054" s="3">
        <f t="shared" ca="1" si="130"/>
        <v>8.9212603314975567</v>
      </c>
      <c r="H2054" s="3">
        <f t="shared" ca="1" si="131"/>
        <v>11.209178555964595</v>
      </c>
    </row>
    <row r="2055" spans="5:8" x14ac:dyDescent="0.25">
      <c r="E2055" s="3">
        <f t="shared" ca="1" si="128"/>
        <v>0.11570852606357396</v>
      </c>
      <c r="F2055" s="3">
        <f t="shared" ca="1" si="129"/>
        <v>1.557684264081671</v>
      </c>
      <c r="G2055" s="3">
        <f t="shared" ca="1" si="130"/>
        <v>4.2480150437898274</v>
      </c>
      <c r="H2055" s="3">
        <f t="shared" ca="1" si="131"/>
        <v>4.2480150437898274</v>
      </c>
    </row>
    <row r="2056" spans="5:8" x14ac:dyDescent="0.25">
      <c r="E2056" s="3">
        <f t="shared" ca="1" si="128"/>
        <v>0.70835876222974947</v>
      </c>
      <c r="F2056" s="3">
        <f t="shared" ca="1" si="129"/>
        <v>6.6848479498541641E-2</v>
      </c>
      <c r="G2056" s="3">
        <f t="shared" ca="1" si="130"/>
        <v>8.331268952513696</v>
      </c>
      <c r="H2056" s="3">
        <f t="shared" ca="1" si="131"/>
        <v>12.002973444979011</v>
      </c>
    </row>
    <row r="2057" spans="5:8" x14ac:dyDescent="0.25">
      <c r="E2057" s="3">
        <f t="shared" ca="1" si="128"/>
        <v>0.394131830805872</v>
      </c>
      <c r="F2057" s="3">
        <f t="shared" ca="1" si="129"/>
        <v>1.3638783155914251</v>
      </c>
      <c r="G2057" s="3">
        <f t="shared" ca="1" si="130"/>
        <v>4.4754951446595985</v>
      </c>
      <c r="H2057" s="3">
        <f t="shared" ca="1" si="131"/>
        <v>4.4754951446595985</v>
      </c>
    </row>
    <row r="2058" spans="5:8" x14ac:dyDescent="0.25">
      <c r="E2058" s="3">
        <f t="shared" ca="1" si="128"/>
        <v>0.82826882437414906</v>
      </c>
      <c r="F2058" s="3">
        <f t="shared" ca="1" si="129"/>
        <v>5.3196056487593409E-2</v>
      </c>
      <c r="G2058" s="3">
        <f t="shared" ca="1" si="130"/>
        <v>8.4966866235178458</v>
      </c>
      <c r="H2058" s="3">
        <f t="shared" ca="1" si="131"/>
        <v>11.769293658920121</v>
      </c>
    </row>
    <row r="2059" spans="5:8" x14ac:dyDescent="0.25">
      <c r="E2059" s="3">
        <f t="shared" ca="1" si="128"/>
        <v>3.9196533510797993E-2</v>
      </c>
      <c r="F2059" s="3">
        <f t="shared" ca="1" si="129"/>
        <v>1.0263987052731536</v>
      </c>
      <c r="G2059" s="3">
        <f t="shared" ca="1" si="130"/>
        <v>4.9565109295458498</v>
      </c>
      <c r="H2059" s="3">
        <f t="shared" ca="1" si="131"/>
        <v>4.9565109295458498</v>
      </c>
    </row>
    <row r="2060" spans="5:8" x14ac:dyDescent="0.25">
      <c r="E2060" s="3">
        <f t="shared" ca="1" si="128"/>
        <v>0.69232503935734324</v>
      </c>
      <c r="F2060" s="3">
        <f t="shared" ca="1" si="129"/>
        <v>0.15555317256767362</v>
      </c>
      <c r="G2060" s="3">
        <f t="shared" ca="1" si="130"/>
        <v>7.5730547117415599</v>
      </c>
      <c r="H2060" s="3">
        <f t="shared" ca="1" si="131"/>
        <v>13.204711151096808</v>
      </c>
    </row>
    <row r="2061" spans="5:8" x14ac:dyDescent="0.25">
      <c r="E2061" s="3">
        <f t="shared" ca="1" si="128"/>
        <v>0.68097421866593044</v>
      </c>
      <c r="F2061" s="3">
        <f t="shared" ca="1" si="129"/>
        <v>1.2962186740744297</v>
      </c>
      <c r="G2061" s="3">
        <f t="shared" ca="1" si="130"/>
        <v>4.5622936050672465</v>
      </c>
      <c r="H2061" s="3">
        <f t="shared" ca="1" si="131"/>
        <v>4.5622936050672465</v>
      </c>
    </row>
    <row r="2062" spans="5:8" x14ac:dyDescent="0.25">
      <c r="E2062" s="3">
        <f t="shared" ca="1" si="128"/>
        <v>9.9018951857503645E-2</v>
      </c>
      <c r="F2062" s="3">
        <f t="shared" ca="1" si="129"/>
        <v>0.67813831277261871</v>
      </c>
      <c r="G2062" s="3">
        <f t="shared" ca="1" si="130"/>
        <v>5.6306023447411473</v>
      </c>
      <c r="H2062" s="3">
        <f t="shared" ca="1" si="131"/>
        <v>5.6306023447411473</v>
      </c>
    </row>
    <row r="2063" spans="5:8" x14ac:dyDescent="0.25">
      <c r="E2063" s="3">
        <f t="shared" ca="1" si="128"/>
        <v>0.53426698793364302</v>
      </c>
      <c r="F2063" s="3">
        <f t="shared" ca="1" si="129"/>
        <v>4.5392209304225226E-5</v>
      </c>
      <c r="G2063" s="3">
        <f t="shared" ca="1" si="130"/>
        <v>9.9524729164728587</v>
      </c>
      <c r="H2063" s="3">
        <f t="shared" ca="1" si="131"/>
        <v>10.047754044573663</v>
      </c>
    </row>
    <row r="2064" spans="5:8" x14ac:dyDescent="0.25">
      <c r="E2064" s="3">
        <f t="shared" ca="1" si="128"/>
        <v>0.53058969718074822</v>
      </c>
      <c r="F2064" s="3">
        <f t="shared" ca="1" si="129"/>
        <v>1.4903995884479881</v>
      </c>
      <c r="G2064" s="3">
        <f t="shared" ca="1" si="130"/>
        <v>4.3237094757264956</v>
      </c>
      <c r="H2064" s="3">
        <f t="shared" ca="1" si="131"/>
        <v>4.3237094757264956</v>
      </c>
    </row>
    <row r="2065" spans="5:8" x14ac:dyDescent="0.25">
      <c r="E2065" s="3">
        <f t="shared" ca="1" si="128"/>
        <v>0.77807047259285689</v>
      </c>
      <c r="F2065" s="3">
        <f t="shared" ca="1" si="129"/>
        <v>2.9298365385585791E-3</v>
      </c>
      <c r="G2065" s="3">
        <f t="shared" ca="1" si="130"/>
        <v>9.6245120046067214</v>
      </c>
      <c r="H2065" s="3">
        <f t="shared" ca="1" si="131"/>
        <v>10.390137178086071</v>
      </c>
    </row>
    <row r="2066" spans="5:8" x14ac:dyDescent="0.25">
      <c r="E2066" s="3">
        <f t="shared" ca="1" si="128"/>
        <v>0.87910049733102158</v>
      </c>
      <c r="F2066" s="3">
        <f t="shared" ca="1" si="129"/>
        <v>1.4799427243812143E-2</v>
      </c>
      <c r="G2066" s="3">
        <f t="shared" ca="1" si="130"/>
        <v>9.1759873857008678</v>
      </c>
      <c r="H2066" s="3">
        <f t="shared" ca="1" si="131"/>
        <v>10.898009750518193</v>
      </c>
    </row>
    <row r="2067" spans="5:8" x14ac:dyDescent="0.25">
      <c r="E2067" s="3">
        <f t="shared" ca="1" si="128"/>
        <v>0.79346236151565186</v>
      </c>
      <c r="F2067" s="3">
        <f t="shared" ca="1" si="129"/>
        <v>0.34500363135523904</v>
      </c>
      <c r="G2067" s="3">
        <f t="shared" ca="1" si="130"/>
        <v>6.6205633599631382</v>
      </c>
      <c r="H2067" s="3">
        <f t="shared" ca="1" si="131"/>
        <v>15.104454796813059</v>
      </c>
    </row>
    <row r="2068" spans="5:8" x14ac:dyDescent="0.25">
      <c r="E2068" s="3">
        <f t="shared" ca="1" si="128"/>
        <v>0.67349428067732942</v>
      </c>
      <c r="F2068" s="3">
        <f t="shared" ca="1" si="129"/>
        <v>0.77206322109349823</v>
      </c>
      <c r="G2068" s="3">
        <f t="shared" ca="1" si="130"/>
        <v>5.4241092392673229</v>
      </c>
      <c r="H2068" s="3">
        <f t="shared" ca="1" si="131"/>
        <v>18.43620686620017</v>
      </c>
    </row>
    <row r="2069" spans="5:8" x14ac:dyDescent="0.25">
      <c r="E2069" s="3">
        <f t="shared" ca="1" si="128"/>
        <v>0.10907903029549959</v>
      </c>
      <c r="F2069" s="3">
        <f t="shared" ca="1" si="129"/>
        <v>0.2526701721615508</v>
      </c>
      <c r="G2069" s="3">
        <f t="shared" ca="1" si="130"/>
        <v>7.0216169187653943</v>
      </c>
      <c r="H2069" s="3">
        <f t="shared" ca="1" si="131"/>
        <v>7.0216169187653943</v>
      </c>
    </row>
    <row r="2070" spans="5:8" x14ac:dyDescent="0.25">
      <c r="E2070" s="3">
        <f t="shared" ca="1" si="128"/>
        <v>0.15302619778776294</v>
      </c>
      <c r="F2070" s="3">
        <f t="shared" ca="1" si="129"/>
        <v>0.26653320652372792</v>
      </c>
      <c r="G2070" s="3">
        <f t="shared" ca="1" si="130"/>
        <v>6.9554490225943084</v>
      </c>
      <c r="H2070" s="3">
        <f t="shared" ca="1" si="131"/>
        <v>6.9554490225943084</v>
      </c>
    </row>
    <row r="2071" spans="5:8" x14ac:dyDescent="0.25">
      <c r="E2071" s="3">
        <f t="shared" ca="1" si="128"/>
        <v>0.91799012930870916</v>
      </c>
      <c r="F2071" s="3">
        <f t="shared" ca="1" si="129"/>
        <v>1.7540868073589722</v>
      </c>
      <c r="G2071" s="3">
        <f t="shared" ca="1" si="130"/>
        <v>4.0443046473157054</v>
      </c>
      <c r="H2071" s="3">
        <f t="shared" ca="1" si="131"/>
        <v>24.726129389479159</v>
      </c>
    </row>
    <row r="2072" spans="5:8" x14ac:dyDescent="0.25">
      <c r="E2072" s="3">
        <f t="shared" ca="1" si="128"/>
        <v>0.54621582497609422</v>
      </c>
      <c r="F2072" s="3">
        <f t="shared" ca="1" si="129"/>
        <v>9.7497498657800385E-2</v>
      </c>
      <c r="G2072" s="3">
        <f t="shared" ca="1" si="130"/>
        <v>8.0224184784952559</v>
      </c>
      <c r="H2072" s="3">
        <f t="shared" ca="1" si="131"/>
        <v>8.0224184784952559</v>
      </c>
    </row>
    <row r="2073" spans="5:8" x14ac:dyDescent="0.25">
      <c r="E2073" s="3">
        <f t="shared" ca="1" si="128"/>
        <v>0.94606466176052884</v>
      </c>
      <c r="F2073" s="3">
        <f t="shared" ca="1" si="129"/>
        <v>0.19846446678627536</v>
      </c>
      <c r="G2073" s="3">
        <f t="shared" ca="1" si="130"/>
        <v>7.3072116153235616</v>
      </c>
      <c r="H2073" s="3">
        <f t="shared" ca="1" si="131"/>
        <v>13.685110718607815</v>
      </c>
    </row>
    <row r="2074" spans="5:8" x14ac:dyDescent="0.25">
      <c r="E2074" s="3">
        <f t="shared" ca="1" si="128"/>
        <v>2.600421927191765E-2</v>
      </c>
      <c r="F2074" s="3">
        <f t="shared" ca="1" si="129"/>
        <v>0.40106494075430749</v>
      </c>
      <c r="G2074" s="3">
        <f t="shared" ca="1" si="130"/>
        <v>6.4136996336231258</v>
      </c>
      <c r="H2074" s="3">
        <f t="shared" ca="1" si="131"/>
        <v>6.4136996336231258</v>
      </c>
    </row>
    <row r="2075" spans="5:8" x14ac:dyDescent="0.25">
      <c r="E2075" s="3">
        <f t="shared" ca="1" si="128"/>
        <v>0.67086676242706611</v>
      </c>
      <c r="F2075" s="3">
        <f t="shared" ca="1" si="129"/>
        <v>7.2854018546884627E-3</v>
      </c>
      <c r="G2075" s="3">
        <f t="shared" ca="1" si="130"/>
        <v>9.414390828277531</v>
      </c>
      <c r="H2075" s="3">
        <f t="shared" ca="1" si="131"/>
        <v>10.622036180995911</v>
      </c>
    </row>
    <row r="2076" spans="5:8" x14ac:dyDescent="0.25">
      <c r="E2076" s="3">
        <f t="shared" ca="1" si="128"/>
        <v>0.15497147312661608</v>
      </c>
      <c r="F2076" s="3">
        <f t="shared" ca="1" si="129"/>
        <v>3.9969685374796303E-3</v>
      </c>
      <c r="G2076" s="3">
        <f t="shared" ca="1" si="130"/>
        <v>9.5628366594907508</v>
      </c>
      <c r="H2076" s="3">
        <f t="shared" ca="1" si="131"/>
        <v>9.5628366594907508</v>
      </c>
    </row>
    <row r="2077" spans="5:8" x14ac:dyDescent="0.25">
      <c r="E2077" s="3">
        <f t="shared" ca="1" si="128"/>
        <v>0.69326044512985496</v>
      </c>
      <c r="F2077" s="3">
        <f t="shared" ca="1" si="129"/>
        <v>0.49842860762414171</v>
      </c>
      <c r="G2077" s="3">
        <f t="shared" ca="1" si="130"/>
        <v>6.100770302239277</v>
      </c>
      <c r="H2077" s="3">
        <f t="shared" ca="1" si="131"/>
        <v>16.391372735881429</v>
      </c>
    </row>
    <row r="2078" spans="5:8" x14ac:dyDescent="0.25">
      <c r="E2078" s="3">
        <f t="shared" ca="1" si="128"/>
        <v>0.90458560903249774</v>
      </c>
      <c r="F2078" s="3">
        <f t="shared" ca="1" si="129"/>
        <v>2.5086473638302791</v>
      </c>
      <c r="G2078" s="3">
        <f t="shared" ca="1" si="130"/>
        <v>3.4355144186116657</v>
      </c>
      <c r="H2078" s="3">
        <f t="shared" ca="1" si="131"/>
        <v>29.107722400539728</v>
      </c>
    </row>
    <row r="2079" spans="5:8" x14ac:dyDescent="0.25">
      <c r="E2079" s="3">
        <f t="shared" ca="1" si="128"/>
        <v>0.49263697531583595</v>
      </c>
      <c r="F2079" s="3">
        <f t="shared" ca="1" si="129"/>
        <v>2.2525271369870934</v>
      </c>
      <c r="G2079" s="3">
        <f t="shared" ca="1" si="130"/>
        <v>3.6172387062105518</v>
      </c>
      <c r="H2079" s="3">
        <f t="shared" ca="1" si="131"/>
        <v>3.6172387062105518</v>
      </c>
    </row>
    <row r="2080" spans="5:8" x14ac:dyDescent="0.25">
      <c r="E2080" s="3">
        <f t="shared" ca="1" si="128"/>
        <v>0.46412059491350166</v>
      </c>
      <c r="F2080" s="3">
        <f t="shared" ca="1" si="129"/>
        <v>0.14254006511419332</v>
      </c>
      <c r="G2080" s="3">
        <f t="shared" ca="1" si="130"/>
        <v>7.6630271791411335</v>
      </c>
      <c r="H2080" s="3">
        <f t="shared" ca="1" si="131"/>
        <v>7.6630271791411335</v>
      </c>
    </row>
    <row r="2081" spans="5:8" x14ac:dyDescent="0.25">
      <c r="E2081" s="3">
        <f t="shared" ca="1" si="128"/>
        <v>0.25982871949528019</v>
      </c>
      <c r="F2081" s="3">
        <f t="shared" ca="1" si="129"/>
        <v>0.1682799983447153</v>
      </c>
      <c r="G2081" s="3">
        <f t="shared" ca="1" si="130"/>
        <v>7.4896612032570449</v>
      </c>
      <c r="H2081" s="3">
        <f t="shared" ca="1" si="131"/>
        <v>7.4896612032570449</v>
      </c>
    </row>
    <row r="2082" spans="5:8" x14ac:dyDescent="0.25">
      <c r="E2082" s="3">
        <f t="shared" ca="1" si="128"/>
        <v>0.84946657236954348</v>
      </c>
      <c r="F2082" s="3">
        <f t="shared" ca="1" si="129"/>
        <v>0.20151308753741629</v>
      </c>
      <c r="G2082" s="3">
        <f t="shared" ca="1" si="130"/>
        <v>7.2898363277728677</v>
      </c>
      <c r="H2082" s="3">
        <f t="shared" ca="1" si="131"/>
        <v>13.717729109914213</v>
      </c>
    </row>
    <row r="2083" spans="5:8" x14ac:dyDescent="0.25">
      <c r="E2083" s="3">
        <f t="shared" ca="1" si="128"/>
        <v>0.18214982516238709</v>
      </c>
      <c r="F2083" s="3">
        <f t="shared" ca="1" si="129"/>
        <v>1.6929421453305296</v>
      </c>
      <c r="G2083" s="3">
        <f t="shared" ca="1" si="130"/>
        <v>4.1051672448008478</v>
      </c>
      <c r="H2083" s="3">
        <f t="shared" ca="1" si="131"/>
        <v>4.1051672448008478</v>
      </c>
    </row>
    <row r="2084" spans="5:8" x14ac:dyDescent="0.25">
      <c r="E2084" s="3">
        <f t="shared" ca="1" si="128"/>
        <v>0.40646092850271121</v>
      </c>
      <c r="F2084" s="3">
        <f t="shared" ca="1" si="129"/>
        <v>0.34793661601413034</v>
      </c>
      <c r="G2084" s="3">
        <f t="shared" ca="1" si="130"/>
        <v>6.6091543765043603</v>
      </c>
      <c r="H2084" s="3">
        <f t="shared" ca="1" si="131"/>
        <v>6.6091543765043603</v>
      </c>
    </row>
    <row r="2085" spans="5:8" x14ac:dyDescent="0.25">
      <c r="E2085" s="3">
        <f t="shared" ca="1" si="128"/>
        <v>0.22263384366142713</v>
      </c>
      <c r="F2085" s="3">
        <f t="shared" ca="1" si="129"/>
        <v>0.10800750115459373</v>
      </c>
      <c r="G2085" s="3">
        <f t="shared" ca="1" si="130"/>
        <v>7.930513423839324</v>
      </c>
      <c r="H2085" s="3">
        <f t="shared" ca="1" si="131"/>
        <v>7.930513423839324</v>
      </c>
    </row>
    <row r="2086" spans="5:8" x14ac:dyDescent="0.25">
      <c r="E2086" s="3">
        <f t="shared" ca="1" si="128"/>
        <v>0.17827754770792947</v>
      </c>
      <c r="F2086" s="3">
        <f t="shared" ca="1" si="129"/>
        <v>0.43005614078752663</v>
      </c>
      <c r="G2086" s="3">
        <f t="shared" ca="1" si="130"/>
        <v>6.3150212551595812</v>
      </c>
      <c r="H2086" s="3">
        <f t="shared" ca="1" si="131"/>
        <v>6.3150212551595812</v>
      </c>
    </row>
    <row r="2087" spans="5:8" x14ac:dyDescent="0.25">
      <c r="E2087" s="3">
        <f t="shared" ca="1" si="128"/>
        <v>0.21290049529229005</v>
      </c>
      <c r="F2087" s="3">
        <f t="shared" ca="1" si="129"/>
        <v>6.8258694115351553</v>
      </c>
      <c r="G2087" s="3">
        <f t="shared" ca="1" si="130"/>
        <v>1.9151893746334885</v>
      </c>
      <c r="H2087" s="3">
        <f t="shared" ca="1" si="131"/>
        <v>1.9151893746334885</v>
      </c>
    </row>
    <row r="2088" spans="5:8" x14ac:dyDescent="0.25">
      <c r="E2088" s="3">
        <f t="shared" ca="1" si="128"/>
        <v>0.61063999623671128</v>
      </c>
      <c r="F2088" s="3">
        <f t="shared" ca="1" si="129"/>
        <v>0.49842510072317892</v>
      </c>
      <c r="G2088" s="3">
        <f t="shared" ca="1" si="130"/>
        <v>6.1007806975759209</v>
      </c>
      <c r="H2088" s="3">
        <f t="shared" ca="1" si="131"/>
        <v>6.1007806975759209</v>
      </c>
    </row>
    <row r="2089" spans="5:8" x14ac:dyDescent="0.25">
      <c r="E2089" s="3">
        <f t="shared" ca="1" si="128"/>
        <v>0.92250614511507611</v>
      </c>
      <c r="F2089" s="3">
        <f t="shared" ca="1" si="129"/>
        <v>2.2070863746836547</v>
      </c>
      <c r="G2089" s="3">
        <f t="shared" ca="1" si="130"/>
        <v>3.6518190935540975</v>
      </c>
      <c r="H2089" s="3">
        <f t="shared" ca="1" si="131"/>
        <v>27.383612779864176</v>
      </c>
    </row>
    <row r="2090" spans="5:8" x14ac:dyDescent="0.25">
      <c r="E2090" s="3">
        <f t="shared" ca="1" si="128"/>
        <v>0.86680298776100129</v>
      </c>
      <c r="F2090" s="3">
        <f t="shared" ca="1" si="129"/>
        <v>3.7467347428836374E-2</v>
      </c>
      <c r="G2090" s="3">
        <f t="shared" ca="1" si="130"/>
        <v>8.721756879184829</v>
      </c>
      <c r="H2090" s="3">
        <f t="shared" ca="1" si="131"/>
        <v>11.465579857959353</v>
      </c>
    </row>
    <row r="2091" spans="5:8" x14ac:dyDescent="0.25">
      <c r="E2091" s="3">
        <f t="shared" ca="1" si="128"/>
        <v>0.3292250803311727</v>
      </c>
      <c r="F2091" s="3">
        <f t="shared" ca="1" si="129"/>
        <v>0.23734278808235734</v>
      </c>
      <c r="G2091" s="3">
        <f t="shared" ca="1" si="130"/>
        <v>7.0977580375178491</v>
      </c>
      <c r="H2091" s="3">
        <f t="shared" ca="1" si="131"/>
        <v>7.0977580375178491</v>
      </c>
    </row>
    <row r="2092" spans="5:8" x14ac:dyDescent="0.25">
      <c r="E2092" s="3">
        <f t="shared" ca="1" si="128"/>
        <v>0.29364142034708274</v>
      </c>
      <c r="F2092" s="3">
        <f t="shared" ca="1" si="129"/>
        <v>0.7841884218288081</v>
      </c>
      <c r="G2092" s="3">
        <f t="shared" ca="1" si="130"/>
        <v>5.3990026330024143</v>
      </c>
      <c r="H2092" s="3">
        <f t="shared" ca="1" si="131"/>
        <v>5.3990026330024143</v>
      </c>
    </row>
    <row r="2093" spans="5:8" x14ac:dyDescent="0.25">
      <c r="E2093" s="3">
        <f t="shared" ca="1" si="128"/>
        <v>0.8634985939594314</v>
      </c>
      <c r="F2093" s="3">
        <f t="shared" ca="1" si="129"/>
        <v>1.9081980861159805E-2</v>
      </c>
      <c r="G2093" s="3">
        <f t="shared" ca="1" si="130"/>
        <v>9.0697607791461277</v>
      </c>
      <c r="H2093" s="3">
        <f t="shared" ca="1" si="131"/>
        <v>11.025649125159671</v>
      </c>
    </row>
    <row r="2094" spans="5:8" x14ac:dyDescent="0.25">
      <c r="E2094" s="3">
        <f t="shared" ca="1" si="128"/>
        <v>0.18935492222635952</v>
      </c>
      <c r="F2094" s="3">
        <f t="shared" ca="1" si="129"/>
        <v>1.6900224832018229</v>
      </c>
      <c r="G2094" s="3">
        <f t="shared" ca="1" si="130"/>
        <v>4.1081286051752777</v>
      </c>
      <c r="H2094" s="3">
        <f t="shared" ca="1" si="131"/>
        <v>4.1081286051752777</v>
      </c>
    </row>
    <row r="2095" spans="5:8" x14ac:dyDescent="0.25">
      <c r="E2095" s="3">
        <f t="shared" ca="1" si="128"/>
        <v>0.73350511517123296</v>
      </c>
      <c r="F2095" s="3">
        <f t="shared" ca="1" si="129"/>
        <v>4.7604345783316671</v>
      </c>
      <c r="G2095" s="3">
        <f t="shared" ca="1" si="130"/>
        <v>2.416282430707998</v>
      </c>
      <c r="H2095" s="3">
        <f t="shared" ca="1" si="131"/>
        <v>2.416282430707998</v>
      </c>
    </row>
    <row r="2096" spans="5:8" x14ac:dyDescent="0.25">
      <c r="E2096" s="3">
        <f t="shared" ca="1" si="128"/>
        <v>0.29236418028369138</v>
      </c>
      <c r="F2096" s="3">
        <f t="shared" ca="1" si="129"/>
        <v>0.10434184947772288</v>
      </c>
      <c r="G2096" s="3">
        <f t="shared" ca="1" si="130"/>
        <v>7.9619119083164662</v>
      </c>
      <c r="H2096" s="3">
        <f t="shared" ca="1" si="131"/>
        <v>7.9619119083164662</v>
      </c>
    </row>
    <row r="2097" spans="5:8" x14ac:dyDescent="0.25">
      <c r="E2097" s="3">
        <f t="shared" ca="1" si="128"/>
        <v>0.16869147156190945</v>
      </c>
      <c r="F2097" s="3">
        <f t="shared" ca="1" si="129"/>
        <v>2.1566515378198954</v>
      </c>
      <c r="G2097" s="3">
        <f t="shared" ca="1" si="130"/>
        <v>3.6911058439153006</v>
      </c>
      <c r="H2097" s="3">
        <f t="shared" ca="1" si="131"/>
        <v>3.6911058439153006</v>
      </c>
    </row>
    <row r="2098" spans="5:8" x14ac:dyDescent="0.25">
      <c r="E2098" s="3">
        <f t="shared" ca="1" si="128"/>
        <v>0.64263659012493168</v>
      </c>
      <c r="F2098" s="3">
        <f t="shared" ca="1" si="129"/>
        <v>7.4220097064109942E-3</v>
      </c>
      <c r="G2098" s="3">
        <f t="shared" ca="1" si="130"/>
        <v>9.4090923311944472</v>
      </c>
      <c r="H2098" s="3">
        <f t="shared" ca="1" si="131"/>
        <v>10.628017717337608</v>
      </c>
    </row>
    <row r="2099" spans="5:8" x14ac:dyDescent="0.25">
      <c r="E2099" s="3">
        <f t="shared" ca="1" si="128"/>
        <v>0.45086667220619081</v>
      </c>
      <c r="F2099" s="3">
        <f t="shared" ca="1" si="129"/>
        <v>5.9530854481034514E-3</v>
      </c>
      <c r="G2099" s="3">
        <f t="shared" ca="1" si="130"/>
        <v>9.4691027510255559</v>
      </c>
      <c r="H2099" s="3">
        <f t="shared" ca="1" si="131"/>
        <v>9.4691027510255559</v>
      </c>
    </row>
    <row r="2100" spans="5:8" x14ac:dyDescent="0.25">
      <c r="E2100" s="3">
        <f t="shared" ca="1" si="128"/>
        <v>0.93407352283503053</v>
      </c>
      <c r="F2100" s="3">
        <f t="shared" ca="1" si="129"/>
        <v>1.1103253787197129</v>
      </c>
      <c r="G2100" s="3">
        <f t="shared" ca="1" si="130"/>
        <v>4.8246242761520799</v>
      </c>
      <c r="H2100" s="3">
        <f t="shared" ca="1" si="131"/>
        <v>20.727002617446484</v>
      </c>
    </row>
    <row r="2101" spans="5:8" x14ac:dyDescent="0.25">
      <c r="E2101" s="3">
        <f t="shared" ca="1" si="128"/>
        <v>0.85909312571974961</v>
      </c>
      <c r="F2101" s="3">
        <f t="shared" ca="1" si="129"/>
        <v>4.8642267400838563E-3</v>
      </c>
      <c r="G2101" s="3">
        <f t="shared" ca="1" si="130"/>
        <v>9.5188460460925981</v>
      </c>
      <c r="H2101" s="3">
        <f t="shared" ca="1" si="131"/>
        <v>10.505475087607822</v>
      </c>
    </row>
    <row r="2102" spans="5:8" x14ac:dyDescent="0.25">
      <c r="E2102" s="3">
        <f t="shared" ca="1" si="128"/>
        <v>0.11899223379459312</v>
      </c>
      <c r="F2102" s="3">
        <f t="shared" ca="1" si="129"/>
        <v>1.486822217060557E-2</v>
      </c>
      <c r="G2102" s="3">
        <f t="shared" ca="1" si="130"/>
        <v>9.1741567903445222</v>
      </c>
      <c r="H2102" s="3">
        <f t="shared" ca="1" si="131"/>
        <v>9.1741567903445222</v>
      </c>
    </row>
    <row r="2103" spans="5:8" x14ac:dyDescent="0.25">
      <c r="E2103" s="3">
        <f t="shared" ca="1" si="128"/>
        <v>0.60876924733435844</v>
      </c>
      <c r="F2103" s="3">
        <f t="shared" ca="1" si="129"/>
        <v>8.9750371438069299E-2</v>
      </c>
      <c r="G2103" s="3">
        <f t="shared" ca="1" si="130"/>
        <v>8.0941498539175551</v>
      </c>
      <c r="H2103" s="3">
        <f t="shared" ca="1" si="131"/>
        <v>12.354602003272792</v>
      </c>
    </row>
    <row r="2104" spans="5:8" x14ac:dyDescent="0.25">
      <c r="E2104" s="3">
        <f t="shared" ca="1" si="128"/>
        <v>0.1011843668201986</v>
      </c>
      <c r="F2104" s="3">
        <f t="shared" ca="1" si="129"/>
        <v>0.35527313854358955</v>
      </c>
      <c r="G2104" s="3">
        <f t="shared" ca="1" si="130"/>
        <v>6.5809185526632872</v>
      </c>
      <c r="H2104" s="3">
        <f t="shared" ca="1" si="131"/>
        <v>6.5809185526632872</v>
      </c>
    </row>
    <row r="2105" spans="5:8" x14ac:dyDescent="0.25">
      <c r="E2105" s="3">
        <f t="shared" ca="1" si="128"/>
        <v>0.38122707462200389</v>
      </c>
      <c r="F2105" s="3">
        <f t="shared" ca="1" si="129"/>
        <v>5.1046747021908347E-2</v>
      </c>
      <c r="G2105" s="3">
        <f t="shared" ca="1" si="130"/>
        <v>8.524924315634749</v>
      </c>
      <c r="H2105" s="3">
        <f t="shared" ca="1" si="131"/>
        <v>8.524924315634749</v>
      </c>
    </row>
    <row r="2106" spans="5:8" x14ac:dyDescent="0.25">
      <c r="E2106" s="3">
        <f t="shared" ca="1" si="128"/>
        <v>0.829955268935336</v>
      </c>
      <c r="F2106" s="3">
        <f t="shared" ca="1" si="129"/>
        <v>0.74772875766465152</v>
      </c>
      <c r="G2106" s="3">
        <f t="shared" ca="1" si="130"/>
        <v>5.4755122139142891</v>
      </c>
      <c r="H2106" s="3">
        <f t="shared" ca="1" si="131"/>
        <v>18.263131574408966</v>
      </c>
    </row>
    <row r="2107" spans="5:8" x14ac:dyDescent="0.25">
      <c r="E2107" s="3">
        <f t="shared" ca="1" si="128"/>
        <v>0.54632607098403885</v>
      </c>
      <c r="F2107" s="3">
        <f t="shared" ca="1" si="129"/>
        <v>0.75582448523104817</v>
      </c>
      <c r="G2107" s="3">
        <f t="shared" ca="1" si="130"/>
        <v>5.4582576251943848</v>
      </c>
      <c r="H2107" s="3">
        <f t="shared" ca="1" si="131"/>
        <v>5.4582576251943848</v>
      </c>
    </row>
    <row r="2108" spans="5:8" x14ac:dyDescent="0.25">
      <c r="E2108" s="3">
        <f t="shared" ca="1" si="128"/>
        <v>0.85072620542897104</v>
      </c>
      <c r="F2108" s="3">
        <f t="shared" ca="1" si="129"/>
        <v>3.7833998400954624E-2</v>
      </c>
      <c r="G2108" s="3">
        <f t="shared" ca="1" si="130"/>
        <v>8.7159457242867919</v>
      </c>
      <c r="H2108" s="3">
        <f t="shared" ca="1" si="131"/>
        <v>11.473224267717981</v>
      </c>
    </row>
    <row r="2109" spans="5:8" x14ac:dyDescent="0.25">
      <c r="E2109" s="3">
        <f t="shared" ca="1" si="128"/>
        <v>0.74006484643847892</v>
      </c>
      <c r="F2109" s="3">
        <f t="shared" ca="1" si="129"/>
        <v>4.9653961970573945</v>
      </c>
      <c r="G2109" s="3">
        <f t="shared" ca="1" si="130"/>
        <v>2.3544636951186391</v>
      </c>
      <c r="H2109" s="3">
        <f t="shared" ca="1" si="131"/>
        <v>2.3544636951186391</v>
      </c>
    </row>
    <row r="2110" spans="5:8" x14ac:dyDescent="0.25">
      <c r="E2110" s="3">
        <f t="shared" ca="1" si="128"/>
        <v>0.98343646107156235</v>
      </c>
      <c r="F2110" s="3">
        <f t="shared" ca="1" si="129"/>
        <v>0.25080057648528153</v>
      </c>
      <c r="G2110" s="3">
        <f t="shared" ca="1" si="130"/>
        <v>7.030731202264592</v>
      </c>
      <c r="H2110" s="3">
        <f t="shared" ca="1" si="131"/>
        <v>14.223271680161815</v>
      </c>
    </row>
    <row r="2111" spans="5:8" x14ac:dyDescent="0.25">
      <c r="E2111" s="3">
        <f t="shared" ca="1" si="128"/>
        <v>0.35180309068099147</v>
      </c>
      <c r="F2111" s="3">
        <f t="shared" ca="1" si="129"/>
        <v>6.8009265468528355</v>
      </c>
      <c r="G2111" s="3">
        <f t="shared" ca="1" si="130"/>
        <v>1.9199502668079482</v>
      </c>
      <c r="H2111" s="3">
        <f t="shared" ca="1" si="131"/>
        <v>1.9199502668079482</v>
      </c>
    </row>
    <row r="2112" spans="5:8" x14ac:dyDescent="0.25">
      <c r="E2112" s="3">
        <f t="shared" ca="1" si="128"/>
        <v>0.66176326593842838</v>
      </c>
      <c r="F2112" s="3">
        <f t="shared" ca="1" si="129"/>
        <v>0.12845535433529248</v>
      </c>
      <c r="G2112" s="3">
        <f t="shared" ca="1" si="130"/>
        <v>7.7665547446897554</v>
      </c>
      <c r="H2112" s="3">
        <f t="shared" ca="1" si="131"/>
        <v>12.875722026986706</v>
      </c>
    </row>
    <row r="2113" spans="5:8" x14ac:dyDescent="0.25">
      <c r="E2113" s="3">
        <f t="shared" ca="1" si="128"/>
        <v>0.75193715224661439</v>
      </c>
      <c r="F2113" s="3">
        <f t="shared" ca="1" si="129"/>
        <v>0.39482813738924871</v>
      </c>
      <c r="G2113" s="3">
        <f t="shared" ca="1" si="130"/>
        <v>6.4356184067361664</v>
      </c>
      <c r="H2113" s="3">
        <f t="shared" ca="1" si="131"/>
        <v>15.538522280210078</v>
      </c>
    </row>
    <row r="2114" spans="5:8" x14ac:dyDescent="0.25">
      <c r="E2114" s="3">
        <f t="shared" ca="1" si="128"/>
        <v>0.21953162010679705</v>
      </c>
      <c r="F2114" s="3">
        <f t="shared" ca="1" si="129"/>
        <v>0.15972856206806832</v>
      </c>
      <c r="G2114" s="3">
        <f t="shared" ca="1" si="130"/>
        <v>7.5452216017241707</v>
      </c>
      <c r="H2114" s="3">
        <f t="shared" ca="1" si="131"/>
        <v>7.5452216017241707</v>
      </c>
    </row>
    <row r="2115" spans="5:8" x14ac:dyDescent="0.25">
      <c r="E2115" s="3">
        <f t="shared" ca="1" si="128"/>
        <v>0.67329881475626763</v>
      </c>
      <c r="F2115" s="3">
        <f t="shared" ca="1" si="129"/>
        <v>2.8951795437958001</v>
      </c>
      <c r="G2115" s="3">
        <f t="shared" ca="1" si="130"/>
        <v>3.1970485720301731</v>
      </c>
      <c r="H2115" s="3">
        <f t="shared" ca="1" si="131"/>
        <v>3.1970485720301731</v>
      </c>
    </row>
    <row r="2116" spans="5:8" x14ac:dyDescent="0.25">
      <c r="E2116" s="3">
        <f t="shared" ref="E2116:E2160" ca="1" si="132">RAND()</f>
        <v>9.999619706262608E-2</v>
      </c>
      <c r="F2116" s="3">
        <f t="shared" ref="F2116:F2160" ca="1" si="133">_xlfn.NORM.INV(RAND(),0,1)^2</f>
        <v>0.61780367023386318</v>
      </c>
      <c r="G2116" s="3">
        <f t="shared" ref="G2116:G2160" ca="1" si="134">$C$3+(($C$3^2*F2116)/(2*$C$4))-(($C$3)/(2*$C$4))*SQRT(4*$C$3*$C$4*F2116+$C$3^2*F2116^2)</f>
        <v>5.7760005203810998</v>
      </c>
      <c r="H2116" s="3">
        <f t="shared" ref="H2116:H2160" ca="1" si="135">IF(E2116&lt;$C$3/($C$3+G2116),G2116,$C$3^2/G2116)</f>
        <v>5.7760005203810998</v>
      </c>
    </row>
    <row r="2117" spans="5:8" x14ac:dyDescent="0.25">
      <c r="E2117" s="3">
        <f t="shared" ca="1" si="132"/>
        <v>0.48602568148693337</v>
      </c>
      <c r="F2117" s="3">
        <f t="shared" ca="1" si="133"/>
        <v>0.29864261939877546</v>
      </c>
      <c r="G2117" s="3">
        <f t="shared" ca="1" si="134"/>
        <v>6.8109296933426329</v>
      </c>
      <c r="H2117" s="3">
        <f t="shared" ca="1" si="135"/>
        <v>6.8109296933426329</v>
      </c>
    </row>
    <row r="2118" spans="5:8" x14ac:dyDescent="0.25">
      <c r="E2118" s="3">
        <f t="shared" ca="1" si="132"/>
        <v>0.55975004233715886</v>
      </c>
      <c r="F2118" s="3">
        <f t="shared" ca="1" si="133"/>
        <v>0.40147088600281677</v>
      </c>
      <c r="G2118" s="3">
        <f t="shared" ca="1" si="134"/>
        <v>6.4122817569719643</v>
      </c>
      <c r="H2118" s="3">
        <f t="shared" ca="1" si="135"/>
        <v>6.4122817569719643</v>
      </c>
    </row>
    <row r="2119" spans="5:8" x14ac:dyDescent="0.25">
      <c r="E2119" s="3">
        <f t="shared" ca="1" si="132"/>
        <v>0.28035595469707197</v>
      </c>
      <c r="F2119" s="3">
        <f t="shared" ca="1" si="133"/>
        <v>4.7795369952762694E-4</v>
      </c>
      <c r="G2119" s="3">
        <f t="shared" ca="1" si="134"/>
        <v>9.846601505591293</v>
      </c>
      <c r="H2119" s="3">
        <f t="shared" ca="1" si="135"/>
        <v>9.846601505591293</v>
      </c>
    </row>
    <row r="2120" spans="5:8" x14ac:dyDescent="0.25">
      <c r="E2120" s="3">
        <f t="shared" ca="1" si="132"/>
        <v>0.23083280264061257</v>
      </c>
      <c r="F2120" s="3">
        <f t="shared" ca="1" si="133"/>
        <v>1.1776943329003824</v>
      </c>
      <c r="G2120" s="3">
        <f t="shared" ca="1" si="134"/>
        <v>4.7251579471759175</v>
      </c>
      <c r="H2120" s="3">
        <f t="shared" ca="1" si="135"/>
        <v>4.7251579471759175</v>
      </c>
    </row>
    <row r="2121" spans="5:8" x14ac:dyDescent="0.25">
      <c r="E2121" s="3">
        <f t="shared" ca="1" si="132"/>
        <v>0.85203910217752243</v>
      </c>
      <c r="F2121" s="3">
        <f t="shared" ca="1" si="133"/>
        <v>2.8930970813035937</v>
      </c>
      <c r="G2121" s="3">
        <f t="shared" ca="1" si="134"/>
        <v>3.1982344797149285</v>
      </c>
      <c r="H2121" s="3">
        <f t="shared" ca="1" si="135"/>
        <v>31.26725092680303</v>
      </c>
    </row>
    <row r="2122" spans="5:8" x14ac:dyDescent="0.25">
      <c r="E2122" s="3">
        <f t="shared" ca="1" si="132"/>
        <v>0.26504476967963608</v>
      </c>
      <c r="F2122" s="3">
        <f t="shared" ca="1" si="133"/>
        <v>1.9070717193271285</v>
      </c>
      <c r="G2122" s="3">
        <f t="shared" ca="1" si="134"/>
        <v>3.901016891766087</v>
      </c>
      <c r="H2122" s="3">
        <f t="shared" ca="1" si="135"/>
        <v>3.901016891766087</v>
      </c>
    </row>
    <row r="2123" spans="5:8" x14ac:dyDescent="0.25">
      <c r="E2123" s="3">
        <f t="shared" ca="1" si="132"/>
        <v>3.2860338857390148E-2</v>
      </c>
      <c r="F2123" s="3">
        <f t="shared" ca="1" si="133"/>
        <v>1.8522813242812133</v>
      </c>
      <c r="G2123" s="3">
        <f t="shared" ca="1" si="134"/>
        <v>3.9509336799564654</v>
      </c>
      <c r="H2123" s="3">
        <f t="shared" ca="1" si="135"/>
        <v>3.9509336799564654</v>
      </c>
    </row>
    <row r="2124" spans="5:8" x14ac:dyDescent="0.25">
      <c r="E2124" s="3">
        <f t="shared" ca="1" si="132"/>
        <v>0.51715011659997134</v>
      </c>
      <c r="F2124" s="3">
        <f t="shared" ca="1" si="133"/>
        <v>0.85894202544321585</v>
      </c>
      <c r="G2124" s="3">
        <f t="shared" ca="1" si="134"/>
        <v>5.2511071677327843</v>
      </c>
      <c r="H2124" s="3">
        <f t="shared" ca="1" si="135"/>
        <v>5.2511071677327843</v>
      </c>
    </row>
    <row r="2125" spans="5:8" x14ac:dyDescent="0.25">
      <c r="E2125" s="3">
        <f t="shared" ca="1" si="132"/>
        <v>0.77691523388851191</v>
      </c>
      <c r="F2125" s="3">
        <f t="shared" ca="1" si="133"/>
        <v>2.385629909806815</v>
      </c>
      <c r="G2125" s="3">
        <f t="shared" ca="1" si="134"/>
        <v>3.5201331398752558</v>
      </c>
      <c r="H2125" s="3">
        <f t="shared" ca="1" si="135"/>
        <v>28.408016409158812</v>
      </c>
    </row>
    <row r="2126" spans="5:8" x14ac:dyDescent="0.25">
      <c r="E2126" s="3">
        <f t="shared" ca="1" si="132"/>
        <v>0.25840391804321794</v>
      </c>
      <c r="F2126" s="3">
        <f t="shared" ca="1" si="133"/>
        <v>1.0799211434039573</v>
      </c>
      <c r="G2126" s="3">
        <f t="shared" ca="1" si="134"/>
        <v>4.8713296583886825</v>
      </c>
      <c r="H2126" s="3">
        <f t="shared" ca="1" si="135"/>
        <v>4.8713296583886825</v>
      </c>
    </row>
    <row r="2127" spans="5:8" x14ac:dyDescent="0.25">
      <c r="E2127" s="3">
        <f t="shared" ca="1" si="132"/>
        <v>0.70341384752694525</v>
      </c>
      <c r="F2127" s="3">
        <f t="shared" ca="1" si="133"/>
        <v>1.4788880969719669</v>
      </c>
      <c r="G2127" s="3">
        <f t="shared" ca="1" si="134"/>
        <v>4.3369936228639219</v>
      </c>
      <c r="H2127" s="3">
        <f t="shared" ca="1" si="135"/>
        <v>23.057446861995906</v>
      </c>
    </row>
    <row r="2128" spans="5:8" x14ac:dyDescent="0.25">
      <c r="E2128" s="3">
        <f t="shared" ca="1" si="132"/>
        <v>5.4152045401237969E-2</v>
      </c>
      <c r="F2128" s="3">
        <f t="shared" ca="1" si="133"/>
        <v>1.4371855837450407</v>
      </c>
      <c r="G2128" s="3">
        <f t="shared" ca="1" si="134"/>
        <v>4.3859737236487266</v>
      </c>
      <c r="H2128" s="3">
        <f t="shared" ca="1" si="135"/>
        <v>4.3859737236487266</v>
      </c>
    </row>
    <row r="2129" spans="5:8" x14ac:dyDescent="0.25">
      <c r="E2129" s="3">
        <f t="shared" ca="1" si="132"/>
        <v>0.62919870390645205</v>
      </c>
      <c r="F2129" s="3">
        <f t="shared" ca="1" si="133"/>
        <v>0.71109112660798801</v>
      </c>
      <c r="G2129" s="3">
        <f t="shared" ca="1" si="134"/>
        <v>5.5556001643395474</v>
      </c>
      <c r="H2129" s="3">
        <f t="shared" ca="1" si="135"/>
        <v>5.5556001643395474</v>
      </c>
    </row>
    <row r="2130" spans="5:8" x14ac:dyDescent="0.25">
      <c r="E2130" s="3">
        <f t="shared" ca="1" si="132"/>
        <v>0.66209823410499791</v>
      </c>
      <c r="F2130" s="3">
        <f t="shared" ca="1" si="133"/>
        <v>3.6877279527122999</v>
      </c>
      <c r="G2130" s="3">
        <f t="shared" ca="1" si="134"/>
        <v>2.8064512501791157</v>
      </c>
      <c r="H2130" s="3">
        <f t="shared" ca="1" si="135"/>
        <v>2.8064512501791157</v>
      </c>
    </row>
    <row r="2131" spans="5:8" x14ac:dyDescent="0.25">
      <c r="E2131" s="3">
        <f t="shared" ca="1" si="132"/>
        <v>0.40025857075718219</v>
      </c>
      <c r="F2131" s="3">
        <f t="shared" ca="1" si="133"/>
        <v>2.3855511547817936</v>
      </c>
      <c r="G2131" s="3">
        <f t="shared" ca="1" si="134"/>
        <v>3.5201888362913181</v>
      </c>
      <c r="H2131" s="3">
        <f t="shared" ca="1" si="135"/>
        <v>3.5201888362913181</v>
      </c>
    </row>
    <row r="2132" spans="5:8" x14ac:dyDescent="0.25">
      <c r="E2132" s="3">
        <f t="shared" ca="1" si="132"/>
        <v>8.23958959953347E-2</v>
      </c>
      <c r="F2132" s="3">
        <f t="shared" ca="1" si="133"/>
        <v>0.48632238726258825</v>
      </c>
      <c r="G2132" s="3">
        <f t="shared" ca="1" si="134"/>
        <v>6.1369967065938438</v>
      </c>
      <c r="H2132" s="3">
        <f t="shared" ca="1" si="135"/>
        <v>6.1369967065938438</v>
      </c>
    </row>
    <row r="2133" spans="5:8" x14ac:dyDescent="0.25">
      <c r="E2133" s="3">
        <f t="shared" ca="1" si="132"/>
        <v>0.57218035648101706</v>
      </c>
      <c r="F2133" s="3">
        <f t="shared" ca="1" si="133"/>
        <v>0.50510281561249615</v>
      </c>
      <c r="G2133" s="3">
        <f t="shared" ca="1" si="134"/>
        <v>6.0810877983089275</v>
      </c>
      <c r="H2133" s="3">
        <f t="shared" ca="1" si="135"/>
        <v>6.0810877983089275</v>
      </c>
    </row>
    <row r="2134" spans="5:8" x14ac:dyDescent="0.25">
      <c r="E2134" s="3">
        <f t="shared" ca="1" si="132"/>
        <v>0.37976933786851363</v>
      </c>
      <c r="F2134" s="3">
        <f t="shared" ca="1" si="133"/>
        <v>0.56037144185150234</v>
      </c>
      <c r="G2134" s="3">
        <f t="shared" ca="1" si="134"/>
        <v>5.9254219570351117</v>
      </c>
      <c r="H2134" s="3">
        <f t="shared" ca="1" si="135"/>
        <v>5.9254219570351117</v>
      </c>
    </row>
    <row r="2135" spans="5:8" x14ac:dyDescent="0.25">
      <c r="E2135" s="3">
        <f t="shared" ca="1" si="132"/>
        <v>0.21311230903676737</v>
      </c>
      <c r="F2135" s="3">
        <f t="shared" ca="1" si="133"/>
        <v>5.351474529854286E-2</v>
      </c>
      <c r="G2135" s="3">
        <f t="shared" ca="1" si="134"/>
        <v>8.4925567789180079</v>
      </c>
      <c r="H2135" s="3">
        <f t="shared" ca="1" si="135"/>
        <v>8.4925567789180079</v>
      </c>
    </row>
    <row r="2136" spans="5:8" x14ac:dyDescent="0.25">
      <c r="E2136" s="3">
        <f t="shared" ca="1" si="132"/>
        <v>0.12209315569686452</v>
      </c>
      <c r="F2136" s="3">
        <f t="shared" ca="1" si="133"/>
        <v>7.846871203329725E-2</v>
      </c>
      <c r="G2136" s="3">
        <f t="shared" ca="1" si="134"/>
        <v>8.2057148051737414</v>
      </c>
      <c r="H2136" s="3">
        <f t="shared" ca="1" si="135"/>
        <v>8.2057148051737414</v>
      </c>
    </row>
    <row r="2137" spans="5:8" x14ac:dyDescent="0.25">
      <c r="E2137" s="3">
        <f t="shared" ca="1" si="132"/>
        <v>0.89792803975832125</v>
      </c>
      <c r="F2137" s="3">
        <f t="shared" ca="1" si="133"/>
        <v>1.7232769395123031</v>
      </c>
      <c r="G2137" s="3">
        <f t="shared" ca="1" si="134"/>
        <v>4.074699871150834</v>
      </c>
      <c r="H2137" s="3">
        <f t="shared" ca="1" si="135"/>
        <v>24.541684826410687</v>
      </c>
    </row>
    <row r="2138" spans="5:8" x14ac:dyDescent="0.25">
      <c r="E2138" s="3">
        <f t="shared" ca="1" si="132"/>
        <v>4.1788466911063527E-3</v>
      </c>
      <c r="F2138" s="3">
        <f t="shared" ca="1" si="133"/>
        <v>0.66527120733544098</v>
      </c>
      <c r="G2138" s="3">
        <f t="shared" ca="1" si="134"/>
        <v>5.6607017387139367</v>
      </c>
      <c r="H2138" s="3">
        <f t="shared" ca="1" si="135"/>
        <v>5.6607017387139367</v>
      </c>
    </row>
    <row r="2139" spans="5:8" x14ac:dyDescent="0.25">
      <c r="E2139" s="3">
        <f t="shared" ca="1" si="132"/>
        <v>0.14424061252336995</v>
      </c>
      <c r="F2139" s="3">
        <f t="shared" ca="1" si="133"/>
        <v>1.2547777863827756</v>
      </c>
      <c r="G2139" s="3">
        <f t="shared" ca="1" si="134"/>
        <v>4.6175953181853409</v>
      </c>
      <c r="H2139" s="3">
        <f t="shared" ca="1" si="135"/>
        <v>4.6175953181853409</v>
      </c>
    </row>
    <row r="2140" spans="5:8" x14ac:dyDescent="0.25">
      <c r="E2140" s="3">
        <f t="shared" ca="1" si="132"/>
        <v>0.50263613588281586</v>
      </c>
      <c r="F2140" s="3">
        <f t="shared" ca="1" si="133"/>
        <v>1.3169941710891273</v>
      </c>
      <c r="G2140" s="3">
        <f t="shared" ca="1" si="134"/>
        <v>4.535193103823639</v>
      </c>
      <c r="H2140" s="3">
        <f t="shared" ca="1" si="135"/>
        <v>4.535193103823639</v>
      </c>
    </row>
    <row r="2141" spans="5:8" x14ac:dyDescent="0.25">
      <c r="E2141" s="3">
        <f t="shared" ca="1" si="132"/>
        <v>0.32344516768821063</v>
      </c>
      <c r="F2141" s="3">
        <f t="shared" ca="1" si="133"/>
        <v>2.3630714427879318</v>
      </c>
      <c r="G2141" s="3">
        <f t="shared" ca="1" si="134"/>
        <v>3.5361694563994934</v>
      </c>
      <c r="H2141" s="3">
        <f t="shared" ca="1" si="135"/>
        <v>3.5361694563994934</v>
      </c>
    </row>
    <row r="2142" spans="5:8" x14ac:dyDescent="0.25">
      <c r="E2142" s="3">
        <f t="shared" ca="1" si="132"/>
        <v>0.26855703565574585</v>
      </c>
      <c r="F2142" s="3">
        <f t="shared" ca="1" si="133"/>
        <v>3.9712410593094619E-2</v>
      </c>
      <c r="G2142" s="3">
        <f t="shared" ca="1" si="134"/>
        <v>8.6866674020708121</v>
      </c>
      <c r="H2142" s="3">
        <f t="shared" ca="1" si="135"/>
        <v>8.6866674020708121</v>
      </c>
    </row>
    <row r="2143" spans="5:8" x14ac:dyDescent="0.25">
      <c r="E2143" s="3">
        <f t="shared" ca="1" si="132"/>
        <v>0.58154187323154161</v>
      </c>
      <c r="F2143" s="3">
        <f t="shared" ca="1" si="133"/>
        <v>0.23632764947683968</v>
      </c>
      <c r="G2143" s="3">
        <f t="shared" ca="1" si="134"/>
        <v>7.1029186505188351</v>
      </c>
      <c r="H2143" s="3">
        <f t="shared" ca="1" si="135"/>
        <v>7.1029186505188351</v>
      </c>
    </row>
    <row r="2144" spans="5:8" x14ac:dyDescent="0.25">
      <c r="E2144" s="3">
        <f t="shared" ca="1" si="132"/>
        <v>0.35148947637432137</v>
      </c>
      <c r="F2144" s="3">
        <f t="shared" ca="1" si="133"/>
        <v>0.87837765020671987</v>
      </c>
      <c r="G2144" s="3">
        <f t="shared" ca="1" si="134"/>
        <v>5.2144648329364847</v>
      </c>
      <c r="H2144" s="3">
        <f t="shared" ca="1" si="135"/>
        <v>5.2144648329364847</v>
      </c>
    </row>
    <row r="2145" spans="5:8" x14ac:dyDescent="0.25">
      <c r="E2145" s="3">
        <f t="shared" ca="1" si="132"/>
        <v>0.13290148533275992</v>
      </c>
      <c r="F2145" s="3">
        <f t="shared" ca="1" si="133"/>
        <v>1.7966461508029345</v>
      </c>
      <c r="G2145" s="3">
        <f t="shared" ca="1" si="134"/>
        <v>4.0031971819163594</v>
      </c>
      <c r="H2145" s="3">
        <f t="shared" ca="1" si="135"/>
        <v>4.0031971819163594</v>
      </c>
    </row>
    <row r="2146" spans="5:8" x14ac:dyDescent="0.25">
      <c r="E2146" s="3">
        <f t="shared" ca="1" si="132"/>
        <v>0.3577263810816369</v>
      </c>
      <c r="F2146" s="3">
        <f t="shared" ca="1" si="133"/>
        <v>1.2953170428468292</v>
      </c>
      <c r="G2146" s="3">
        <f t="shared" ca="1" si="134"/>
        <v>4.5634789980733288</v>
      </c>
      <c r="H2146" s="3">
        <f t="shared" ca="1" si="135"/>
        <v>4.5634789980733288</v>
      </c>
    </row>
    <row r="2147" spans="5:8" x14ac:dyDescent="0.25">
      <c r="E2147" s="3">
        <f t="shared" ca="1" si="132"/>
        <v>0.43225697150402687</v>
      </c>
      <c r="F2147" s="3">
        <f t="shared" ca="1" si="133"/>
        <v>0.79966829101497305</v>
      </c>
      <c r="G2147" s="3">
        <f t="shared" ca="1" si="134"/>
        <v>5.367421474995445</v>
      </c>
      <c r="H2147" s="3">
        <f t="shared" ca="1" si="135"/>
        <v>5.367421474995445</v>
      </c>
    </row>
    <row r="2148" spans="5:8" x14ac:dyDescent="0.25">
      <c r="E2148" s="3">
        <f t="shared" ca="1" si="132"/>
        <v>1.5308537781559495E-2</v>
      </c>
      <c r="F2148" s="3">
        <f t="shared" ca="1" si="133"/>
        <v>2.2216148403270588</v>
      </c>
      <c r="G2148" s="3">
        <f t="shared" ca="1" si="134"/>
        <v>3.6406803054550636</v>
      </c>
      <c r="H2148" s="3">
        <f t="shared" ca="1" si="135"/>
        <v>3.6406803054550636</v>
      </c>
    </row>
    <row r="2149" spans="5:8" x14ac:dyDescent="0.25">
      <c r="E2149" s="3">
        <f t="shared" ca="1" si="132"/>
        <v>0.72319361941992588</v>
      </c>
      <c r="F2149" s="3">
        <f t="shared" ca="1" si="133"/>
        <v>7.5701897594957403E-3</v>
      </c>
      <c r="G2149" s="3">
        <f t="shared" ca="1" si="134"/>
        <v>9.4034032070874716</v>
      </c>
      <c r="H2149" s="3">
        <f t="shared" ca="1" si="135"/>
        <v>10.634447741710007</v>
      </c>
    </row>
    <row r="2150" spans="5:8" x14ac:dyDescent="0.25">
      <c r="E2150" s="3">
        <f t="shared" ca="1" si="132"/>
        <v>0.43585275773306176</v>
      </c>
      <c r="F2150" s="3">
        <f t="shared" ca="1" si="133"/>
        <v>0.50490845076880442</v>
      </c>
      <c r="G2150" s="3">
        <f t="shared" ca="1" si="134"/>
        <v>6.0816581384522888</v>
      </c>
      <c r="H2150" s="3">
        <f t="shared" ca="1" si="135"/>
        <v>6.0816581384522888</v>
      </c>
    </row>
    <row r="2151" spans="5:8" x14ac:dyDescent="0.25">
      <c r="E2151" s="3">
        <f t="shared" ca="1" si="132"/>
        <v>0.41408173711816176</v>
      </c>
      <c r="F2151" s="3">
        <f t="shared" ca="1" si="133"/>
        <v>0.14454997983725681</v>
      </c>
      <c r="G2151" s="3">
        <f t="shared" ca="1" si="134"/>
        <v>7.6487948409039461</v>
      </c>
      <c r="H2151" s="3">
        <f t="shared" ca="1" si="135"/>
        <v>7.6487948409039461</v>
      </c>
    </row>
    <row r="2152" spans="5:8" x14ac:dyDescent="0.25">
      <c r="E2152" s="3">
        <f t="shared" ca="1" si="132"/>
        <v>0.92436967259358382</v>
      </c>
      <c r="F2152" s="3">
        <f t="shared" ca="1" si="133"/>
        <v>0.12731999791337831</v>
      </c>
      <c r="G2152" s="3">
        <f t="shared" ca="1" si="134"/>
        <v>7.7752084151607113</v>
      </c>
      <c r="H2152" s="3">
        <f t="shared" ca="1" si="135"/>
        <v>12.861391574406181</v>
      </c>
    </row>
    <row r="2153" spans="5:8" x14ac:dyDescent="0.25">
      <c r="E2153" s="3">
        <f t="shared" ca="1" si="132"/>
        <v>0.69801909262829243</v>
      </c>
      <c r="F2153" s="3">
        <f t="shared" ca="1" si="133"/>
        <v>2.0919539266190126E-2</v>
      </c>
      <c r="G2153" s="3">
        <f t="shared" ca="1" si="134"/>
        <v>9.0282323792148809</v>
      </c>
      <c r="H2153" s="3">
        <f t="shared" ca="1" si="135"/>
        <v>11.076365317116069</v>
      </c>
    </row>
    <row r="2154" spans="5:8" x14ac:dyDescent="0.25">
      <c r="E2154" s="3">
        <f t="shared" ca="1" si="132"/>
        <v>0.65028929245009204</v>
      </c>
      <c r="F2154" s="3">
        <f t="shared" ca="1" si="133"/>
        <v>2.6408498086819847</v>
      </c>
      <c r="G2154" s="3">
        <f t="shared" ca="1" si="134"/>
        <v>3.3495572747826809</v>
      </c>
      <c r="H2154" s="3">
        <f t="shared" ca="1" si="135"/>
        <v>3.3495572747826809</v>
      </c>
    </row>
    <row r="2155" spans="5:8" x14ac:dyDescent="0.25">
      <c r="E2155" s="3">
        <f t="shared" ca="1" si="132"/>
        <v>0.19546138914834321</v>
      </c>
      <c r="F2155" s="3">
        <f t="shared" ca="1" si="133"/>
        <v>0.97499994604210583</v>
      </c>
      <c r="G2155" s="3">
        <f t="shared" ca="1" si="134"/>
        <v>5.0421362571077868</v>
      </c>
      <c r="H2155" s="3">
        <f t="shared" ca="1" si="135"/>
        <v>5.0421362571077868</v>
      </c>
    </row>
    <row r="2156" spans="5:8" x14ac:dyDescent="0.25">
      <c r="E2156" s="3">
        <f t="shared" ca="1" si="132"/>
        <v>3.9714103715597804E-2</v>
      </c>
      <c r="F2156" s="3">
        <f t="shared" ca="1" si="133"/>
        <v>2.8379796447413885</v>
      </c>
      <c r="G2156" s="3">
        <f t="shared" ca="1" si="134"/>
        <v>3.2299830052645397</v>
      </c>
      <c r="H2156" s="3">
        <f t="shared" ca="1" si="135"/>
        <v>3.2299830052645397</v>
      </c>
    </row>
    <row r="2157" spans="5:8" x14ac:dyDescent="0.25">
      <c r="E2157" s="3">
        <f t="shared" ca="1" si="132"/>
        <v>8.1636494467803855E-3</v>
      </c>
      <c r="F2157" s="3">
        <f t="shared" ca="1" si="133"/>
        <v>6.8022884108738732E-2</v>
      </c>
      <c r="G2157" s="3">
        <f t="shared" ca="1" si="134"/>
        <v>8.3180141059672028</v>
      </c>
      <c r="H2157" s="3">
        <f t="shared" ca="1" si="135"/>
        <v>8.3180141059672028</v>
      </c>
    </row>
    <row r="2158" spans="5:8" x14ac:dyDescent="0.25">
      <c r="E2158" s="3">
        <f t="shared" ca="1" si="132"/>
        <v>0.56938723197835539</v>
      </c>
      <c r="F2158" s="3">
        <f t="shared" ca="1" si="133"/>
        <v>8.6605839136528376E-2</v>
      </c>
      <c r="G2158" s="3">
        <f t="shared" ca="1" si="134"/>
        <v>8.1243457404340589</v>
      </c>
      <c r="H2158" s="3">
        <f t="shared" ca="1" si="135"/>
        <v>12.308683455248582</v>
      </c>
    </row>
    <row r="2159" spans="5:8" x14ac:dyDescent="0.25">
      <c r="E2159" s="3">
        <f t="shared" ca="1" si="132"/>
        <v>0.66012379941369725</v>
      </c>
      <c r="F2159" s="3">
        <f t="shared" ca="1" si="133"/>
        <v>1.0843817176868354E-2</v>
      </c>
      <c r="G2159" s="3">
        <f t="shared" ca="1" si="134"/>
        <v>9.290274564020871</v>
      </c>
      <c r="H2159" s="3">
        <f t="shared" ca="1" si="135"/>
        <v>10.76394452186347</v>
      </c>
    </row>
    <row r="2160" spans="5:8" x14ac:dyDescent="0.25">
      <c r="E2160" s="3">
        <f t="shared" ca="1" si="132"/>
        <v>0.21124324954819973</v>
      </c>
      <c r="F2160" s="3">
        <f t="shared" ca="1" si="133"/>
        <v>0.88307639657194825</v>
      </c>
      <c r="G2160" s="3">
        <f t="shared" ca="1" si="134"/>
        <v>5.2057113183489774</v>
      </c>
      <c r="H2160" s="3">
        <f t="shared" ca="1" si="135"/>
        <v>5.2057113183489774</v>
      </c>
    </row>
  </sheetData>
  <mergeCells count="2">
    <mergeCell ref="J9:K9"/>
    <mergeCell ref="J15:K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inverse gauus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2021-04-13T01:18:12Z</dcterms:created>
  <dcterms:modified xsi:type="dcterms:W3CDTF">2021-12-07T03:13:13Z</dcterms:modified>
</cp:coreProperties>
</file>