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OGGAMMA" sheetId="2" r:id="rId1"/>
  </sheets>
  <externalReferences>
    <externalReference r:id="rId2"/>
    <externalReference r:id="rId3"/>
  </externalReferences>
  <definedNames>
    <definedName name="_xlchart.0" hidden="1">LOGGAMMA!$F$3:$F$2160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3" i="2"/>
  <c r="J3" i="2" s="1"/>
  <c r="R2" i="2"/>
  <c r="U68" i="2" s="1"/>
  <c r="U52" i="2"/>
  <c r="U36" i="2"/>
  <c r="U28" i="2"/>
  <c r="U20" i="2"/>
  <c r="U60" i="2" l="1"/>
  <c r="U12" i="2"/>
  <c r="U44" i="2"/>
  <c r="U14" i="2"/>
  <c r="U22" i="2"/>
  <c r="U30" i="2"/>
  <c r="U38" i="2"/>
  <c r="U46" i="2"/>
  <c r="U54" i="2"/>
  <c r="U62" i="2"/>
  <c r="R325" i="2"/>
  <c r="U16" i="2"/>
  <c r="U24" i="2"/>
  <c r="U32" i="2"/>
  <c r="U40" i="2"/>
  <c r="U48" i="2"/>
  <c r="U56" i="2"/>
  <c r="U64" i="2"/>
  <c r="U10" i="2"/>
  <c r="U18" i="2"/>
  <c r="U26" i="2"/>
  <c r="U34" i="2"/>
  <c r="U42" i="2"/>
  <c r="U50" i="2"/>
  <c r="U58" i="2"/>
  <c r="U66" i="2"/>
  <c r="U72" i="2"/>
  <c r="U74" i="2"/>
  <c r="U78" i="2"/>
  <c r="U82" i="2"/>
  <c r="U84" i="2"/>
  <c r="U88" i="2"/>
  <c r="U92" i="2"/>
  <c r="U94" i="2"/>
  <c r="U98" i="2"/>
  <c r="U102" i="2"/>
  <c r="U104" i="2"/>
  <c r="U108" i="2"/>
  <c r="U112" i="2"/>
  <c r="U114" i="2"/>
  <c r="U118" i="2"/>
  <c r="U122" i="2"/>
  <c r="U124" i="2"/>
  <c r="U128" i="2"/>
  <c r="U132" i="2"/>
  <c r="U136" i="2"/>
  <c r="U138" i="2"/>
  <c r="U142" i="2"/>
  <c r="U144" i="2"/>
  <c r="U148" i="2"/>
  <c r="U152" i="2"/>
  <c r="U154" i="2"/>
  <c r="U158" i="2"/>
  <c r="T163" i="2"/>
  <c r="T168" i="2"/>
  <c r="T171" i="2"/>
  <c r="T176" i="2"/>
  <c r="T179" i="2"/>
  <c r="T184" i="2"/>
  <c r="U189" i="2"/>
  <c r="T192" i="2"/>
  <c r="U197" i="2"/>
  <c r="T203" i="2"/>
  <c r="U205" i="2"/>
  <c r="T211" i="2"/>
  <c r="T216" i="2"/>
  <c r="T222" i="2"/>
  <c r="S261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115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U163" i="2"/>
  <c r="T166" i="2"/>
  <c r="T169" i="2"/>
  <c r="U171" i="2"/>
  <c r="T174" i="2"/>
  <c r="T177" i="2"/>
  <c r="U179" i="2"/>
  <c r="T182" i="2"/>
  <c r="T185" i="2"/>
  <c r="U187" i="2"/>
  <c r="T190" i="2"/>
  <c r="T193" i="2"/>
  <c r="U195" i="2"/>
  <c r="T198" i="2"/>
  <c r="T201" i="2"/>
  <c r="U203" i="2"/>
  <c r="T206" i="2"/>
  <c r="T209" i="2"/>
  <c r="U211" i="2"/>
  <c r="T214" i="2"/>
  <c r="T217" i="2"/>
  <c r="U219" i="2"/>
  <c r="T223" i="2"/>
  <c r="T227" i="2"/>
  <c r="T231" i="2"/>
  <c r="R236" i="2"/>
  <c r="S241" i="2"/>
  <c r="U246" i="2"/>
  <c r="R252" i="2"/>
  <c r="S257" i="2"/>
  <c r="U262" i="2"/>
  <c r="R268" i="2"/>
  <c r="S273" i="2"/>
  <c r="R281" i="2"/>
  <c r="R289" i="2"/>
  <c r="R297" i="2"/>
  <c r="R305" i="2"/>
  <c r="R313" i="2"/>
  <c r="R321" i="2"/>
  <c r="U11" i="2"/>
  <c r="U15" i="2"/>
  <c r="U21" i="2"/>
  <c r="U25" i="2"/>
  <c r="U31" i="2"/>
  <c r="U35" i="2"/>
  <c r="U41" i="2"/>
  <c r="U45" i="2"/>
  <c r="U49" i="2"/>
  <c r="U53" i="2"/>
  <c r="U57" i="2"/>
  <c r="U61" i="2"/>
  <c r="U65" i="2"/>
  <c r="U71" i="2"/>
  <c r="U75" i="2"/>
  <c r="U79" i="2"/>
  <c r="U81" i="2"/>
  <c r="U85" i="2"/>
  <c r="U89" i="2"/>
  <c r="U93" i="2"/>
  <c r="U99" i="2"/>
  <c r="U103" i="2"/>
  <c r="U107" i="2"/>
  <c r="U111" i="2"/>
  <c r="U115" i="2"/>
  <c r="U119" i="2"/>
  <c r="U123" i="2"/>
  <c r="U127" i="2"/>
  <c r="U131" i="2"/>
  <c r="U133" i="2"/>
  <c r="U137" i="2"/>
  <c r="U139" i="2"/>
  <c r="U141" i="2"/>
  <c r="U145" i="2"/>
  <c r="U147" i="2"/>
  <c r="U149" i="2"/>
  <c r="U151" i="2"/>
  <c r="U153" i="2"/>
  <c r="U155" i="2"/>
  <c r="U157" i="2"/>
  <c r="U159" i="2"/>
  <c r="U161" i="2"/>
  <c r="T164" i="2"/>
  <c r="T167" i="2"/>
  <c r="U169" i="2"/>
  <c r="T172" i="2"/>
  <c r="T175" i="2"/>
  <c r="U177" i="2"/>
  <c r="T180" i="2"/>
  <c r="T183" i="2"/>
  <c r="U185" i="2"/>
  <c r="T188" i="2"/>
  <c r="T191" i="2"/>
  <c r="U193" i="2"/>
  <c r="T196" i="2"/>
  <c r="T199" i="2"/>
  <c r="U201" i="2"/>
  <c r="T204" i="2"/>
  <c r="T207" i="2"/>
  <c r="U209" i="2"/>
  <c r="T212" i="2"/>
  <c r="T215" i="2"/>
  <c r="U217" i="2"/>
  <c r="T220" i="2"/>
  <c r="T224" i="2"/>
  <c r="T228" i="2"/>
  <c r="T232" i="2"/>
  <c r="S237" i="2"/>
  <c r="U242" i="2"/>
  <c r="R248" i="2"/>
  <c r="S253" i="2"/>
  <c r="U258" i="2"/>
  <c r="R264" i="2"/>
  <c r="S269" i="2"/>
  <c r="R275" i="2"/>
  <c r="R283" i="2"/>
  <c r="R291" i="2"/>
  <c r="R299" i="2"/>
  <c r="R307" i="2"/>
  <c r="R315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R1009" i="2"/>
  <c r="R1005" i="2"/>
  <c r="R1001" i="2"/>
  <c r="R997" i="2"/>
  <c r="R993" i="2"/>
  <c r="R989" i="2"/>
  <c r="R985" i="2"/>
  <c r="R981" i="2"/>
  <c r="R977" i="2"/>
  <c r="R973" i="2"/>
  <c r="R969" i="2"/>
  <c r="R965" i="2"/>
  <c r="R961" i="2"/>
  <c r="R957" i="2"/>
  <c r="R953" i="2"/>
  <c r="R949" i="2"/>
  <c r="R945" i="2"/>
  <c r="R942" i="2"/>
  <c r="R940" i="2"/>
  <c r="R938" i="2"/>
  <c r="R936" i="2"/>
  <c r="R934" i="2"/>
  <c r="R932" i="2"/>
  <c r="R930" i="2"/>
  <c r="R928" i="2"/>
  <c r="R926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R1008" i="2"/>
  <c r="R1004" i="2"/>
  <c r="R1000" i="2"/>
  <c r="R996" i="2"/>
  <c r="R992" i="2"/>
  <c r="R988" i="2"/>
  <c r="R984" i="2"/>
  <c r="R980" i="2"/>
  <c r="R976" i="2"/>
  <c r="R972" i="2"/>
  <c r="R968" i="2"/>
  <c r="R964" i="2"/>
  <c r="R960" i="2"/>
  <c r="R956" i="2"/>
  <c r="R952" i="2"/>
  <c r="R948" i="2"/>
  <c r="R944" i="2"/>
  <c r="S941" i="2"/>
  <c r="S939" i="2"/>
  <c r="S937" i="2"/>
  <c r="S935" i="2"/>
  <c r="S933" i="2"/>
  <c r="S931" i="2"/>
  <c r="S929" i="2"/>
  <c r="S927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R1007" i="2"/>
  <c r="R999" i="2"/>
  <c r="R991" i="2"/>
  <c r="R983" i="2"/>
  <c r="R975" i="2"/>
  <c r="R967" i="2"/>
  <c r="R959" i="2"/>
  <c r="R951" i="2"/>
  <c r="R943" i="2"/>
  <c r="R939" i="2"/>
  <c r="R935" i="2"/>
  <c r="R931" i="2"/>
  <c r="R927" i="2"/>
  <c r="R924" i="2"/>
  <c r="R922" i="2"/>
  <c r="R920" i="2"/>
  <c r="R918" i="2"/>
  <c r="R916" i="2"/>
  <c r="R914" i="2"/>
  <c r="R912" i="2"/>
  <c r="R910" i="2"/>
  <c r="R908" i="2"/>
  <c r="R906" i="2"/>
  <c r="R904" i="2"/>
  <c r="R902" i="2"/>
  <c r="R900" i="2"/>
  <c r="R898" i="2"/>
  <c r="R896" i="2"/>
  <c r="R894" i="2"/>
  <c r="R892" i="2"/>
  <c r="R890" i="2"/>
  <c r="R888" i="2"/>
  <c r="R886" i="2"/>
  <c r="R884" i="2"/>
  <c r="R882" i="2"/>
  <c r="R880" i="2"/>
  <c r="R878" i="2"/>
  <c r="R876" i="2"/>
  <c r="R874" i="2"/>
  <c r="R872" i="2"/>
  <c r="R870" i="2"/>
  <c r="R868" i="2"/>
  <c r="R866" i="2"/>
  <c r="R864" i="2"/>
  <c r="R862" i="2"/>
  <c r="R860" i="2"/>
  <c r="R858" i="2"/>
  <c r="R856" i="2"/>
  <c r="R854" i="2"/>
  <c r="R852" i="2"/>
  <c r="R850" i="2"/>
  <c r="R848" i="2"/>
  <c r="R846" i="2"/>
  <c r="R844" i="2"/>
  <c r="R842" i="2"/>
  <c r="R840" i="2"/>
  <c r="R838" i="2"/>
  <c r="R836" i="2"/>
  <c r="R834" i="2"/>
  <c r="R832" i="2"/>
  <c r="R830" i="2"/>
  <c r="R828" i="2"/>
  <c r="R826" i="2"/>
  <c r="R824" i="2"/>
  <c r="R822" i="2"/>
  <c r="R820" i="2"/>
  <c r="R818" i="2"/>
  <c r="R816" i="2"/>
  <c r="R814" i="2"/>
  <c r="R812" i="2"/>
  <c r="R810" i="2"/>
  <c r="R808" i="2"/>
  <c r="R806" i="2"/>
  <c r="R804" i="2"/>
  <c r="R802" i="2"/>
  <c r="R800" i="2"/>
  <c r="T798" i="2"/>
  <c r="R797" i="2"/>
  <c r="U795" i="2"/>
  <c r="T794" i="2"/>
  <c r="R793" i="2"/>
  <c r="U791" i="2"/>
  <c r="T790" i="2"/>
  <c r="R789" i="2"/>
  <c r="U787" i="2"/>
  <c r="T786" i="2"/>
  <c r="R785" i="2"/>
  <c r="U783" i="2"/>
  <c r="T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1006" i="2"/>
  <c r="R998" i="2"/>
  <c r="R990" i="2"/>
  <c r="R982" i="2"/>
  <c r="R974" i="2"/>
  <c r="R966" i="2"/>
  <c r="R958" i="2"/>
  <c r="R950" i="2"/>
  <c r="S942" i="2"/>
  <c r="S938" i="2"/>
  <c r="S934" i="2"/>
  <c r="S930" i="2"/>
  <c r="S926" i="2"/>
  <c r="U923" i="2"/>
  <c r="U921" i="2"/>
  <c r="U919" i="2"/>
  <c r="U917" i="2"/>
  <c r="U915" i="2"/>
  <c r="U913" i="2"/>
  <c r="U911" i="2"/>
  <c r="U909" i="2"/>
  <c r="U907" i="2"/>
  <c r="U905" i="2"/>
  <c r="U903" i="2"/>
  <c r="U901" i="2"/>
  <c r="U899" i="2"/>
  <c r="U897" i="2"/>
  <c r="U895" i="2"/>
  <c r="U893" i="2"/>
  <c r="U891" i="2"/>
  <c r="U889" i="2"/>
  <c r="U887" i="2"/>
  <c r="U885" i="2"/>
  <c r="U883" i="2"/>
  <c r="U881" i="2"/>
  <c r="U879" i="2"/>
  <c r="U877" i="2"/>
  <c r="U875" i="2"/>
  <c r="U873" i="2"/>
  <c r="U871" i="2"/>
  <c r="U869" i="2"/>
  <c r="U867" i="2"/>
  <c r="U865" i="2"/>
  <c r="U863" i="2"/>
  <c r="U861" i="2"/>
  <c r="U859" i="2"/>
  <c r="U857" i="2"/>
  <c r="U855" i="2"/>
  <c r="U853" i="2"/>
  <c r="U851" i="2"/>
  <c r="U849" i="2"/>
  <c r="U847" i="2"/>
  <c r="U845" i="2"/>
  <c r="U843" i="2"/>
  <c r="U841" i="2"/>
  <c r="U839" i="2"/>
  <c r="U837" i="2"/>
  <c r="U835" i="2"/>
  <c r="U833" i="2"/>
  <c r="U831" i="2"/>
  <c r="U829" i="2"/>
  <c r="U827" i="2"/>
  <c r="U825" i="2"/>
  <c r="U823" i="2"/>
  <c r="U821" i="2"/>
  <c r="U819" i="2"/>
  <c r="U817" i="2"/>
  <c r="U815" i="2"/>
  <c r="U813" i="2"/>
  <c r="U811" i="2"/>
  <c r="U809" i="2"/>
  <c r="U807" i="2"/>
  <c r="U805" i="2"/>
  <c r="U803" i="2"/>
  <c r="U801" i="2"/>
  <c r="U799" i="2"/>
  <c r="R798" i="2"/>
  <c r="U796" i="2"/>
  <c r="T795" i="2"/>
  <c r="R794" i="2"/>
  <c r="U792" i="2"/>
  <c r="T791" i="2"/>
  <c r="R790" i="2"/>
  <c r="U788" i="2"/>
  <c r="T787" i="2"/>
  <c r="R786" i="2"/>
  <c r="U784" i="2"/>
  <c r="T783" i="2"/>
  <c r="R782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R1003" i="2"/>
  <c r="R987" i="2"/>
  <c r="R971" i="2"/>
  <c r="R955" i="2"/>
  <c r="R941" i="2"/>
  <c r="R933" i="2"/>
  <c r="R925" i="2"/>
  <c r="R921" i="2"/>
  <c r="R917" i="2"/>
  <c r="R913" i="2"/>
  <c r="R909" i="2"/>
  <c r="R905" i="2"/>
  <c r="R901" i="2"/>
  <c r="R897" i="2"/>
  <c r="R893" i="2"/>
  <c r="R889" i="2"/>
  <c r="R885" i="2"/>
  <c r="R881" i="2"/>
  <c r="R877" i="2"/>
  <c r="R873" i="2"/>
  <c r="R869" i="2"/>
  <c r="R865" i="2"/>
  <c r="R861" i="2"/>
  <c r="R857" i="2"/>
  <c r="R853" i="2"/>
  <c r="R849" i="2"/>
  <c r="R845" i="2"/>
  <c r="R841" i="2"/>
  <c r="R837" i="2"/>
  <c r="R833" i="2"/>
  <c r="R829" i="2"/>
  <c r="R825" i="2"/>
  <c r="R821" i="2"/>
  <c r="R817" i="2"/>
  <c r="R813" i="2"/>
  <c r="R809" i="2"/>
  <c r="R805" i="2"/>
  <c r="R801" i="2"/>
  <c r="U797" i="2"/>
  <c r="R795" i="2"/>
  <c r="T792" i="2"/>
  <c r="U789" i="2"/>
  <c r="R787" i="2"/>
  <c r="T784" i="2"/>
  <c r="U781" i="2"/>
  <c r="T779" i="2"/>
  <c r="T777" i="2"/>
  <c r="T775" i="2"/>
  <c r="T773" i="2"/>
  <c r="T771" i="2"/>
  <c r="T769" i="2"/>
  <c r="T767" i="2"/>
  <c r="T765" i="2"/>
  <c r="T763" i="2"/>
  <c r="T761" i="2"/>
  <c r="T759" i="2"/>
  <c r="T757" i="2"/>
  <c r="T755" i="2"/>
  <c r="T753" i="2"/>
  <c r="T751" i="2"/>
  <c r="T749" i="2"/>
  <c r="T747" i="2"/>
  <c r="T745" i="2"/>
  <c r="T743" i="2"/>
  <c r="T741" i="2"/>
  <c r="T739" i="2"/>
  <c r="T737" i="2"/>
  <c r="T735" i="2"/>
  <c r="T733" i="2"/>
  <c r="T731" i="2"/>
  <c r="T729" i="2"/>
  <c r="T727" i="2"/>
  <c r="T725" i="2"/>
  <c r="T723" i="2"/>
  <c r="T721" i="2"/>
  <c r="T719" i="2"/>
  <c r="T717" i="2"/>
  <c r="T715" i="2"/>
  <c r="T713" i="2"/>
  <c r="T711" i="2"/>
  <c r="T709" i="2"/>
  <c r="T707" i="2"/>
  <c r="T705" i="2"/>
  <c r="T703" i="2"/>
  <c r="T701" i="2"/>
  <c r="R700" i="2"/>
  <c r="T698" i="2"/>
  <c r="S697" i="2"/>
  <c r="R696" i="2"/>
  <c r="T694" i="2"/>
  <c r="S693" i="2"/>
  <c r="R692" i="2"/>
  <c r="T690" i="2"/>
  <c r="S689" i="2"/>
  <c r="R688" i="2"/>
  <c r="T686" i="2"/>
  <c r="S685" i="2"/>
  <c r="R684" i="2"/>
  <c r="T682" i="2"/>
  <c r="S681" i="2"/>
  <c r="R680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R1002" i="2"/>
  <c r="R986" i="2"/>
  <c r="R970" i="2"/>
  <c r="R954" i="2"/>
  <c r="S940" i="2"/>
  <c r="S932" i="2"/>
  <c r="U924" i="2"/>
  <c r="U920" i="2"/>
  <c r="U916" i="2"/>
  <c r="U912" i="2"/>
  <c r="U908" i="2"/>
  <c r="U904" i="2"/>
  <c r="U900" i="2"/>
  <c r="U896" i="2"/>
  <c r="U892" i="2"/>
  <c r="U888" i="2"/>
  <c r="U884" i="2"/>
  <c r="U880" i="2"/>
  <c r="U876" i="2"/>
  <c r="U872" i="2"/>
  <c r="U868" i="2"/>
  <c r="U864" i="2"/>
  <c r="U860" i="2"/>
  <c r="U856" i="2"/>
  <c r="U852" i="2"/>
  <c r="U848" i="2"/>
  <c r="U844" i="2"/>
  <c r="U840" i="2"/>
  <c r="U836" i="2"/>
  <c r="U832" i="2"/>
  <c r="U828" i="2"/>
  <c r="U824" i="2"/>
  <c r="U820" i="2"/>
  <c r="U816" i="2"/>
  <c r="U812" i="2"/>
  <c r="U808" i="2"/>
  <c r="U804" i="2"/>
  <c r="U800" i="2"/>
  <c r="T797" i="2"/>
  <c r="U794" i="2"/>
  <c r="R792" i="2"/>
  <c r="T789" i="2"/>
  <c r="U786" i="2"/>
  <c r="R784" i="2"/>
  <c r="T781" i="2"/>
  <c r="S779" i="2"/>
  <c r="S777" i="2"/>
  <c r="S775" i="2"/>
  <c r="S773" i="2"/>
  <c r="S771" i="2"/>
  <c r="S769" i="2"/>
  <c r="S767" i="2"/>
  <c r="S765" i="2"/>
  <c r="S763" i="2"/>
  <c r="S761" i="2"/>
  <c r="S759" i="2"/>
  <c r="S757" i="2"/>
  <c r="S755" i="2"/>
  <c r="S753" i="2"/>
  <c r="S751" i="2"/>
  <c r="S749" i="2"/>
  <c r="S747" i="2"/>
  <c r="S745" i="2"/>
  <c r="S743" i="2"/>
  <c r="S741" i="2"/>
  <c r="S739" i="2"/>
  <c r="S737" i="2"/>
  <c r="S735" i="2"/>
  <c r="S733" i="2"/>
  <c r="S731" i="2"/>
  <c r="S729" i="2"/>
  <c r="S727" i="2"/>
  <c r="S725" i="2"/>
  <c r="S723" i="2"/>
  <c r="S721" i="2"/>
  <c r="S719" i="2"/>
  <c r="S717" i="2"/>
  <c r="S715" i="2"/>
  <c r="S713" i="2"/>
  <c r="S711" i="2"/>
  <c r="S709" i="2"/>
  <c r="S707" i="2"/>
  <c r="S705" i="2"/>
  <c r="S703" i="2"/>
  <c r="S701" i="2"/>
  <c r="T699" i="2"/>
  <c r="S698" i="2"/>
  <c r="R697" i="2"/>
  <c r="T695" i="2"/>
  <c r="S694" i="2"/>
  <c r="R693" i="2"/>
  <c r="T691" i="2"/>
  <c r="S690" i="2"/>
  <c r="R689" i="2"/>
  <c r="T687" i="2"/>
  <c r="S686" i="2"/>
  <c r="R685" i="2"/>
  <c r="T683" i="2"/>
  <c r="S682" i="2"/>
  <c r="R681" i="2"/>
  <c r="T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R995" i="2"/>
  <c r="R963" i="2"/>
  <c r="R937" i="2"/>
  <c r="R923" i="2"/>
  <c r="R915" i="2"/>
  <c r="R907" i="2"/>
  <c r="R899" i="2"/>
  <c r="R891" i="2"/>
  <c r="R883" i="2"/>
  <c r="R875" i="2"/>
  <c r="R867" i="2"/>
  <c r="R859" i="2"/>
  <c r="R851" i="2"/>
  <c r="R843" i="2"/>
  <c r="R835" i="2"/>
  <c r="R827" i="2"/>
  <c r="R819" i="2"/>
  <c r="R811" i="2"/>
  <c r="R803" i="2"/>
  <c r="T796" i="2"/>
  <c r="R791" i="2"/>
  <c r="U785" i="2"/>
  <c r="T780" i="2"/>
  <c r="T776" i="2"/>
  <c r="T772" i="2"/>
  <c r="T768" i="2"/>
  <c r="T764" i="2"/>
  <c r="T760" i="2"/>
  <c r="T756" i="2"/>
  <c r="T752" i="2"/>
  <c r="T748" i="2"/>
  <c r="T744" i="2"/>
  <c r="T740" i="2"/>
  <c r="T736" i="2"/>
  <c r="T732" i="2"/>
  <c r="T728" i="2"/>
  <c r="T724" i="2"/>
  <c r="T720" i="2"/>
  <c r="T716" i="2"/>
  <c r="T712" i="2"/>
  <c r="T708" i="2"/>
  <c r="T704" i="2"/>
  <c r="T700" i="2"/>
  <c r="R698" i="2"/>
  <c r="S695" i="2"/>
  <c r="T692" i="2"/>
  <c r="R690" i="2"/>
  <c r="S687" i="2"/>
  <c r="T684" i="2"/>
  <c r="R682" i="2"/>
  <c r="S679" i="2"/>
  <c r="R677" i="2"/>
  <c r="R675" i="2"/>
  <c r="R673" i="2"/>
  <c r="R671" i="2"/>
  <c r="R669" i="2"/>
  <c r="R667" i="2"/>
  <c r="R665" i="2"/>
  <c r="R663" i="2"/>
  <c r="R661" i="2"/>
  <c r="R659" i="2"/>
  <c r="R657" i="2"/>
  <c r="R655" i="2"/>
  <c r="R653" i="2"/>
  <c r="R651" i="2"/>
  <c r="R649" i="2"/>
  <c r="R647" i="2"/>
  <c r="R645" i="2"/>
  <c r="R643" i="2"/>
  <c r="R641" i="2"/>
  <c r="R639" i="2"/>
  <c r="R637" i="2"/>
  <c r="R635" i="2"/>
  <c r="R633" i="2"/>
  <c r="R631" i="2"/>
  <c r="R629" i="2"/>
  <c r="R627" i="2"/>
  <c r="R625" i="2"/>
  <c r="R623" i="2"/>
  <c r="R621" i="2"/>
  <c r="R619" i="2"/>
  <c r="R617" i="2"/>
  <c r="R615" i="2"/>
  <c r="R613" i="2"/>
  <c r="R611" i="2"/>
  <c r="R609" i="2"/>
  <c r="R607" i="2"/>
  <c r="R605" i="2"/>
  <c r="R603" i="2"/>
  <c r="R601" i="2"/>
  <c r="R599" i="2"/>
  <c r="R597" i="2"/>
  <c r="R595" i="2"/>
  <c r="R593" i="2"/>
  <c r="R591" i="2"/>
  <c r="R589" i="2"/>
  <c r="R587" i="2"/>
  <c r="R585" i="2"/>
  <c r="R583" i="2"/>
  <c r="R581" i="2"/>
  <c r="R579" i="2"/>
  <c r="R577" i="2"/>
  <c r="R575" i="2"/>
  <c r="R573" i="2"/>
  <c r="R571" i="2"/>
  <c r="R569" i="2"/>
  <c r="R567" i="2"/>
  <c r="R565" i="2"/>
  <c r="R563" i="2"/>
  <c r="R561" i="2"/>
  <c r="R559" i="2"/>
  <c r="R557" i="2"/>
  <c r="R555" i="2"/>
  <c r="R553" i="2"/>
  <c r="R551" i="2"/>
  <c r="R549" i="2"/>
  <c r="R547" i="2"/>
  <c r="R545" i="2"/>
  <c r="R543" i="2"/>
  <c r="R541" i="2"/>
  <c r="R539" i="2"/>
  <c r="R537" i="2"/>
  <c r="R535" i="2"/>
  <c r="R533" i="2"/>
  <c r="R531" i="2"/>
  <c r="R529" i="2"/>
  <c r="R527" i="2"/>
  <c r="R525" i="2"/>
  <c r="R523" i="2"/>
  <c r="R521" i="2"/>
  <c r="R519" i="2"/>
  <c r="R517" i="2"/>
  <c r="R515" i="2"/>
  <c r="R513" i="2"/>
  <c r="R511" i="2"/>
  <c r="R509" i="2"/>
  <c r="R507" i="2"/>
  <c r="R505" i="2"/>
  <c r="R503" i="2"/>
  <c r="R501" i="2"/>
  <c r="R499" i="2"/>
  <c r="R497" i="2"/>
  <c r="R495" i="2"/>
  <c r="R493" i="2"/>
  <c r="R491" i="2"/>
  <c r="R489" i="2"/>
  <c r="R487" i="2"/>
  <c r="R485" i="2"/>
  <c r="R483" i="2"/>
  <c r="R481" i="2"/>
  <c r="R479" i="2"/>
  <c r="R477" i="2"/>
  <c r="R475" i="2"/>
  <c r="R473" i="2"/>
  <c r="R471" i="2"/>
  <c r="R469" i="2"/>
  <c r="R467" i="2"/>
  <c r="R465" i="2"/>
  <c r="R463" i="2"/>
  <c r="T461" i="2"/>
  <c r="R460" i="2"/>
  <c r="U458" i="2"/>
  <c r="T457" i="2"/>
  <c r="R456" i="2"/>
  <c r="U454" i="2"/>
  <c r="T453" i="2"/>
  <c r="R452" i="2"/>
  <c r="U450" i="2"/>
  <c r="T449" i="2"/>
  <c r="R448" i="2"/>
  <c r="U446" i="2"/>
  <c r="T445" i="2"/>
  <c r="R444" i="2"/>
  <c r="U442" i="2"/>
  <c r="T441" i="2"/>
  <c r="R440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R994" i="2"/>
  <c r="R962" i="2"/>
  <c r="S936" i="2"/>
  <c r="U922" i="2"/>
  <c r="U914" i="2"/>
  <c r="U906" i="2"/>
  <c r="U898" i="2"/>
  <c r="U890" i="2"/>
  <c r="U882" i="2"/>
  <c r="U874" i="2"/>
  <c r="U866" i="2"/>
  <c r="U858" i="2"/>
  <c r="U850" i="2"/>
  <c r="U842" i="2"/>
  <c r="U834" i="2"/>
  <c r="U826" i="2"/>
  <c r="U818" i="2"/>
  <c r="U810" i="2"/>
  <c r="U802" i="2"/>
  <c r="R796" i="2"/>
  <c r="U790" i="2"/>
  <c r="T785" i="2"/>
  <c r="S780" i="2"/>
  <c r="S776" i="2"/>
  <c r="S772" i="2"/>
  <c r="S768" i="2"/>
  <c r="S764" i="2"/>
  <c r="S760" i="2"/>
  <c r="S756" i="2"/>
  <c r="S752" i="2"/>
  <c r="S748" i="2"/>
  <c r="S744" i="2"/>
  <c r="S740" i="2"/>
  <c r="S736" i="2"/>
  <c r="S732" i="2"/>
  <c r="S728" i="2"/>
  <c r="S724" i="2"/>
  <c r="S720" i="2"/>
  <c r="S716" i="2"/>
  <c r="S712" i="2"/>
  <c r="S708" i="2"/>
  <c r="S704" i="2"/>
  <c r="S700" i="2"/>
  <c r="T697" i="2"/>
  <c r="R695" i="2"/>
  <c r="S692" i="2"/>
  <c r="T689" i="2"/>
  <c r="R687" i="2"/>
  <c r="S684" i="2"/>
  <c r="T681" i="2"/>
  <c r="R679" i="2"/>
  <c r="U676" i="2"/>
  <c r="U674" i="2"/>
  <c r="U672" i="2"/>
  <c r="U670" i="2"/>
  <c r="U668" i="2"/>
  <c r="U666" i="2"/>
  <c r="U664" i="2"/>
  <c r="U662" i="2"/>
  <c r="U660" i="2"/>
  <c r="U658" i="2"/>
  <c r="U656" i="2"/>
  <c r="U654" i="2"/>
  <c r="U652" i="2"/>
  <c r="U650" i="2"/>
  <c r="U648" i="2"/>
  <c r="U646" i="2"/>
  <c r="U644" i="2"/>
  <c r="U642" i="2"/>
  <c r="U640" i="2"/>
  <c r="U638" i="2"/>
  <c r="U636" i="2"/>
  <c r="U634" i="2"/>
  <c r="U632" i="2"/>
  <c r="U630" i="2"/>
  <c r="U628" i="2"/>
  <c r="U626" i="2"/>
  <c r="U624" i="2"/>
  <c r="U622" i="2"/>
  <c r="U620" i="2"/>
  <c r="U618" i="2"/>
  <c r="U616" i="2"/>
  <c r="U614" i="2"/>
  <c r="U612" i="2"/>
  <c r="U610" i="2"/>
  <c r="U608" i="2"/>
  <c r="U606" i="2"/>
  <c r="U604" i="2"/>
  <c r="U602" i="2"/>
  <c r="U600" i="2"/>
  <c r="U598" i="2"/>
  <c r="U596" i="2"/>
  <c r="U594" i="2"/>
  <c r="U592" i="2"/>
  <c r="U590" i="2"/>
  <c r="U588" i="2"/>
  <c r="U586" i="2"/>
  <c r="U584" i="2"/>
  <c r="U582" i="2"/>
  <c r="U580" i="2"/>
  <c r="U578" i="2"/>
  <c r="U576" i="2"/>
  <c r="U574" i="2"/>
  <c r="U572" i="2"/>
  <c r="U570" i="2"/>
  <c r="U568" i="2"/>
  <c r="U566" i="2"/>
  <c r="U564" i="2"/>
  <c r="U562" i="2"/>
  <c r="U560" i="2"/>
  <c r="U558" i="2"/>
  <c r="U556" i="2"/>
  <c r="U554" i="2"/>
  <c r="U552" i="2"/>
  <c r="U550" i="2"/>
  <c r="U548" i="2"/>
  <c r="U546" i="2"/>
  <c r="U54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470" i="2"/>
  <c r="U468" i="2"/>
  <c r="U466" i="2"/>
  <c r="U464" i="2"/>
  <c r="U462" i="2"/>
  <c r="R461" i="2"/>
  <c r="U459" i="2"/>
  <c r="T458" i="2"/>
  <c r="R457" i="2"/>
  <c r="U455" i="2"/>
  <c r="T454" i="2"/>
  <c r="R453" i="2"/>
  <c r="U451" i="2"/>
  <c r="T450" i="2"/>
  <c r="R449" i="2"/>
  <c r="U447" i="2"/>
  <c r="T446" i="2"/>
  <c r="R445" i="2"/>
  <c r="U443" i="2"/>
  <c r="T442" i="2"/>
  <c r="R441" i="2"/>
  <c r="U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R979" i="2"/>
  <c r="R929" i="2"/>
  <c r="R911" i="2"/>
  <c r="R895" i="2"/>
  <c r="R879" i="2"/>
  <c r="R863" i="2"/>
  <c r="R847" i="2"/>
  <c r="R831" i="2"/>
  <c r="R815" i="2"/>
  <c r="R799" i="2"/>
  <c r="T788" i="2"/>
  <c r="T778" i="2"/>
  <c r="T770" i="2"/>
  <c r="T762" i="2"/>
  <c r="T754" i="2"/>
  <c r="T746" i="2"/>
  <c r="T738" i="2"/>
  <c r="T730" i="2"/>
  <c r="T722" i="2"/>
  <c r="T714" i="2"/>
  <c r="T706" i="2"/>
  <c r="S699" i="2"/>
  <c r="R694" i="2"/>
  <c r="T688" i="2"/>
  <c r="S683" i="2"/>
  <c r="R678" i="2"/>
  <c r="R674" i="2"/>
  <c r="R670" i="2"/>
  <c r="R666" i="2"/>
  <c r="R662" i="2"/>
  <c r="R658" i="2"/>
  <c r="R654" i="2"/>
  <c r="R650" i="2"/>
  <c r="R646" i="2"/>
  <c r="R642" i="2"/>
  <c r="R638" i="2"/>
  <c r="R634" i="2"/>
  <c r="R630" i="2"/>
  <c r="R626" i="2"/>
  <c r="R622" i="2"/>
  <c r="R618" i="2"/>
  <c r="R614" i="2"/>
  <c r="R610" i="2"/>
  <c r="R606" i="2"/>
  <c r="R602" i="2"/>
  <c r="R598" i="2"/>
  <c r="R594" i="2"/>
  <c r="R590" i="2"/>
  <c r="R586" i="2"/>
  <c r="R582" i="2"/>
  <c r="R578" i="2"/>
  <c r="R574" i="2"/>
  <c r="R570" i="2"/>
  <c r="R566" i="2"/>
  <c r="R562" i="2"/>
  <c r="R558" i="2"/>
  <c r="R554" i="2"/>
  <c r="R550" i="2"/>
  <c r="R546" i="2"/>
  <c r="R542" i="2"/>
  <c r="R538" i="2"/>
  <c r="R534" i="2"/>
  <c r="R530" i="2"/>
  <c r="R526" i="2"/>
  <c r="R522" i="2"/>
  <c r="R518" i="2"/>
  <c r="R514" i="2"/>
  <c r="R510" i="2"/>
  <c r="R506" i="2"/>
  <c r="R502" i="2"/>
  <c r="R498" i="2"/>
  <c r="R494" i="2"/>
  <c r="R490" i="2"/>
  <c r="R486" i="2"/>
  <c r="R482" i="2"/>
  <c r="R478" i="2"/>
  <c r="R474" i="2"/>
  <c r="R470" i="2"/>
  <c r="R466" i="2"/>
  <c r="R462" i="2"/>
  <c r="T459" i="2"/>
  <c r="U456" i="2"/>
  <c r="R454" i="2"/>
  <c r="T451" i="2"/>
  <c r="U448" i="2"/>
  <c r="R446" i="2"/>
  <c r="T443" i="2"/>
  <c r="U440" i="2"/>
  <c r="S438" i="2"/>
  <c r="S436" i="2"/>
  <c r="S434" i="2"/>
  <c r="S432" i="2"/>
  <c r="S430" i="2"/>
  <c r="S428" i="2"/>
  <c r="S426" i="2"/>
  <c r="S424" i="2"/>
  <c r="S422" i="2"/>
  <c r="S420" i="2"/>
  <c r="S418" i="2"/>
  <c r="S416" i="2"/>
  <c r="S414" i="2"/>
  <c r="S412" i="2"/>
  <c r="S410" i="2"/>
  <c r="S408" i="2"/>
  <c r="S406" i="2"/>
  <c r="S404" i="2"/>
  <c r="S402" i="2"/>
  <c r="S400" i="2"/>
  <c r="S398" i="2"/>
  <c r="S396" i="2"/>
  <c r="S394" i="2"/>
  <c r="S392" i="2"/>
  <c r="S390" i="2"/>
  <c r="S388" i="2"/>
  <c r="S386" i="2"/>
  <c r="S384" i="2"/>
  <c r="S382" i="2"/>
  <c r="S380" i="2"/>
  <c r="S378" i="2"/>
  <c r="S376" i="2"/>
  <c r="S374" i="2"/>
  <c r="S372" i="2"/>
  <c r="S370" i="2"/>
  <c r="S368" i="2"/>
  <c r="S366" i="2"/>
  <c r="S364" i="2"/>
  <c r="S362" i="2"/>
  <c r="S360" i="2"/>
  <c r="S358" i="2"/>
  <c r="S356" i="2"/>
  <c r="S354" i="2"/>
  <c r="S352" i="2"/>
  <c r="S350" i="2"/>
  <c r="S348" i="2"/>
  <c r="S346" i="2"/>
  <c r="S344" i="2"/>
  <c r="S342" i="2"/>
  <c r="S340" i="2"/>
  <c r="S338" i="2"/>
  <c r="S336" i="2"/>
  <c r="S334" i="2"/>
  <c r="S332" i="2"/>
  <c r="S330" i="2"/>
  <c r="S328" i="2"/>
  <c r="S326" i="2"/>
  <c r="S324" i="2"/>
  <c r="S322" i="2"/>
  <c r="S320" i="2"/>
  <c r="S318" i="2"/>
  <c r="S316" i="2"/>
  <c r="S314" i="2"/>
  <c r="S312" i="2"/>
  <c r="S310" i="2"/>
  <c r="S308" i="2"/>
  <c r="S306" i="2"/>
  <c r="S304" i="2"/>
  <c r="S302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R273" i="2"/>
  <c r="U271" i="2"/>
  <c r="S270" i="2"/>
  <c r="R269" i="2"/>
  <c r="U267" i="2"/>
  <c r="S266" i="2"/>
  <c r="R265" i="2"/>
  <c r="U263" i="2"/>
  <c r="S262" i="2"/>
  <c r="R261" i="2"/>
  <c r="U259" i="2"/>
  <c r="S258" i="2"/>
  <c r="R257" i="2"/>
  <c r="U255" i="2"/>
  <c r="S254" i="2"/>
  <c r="R253" i="2"/>
  <c r="U251" i="2"/>
  <c r="S250" i="2"/>
  <c r="R249" i="2"/>
  <c r="U247" i="2"/>
  <c r="S246" i="2"/>
  <c r="R245" i="2"/>
  <c r="U243" i="2"/>
  <c r="S242" i="2"/>
  <c r="R241" i="2"/>
  <c r="U239" i="2"/>
  <c r="S238" i="2"/>
  <c r="R237" i="2"/>
  <c r="U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R978" i="2"/>
  <c r="S928" i="2"/>
  <c r="U910" i="2"/>
  <c r="U894" i="2"/>
  <c r="U878" i="2"/>
  <c r="U862" i="2"/>
  <c r="U846" i="2"/>
  <c r="U830" i="2"/>
  <c r="U814" i="2"/>
  <c r="U798" i="2"/>
  <c r="R788" i="2"/>
  <c r="S778" i="2"/>
  <c r="S770" i="2"/>
  <c r="S762" i="2"/>
  <c r="S754" i="2"/>
  <c r="S746" i="2"/>
  <c r="S738" i="2"/>
  <c r="S730" i="2"/>
  <c r="S722" i="2"/>
  <c r="S714" i="2"/>
  <c r="S706" i="2"/>
  <c r="R699" i="2"/>
  <c r="T693" i="2"/>
  <c r="S688" i="2"/>
  <c r="R683" i="2"/>
  <c r="U677" i="2"/>
  <c r="U673" i="2"/>
  <c r="U669" i="2"/>
  <c r="U665" i="2"/>
  <c r="U661" i="2"/>
  <c r="U657" i="2"/>
  <c r="U653" i="2"/>
  <c r="U649" i="2"/>
  <c r="U645" i="2"/>
  <c r="U641" i="2"/>
  <c r="U637" i="2"/>
  <c r="U633" i="2"/>
  <c r="U629" i="2"/>
  <c r="U625" i="2"/>
  <c r="U621" i="2"/>
  <c r="U617" i="2"/>
  <c r="U613" i="2"/>
  <c r="U609" i="2"/>
  <c r="U605" i="2"/>
  <c r="U601" i="2"/>
  <c r="U597" i="2"/>
  <c r="U593" i="2"/>
  <c r="U589" i="2"/>
  <c r="U585" i="2"/>
  <c r="U581" i="2"/>
  <c r="U577" i="2"/>
  <c r="U573" i="2"/>
  <c r="U569" i="2"/>
  <c r="U565" i="2"/>
  <c r="U561" i="2"/>
  <c r="U557" i="2"/>
  <c r="U553" i="2"/>
  <c r="U549" i="2"/>
  <c r="U545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R459" i="2"/>
  <c r="T456" i="2"/>
  <c r="U453" i="2"/>
  <c r="R451" i="2"/>
  <c r="T448" i="2"/>
  <c r="U445" i="2"/>
  <c r="R443" i="2"/>
  <c r="T440" i="2"/>
  <c r="R438" i="2"/>
  <c r="R436" i="2"/>
  <c r="R434" i="2"/>
  <c r="R432" i="2"/>
  <c r="R430" i="2"/>
  <c r="R428" i="2"/>
  <c r="R426" i="2"/>
  <c r="R424" i="2"/>
  <c r="R422" i="2"/>
  <c r="R420" i="2"/>
  <c r="R418" i="2"/>
  <c r="R416" i="2"/>
  <c r="R414" i="2"/>
  <c r="R412" i="2"/>
  <c r="R410" i="2"/>
  <c r="R408" i="2"/>
  <c r="R406" i="2"/>
  <c r="R404" i="2"/>
  <c r="R402" i="2"/>
  <c r="R400" i="2"/>
  <c r="R398" i="2"/>
  <c r="R396" i="2"/>
  <c r="R394" i="2"/>
  <c r="R392" i="2"/>
  <c r="R390" i="2"/>
  <c r="R388" i="2"/>
  <c r="R386" i="2"/>
  <c r="R384" i="2"/>
  <c r="R382" i="2"/>
  <c r="R380" i="2"/>
  <c r="R378" i="2"/>
  <c r="R376" i="2"/>
  <c r="R374" i="2"/>
  <c r="R372" i="2"/>
  <c r="R370" i="2"/>
  <c r="R368" i="2"/>
  <c r="R366" i="2"/>
  <c r="R364" i="2"/>
  <c r="R362" i="2"/>
  <c r="R360" i="2"/>
  <c r="R358" i="2"/>
  <c r="R356" i="2"/>
  <c r="R354" i="2"/>
  <c r="R352" i="2"/>
  <c r="R350" i="2"/>
  <c r="R348" i="2"/>
  <c r="R346" i="2"/>
  <c r="R344" i="2"/>
  <c r="R342" i="2"/>
  <c r="R340" i="2"/>
  <c r="R338" i="2"/>
  <c r="R336" i="2"/>
  <c r="R334" i="2"/>
  <c r="R332" i="2"/>
  <c r="R330" i="2"/>
  <c r="R328" i="2"/>
  <c r="R326" i="2"/>
  <c r="R324" i="2"/>
  <c r="R322" i="2"/>
  <c r="R320" i="2"/>
  <c r="R318" i="2"/>
  <c r="R316" i="2"/>
  <c r="R314" i="2"/>
  <c r="R312" i="2"/>
  <c r="R310" i="2"/>
  <c r="R308" i="2"/>
  <c r="R306" i="2"/>
  <c r="R304" i="2"/>
  <c r="R302" i="2"/>
  <c r="R300" i="2"/>
  <c r="R298" i="2"/>
  <c r="R296" i="2"/>
  <c r="R294" i="2"/>
  <c r="R292" i="2"/>
  <c r="R290" i="2"/>
  <c r="R288" i="2"/>
  <c r="R286" i="2"/>
  <c r="R284" i="2"/>
  <c r="R282" i="2"/>
  <c r="R280" i="2"/>
  <c r="R278" i="2"/>
  <c r="R276" i="2"/>
  <c r="R274" i="2"/>
  <c r="U272" i="2"/>
  <c r="S271" i="2"/>
  <c r="R270" i="2"/>
  <c r="U268" i="2"/>
  <c r="S267" i="2"/>
  <c r="R266" i="2"/>
  <c r="U264" i="2"/>
  <c r="S263" i="2"/>
  <c r="R262" i="2"/>
  <c r="U260" i="2"/>
  <c r="S259" i="2"/>
  <c r="R258" i="2"/>
  <c r="U256" i="2"/>
  <c r="S255" i="2"/>
  <c r="R254" i="2"/>
  <c r="U252" i="2"/>
  <c r="S251" i="2"/>
  <c r="R250" i="2"/>
  <c r="U248" i="2"/>
  <c r="S247" i="2"/>
  <c r="R246" i="2"/>
  <c r="U244" i="2"/>
  <c r="S243" i="2"/>
  <c r="R242" i="2"/>
  <c r="U240" i="2"/>
  <c r="S239" i="2"/>
  <c r="R238" i="2"/>
  <c r="U236" i="2"/>
  <c r="S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947" i="2"/>
  <c r="R919" i="2"/>
  <c r="R903" i="2"/>
  <c r="R887" i="2"/>
  <c r="R871" i="2"/>
  <c r="R855" i="2"/>
  <c r="R839" i="2"/>
  <c r="R823" i="2"/>
  <c r="R807" i="2"/>
  <c r="U793" i="2"/>
  <c r="R783" i="2"/>
  <c r="T774" i="2"/>
  <c r="T766" i="2"/>
  <c r="T758" i="2"/>
  <c r="T750" i="2"/>
  <c r="T742" i="2"/>
  <c r="T734" i="2"/>
  <c r="T726" i="2"/>
  <c r="T718" i="2"/>
  <c r="T710" i="2"/>
  <c r="T702" i="2"/>
  <c r="T696" i="2"/>
  <c r="S691" i="2"/>
  <c r="R686" i="2"/>
  <c r="T680" i="2"/>
  <c r="R676" i="2"/>
  <c r="R672" i="2"/>
  <c r="R668" i="2"/>
  <c r="R664" i="2"/>
  <c r="R660" i="2"/>
  <c r="R656" i="2"/>
  <c r="R652" i="2"/>
  <c r="R648" i="2"/>
  <c r="R644" i="2"/>
  <c r="R640" i="2"/>
  <c r="R636" i="2"/>
  <c r="R632" i="2"/>
  <c r="R628" i="2"/>
  <c r="R624" i="2"/>
  <c r="R620" i="2"/>
  <c r="R616" i="2"/>
  <c r="R612" i="2"/>
  <c r="R608" i="2"/>
  <c r="R604" i="2"/>
  <c r="R600" i="2"/>
  <c r="R596" i="2"/>
  <c r="R592" i="2"/>
  <c r="R588" i="2"/>
  <c r="R584" i="2"/>
  <c r="R580" i="2"/>
  <c r="R576" i="2"/>
  <c r="R572" i="2"/>
  <c r="R568" i="2"/>
  <c r="R564" i="2"/>
  <c r="R560" i="2"/>
  <c r="R556" i="2"/>
  <c r="R552" i="2"/>
  <c r="R548" i="2"/>
  <c r="R544" i="2"/>
  <c r="R540" i="2"/>
  <c r="R536" i="2"/>
  <c r="R532" i="2"/>
  <c r="R528" i="2"/>
  <c r="R524" i="2"/>
  <c r="R520" i="2"/>
  <c r="R516" i="2"/>
  <c r="R512" i="2"/>
  <c r="R508" i="2"/>
  <c r="R504" i="2"/>
  <c r="R500" i="2"/>
  <c r="R496" i="2"/>
  <c r="R492" i="2"/>
  <c r="R488" i="2"/>
  <c r="R484" i="2"/>
  <c r="R480" i="2"/>
  <c r="R476" i="2"/>
  <c r="R472" i="2"/>
  <c r="R468" i="2"/>
  <c r="R464" i="2"/>
  <c r="U460" i="2"/>
  <c r="R458" i="2"/>
  <c r="T455" i="2"/>
  <c r="U452" i="2"/>
  <c r="R450" i="2"/>
  <c r="T447" i="2"/>
  <c r="R946" i="2"/>
  <c r="U870" i="2"/>
  <c r="U806" i="2"/>
  <c r="S766" i="2"/>
  <c r="S734" i="2"/>
  <c r="S702" i="2"/>
  <c r="S680" i="2"/>
  <c r="U663" i="2"/>
  <c r="U647" i="2"/>
  <c r="U631" i="2"/>
  <c r="U615" i="2"/>
  <c r="U599" i="2"/>
  <c r="U583" i="2"/>
  <c r="U567" i="2"/>
  <c r="U551" i="2"/>
  <c r="U535" i="2"/>
  <c r="U519" i="2"/>
  <c r="U503" i="2"/>
  <c r="U487" i="2"/>
  <c r="U471" i="2"/>
  <c r="U457" i="2"/>
  <c r="R447" i="2"/>
  <c r="U441" i="2"/>
  <c r="R437" i="2"/>
  <c r="R433" i="2"/>
  <c r="R429" i="2"/>
  <c r="R425" i="2"/>
  <c r="R421" i="2"/>
  <c r="R417" i="2"/>
  <c r="R413" i="2"/>
  <c r="R409" i="2"/>
  <c r="R405" i="2"/>
  <c r="R401" i="2"/>
  <c r="R397" i="2"/>
  <c r="R393" i="2"/>
  <c r="R389" i="2"/>
  <c r="R385" i="2"/>
  <c r="R381" i="2"/>
  <c r="R377" i="2"/>
  <c r="R373" i="2"/>
  <c r="R369" i="2"/>
  <c r="R365" i="2"/>
  <c r="R361" i="2"/>
  <c r="R357" i="2"/>
  <c r="R353" i="2"/>
  <c r="R349" i="2"/>
  <c r="R345" i="2"/>
  <c r="R341" i="2"/>
  <c r="R337" i="2"/>
  <c r="U918" i="2"/>
  <c r="U854" i="2"/>
  <c r="T793" i="2"/>
  <c r="S758" i="2"/>
  <c r="S726" i="2"/>
  <c r="S696" i="2"/>
  <c r="U675" i="2"/>
  <c r="U659" i="2"/>
  <c r="U643" i="2"/>
  <c r="U627" i="2"/>
  <c r="U611" i="2"/>
  <c r="U595" i="2"/>
  <c r="U579" i="2"/>
  <c r="U563" i="2"/>
  <c r="U547" i="2"/>
  <c r="U531" i="2"/>
  <c r="U515" i="2"/>
  <c r="U499" i="2"/>
  <c r="U483" i="2"/>
  <c r="U467" i="2"/>
  <c r="R455" i="2"/>
  <c r="U444" i="2"/>
  <c r="T439" i="2"/>
  <c r="S435" i="2"/>
  <c r="S431" i="2"/>
  <c r="S427" i="2"/>
  <c r="S423" i="2"/>
  <c r="S419" i="2"/>
  <c r="S415" i="2"/>
  <c r="S411" i="2"/>
  <c r="S407" i="2"/>
  <c r="S403" i="2"/>
  <c r="S399" i="2"/>
  <c r="S395" i="2"/>
  <c r="S391" i="2"/>
  <c r="S387" i="2"/>
  <c r="S383" i="2"/>
  <c r="S379" i="2"/>
  <c r="S375" i="2"/>
  <c r="S371" i="2"/>
  <c r="S367" i="2"/>
  <c r="S363" i="2"/>
  <c r="S359" i="2"/>
  <c r="S355" i="2"/>
  <c r="S351" i="2"/>
  <c r="S347" i="2"/>
  <c r="S343" i="2"/>
  <c r="S339" i="2"/>
  <c r="S335" i="2"/>
  <c r="S331" i="2"/>
  <c r="S327" i="2"/>
  <c r="S323" i="2"/>
  <c r="S319" i="2"/>
  <c r="S315" i="2"/>
  <c r="S311" i="2"/>
  <c r="S307" i="2"/>
  <c r="S303" i="2"/>
  <c r="S299" i="2"/>
  <c r="S295" i="2"/>
  <c r="S291" i="2"/>
  <c r="S287" i="2"/>
  <c r="S283" i="2"/>
  <c r="S279" i="2"/>
  <c r="S275" i="2"/>
  <c r="S272" i="2"/>
  <c r="U269" i="2"/>
  <c r="R267" i="2"/>
  <c r="S264" i="2"/>
  <c r="U261" i="2"/>
  <c r="R259" i="2"/>
  <c r="S256" i="2"/>
  <c r="U253" i="2"/>
  <c r="R251" i="2"/>
  <c r="S248" i="2"/>
  <c r="U245" i="2"/>
  <c r="R243" i="2"/>
  <c r="S240" i="2"/>
  <c r="U237" i="2"/>
  <c r="R235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902" i="2"/>
  <c r="U838" i="2"/>
  <c r="U782" i="2"/>
  <c r="S750" i="2"/>
  <c r="S718" i="2"/>
  <c r="R691" i="2"/>
  <c r="U671" i="2"/>
  <c r="U655" i="2"/>
  <c r="U639" i="2"/>
  <c r="U623" i="2"/>
  <c r="U607" i="2"/>
  <c r="U591" i="2"/>
  <c r="U575" i="2"/>
  <c r="U559" i="2"/>
  <c r="U543" i="2"/>
  <c r="U527" i="2"/>
  <c r="U511" i="2"/>
  <c r="U495" i="2"/>
  <c r="U479" i="2"/>
  <c r="U463" i="2"/>
  <c r="T452" i="2"/>
  <c r="T444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U886" i="2"/>
  <c r="U822" i="2"/>
  <c r="S774" i="2"/>
  <c r="S742" i="2"/>
  <c r="S710" i="2"/>
  <c r="T685" i="2"/>
  <c r="U667" i="2"/>
  <c r="U651" i="2"/>
  <c r="U635" i="2"/>
  <c r="U619" i="2"/>
  <c r="U603" i="2"/>
  <c r="U587" i="2"/>
  <c r="U571" i="2"/>
  <c r="U555" i="2"/>
  <c r="U539" i="2"/>
  <c r="U523" i="2"/>
  <c r="U507" i="2"/>
  <c r="U491" i="2"/>
  <c r="U475" i="2"/>
  <c r="T460" i="2"/>
  <c r="U449" i="2"/>
  <c r="R442" i="2"/>
  <c r="S437" i="2"/>
  <c r="S433" i="2"/>
  <c r="S429" i="2"/>
  <c r="S425" i="2"/>
  <c r="S421" i="2"/>
  <c r="S417" i="2"/>
  <c r="S413" i="2"/>
  <c r="S409" i="2"/>
  <c r="S405" i="2"/>
  <c r="S401" i="2"/>
  <c r="S397" i="2"/>
  <c r="S393" i="2"/>
  <c r="S389" i="2"/>
  <c r="S385" i="2"/>
  <c r="S381" i="2"/>
  <c r="S377" i="2"/>
  <c r="S373" i="2"/>
  <c r="S369" i="2"/>
  <c r="S365" i="2"/>
  <c r="S361" i="2"/>
  <c r="S357" i="2"/>
  <c r="S353" i="2"/>
  <c r="S349" i="2"/>
  <c r="S345" i="2"/>
  <c r="S341" i="2"/>
  <c r="S337" i="2"/>
  <c r="S333" i="2"/>
  <c r="S329" i="2"/>
  <c r="S325" i="2"/>
  <c r="S321" i="2"/>
  <c r="S317" i="2"/>
  <c r="S313" i="2"/>
  <c r="S309" i="2"/>
  <c r="S305" i="2"/>
  <c r="S301" i="2"/>
  <c r="S297" i="2"/>
  <c r="S293" i="2"/>
  <c r="S289" i="2"/>
  <c r="S285" i="2"/>
  <c r="S281" i="2"/>
  <c r="S277" i="2"/>
  <c r="U273" i="2"/>
  <c r="R271" i="2"/>
  <c r="S268" i="2"/>
  <c r="U265" i="2"/>
  <c r="R263" i="2"/>
  <c r="S260" i="2"/>
  <c r="U257" i="2"/>
  <c r="R255" i="2"/>
  <c r="S252" i="2"/>
  <c r="U249" i="2"/>
  <c r="R247" i="2"/>
  <c r="S244" i="2"/>
  <c r="U241" i="2"/>
  <c r="R239" i="2"/>
  <c r="S236" i="2"/>
  <c r="U233" i="2"/>
  <c r="U231" i="2"/>
  <c r="U229" i="2"/>
  <c r="U227" i="2"/>
  <c r="U225" i="2"/>
  <c r="U223" i="2"/>
  <c r="U221" i="2"/>
  <c r="U9" i="2"/>
  <c r="U13" i="2"/>
  <c r="U17" i="2"/>
  <c r="U19" i="2"/>
  <c r="U23" i="2"/>
  <c r="U27" i="2"/>
  <c r="U29" i="2"/>
  <c r="U33" i="2"/>
  <c r="U37" i="2"/>
  <c r="U39" i="2"/>
  <c r="U43" i="2"/>
  <c r="U47" i="2"/>
  <c r="U51" i="2"/>
  <c r="U55" i="2"/>
  <c r="U59" i="2"/>
  <c r="U63" i="2"/>
  <c r="U67" i="2"/>
  <c r="U69" i="2"/>
  <c r="U73" i="2"/>
  <c r="U77" i="2"/>
  <c r="U83" i="2"/>
  <c r="U87" i="2"/>
  <c r="U91" i="2"/>
  <c r="U95" i="2"/>
  <c r="U97" i="2"/>
  <c r="U101" i="2"/>
  <c r="U105" i="2"/>
  <c r="U109" i="2"/>
  <c r="U113" i="2"/>
  <c r="U117" i="2"/>
  <c r="U121" i="2"/>
  <c r="U125" i="2"/>
  <c r="U129" i="2"/>
  <c r="U135" i="2"/>
  <c r="U143" i="2"/>
  <c r="T10" i="2"/>
  <c r="T12" i="2"/>
  <c r="T14" i="2"/>
  <c r="T16" i="2"/>
  <c r="T18" i="2"/>
  <c r="T20" i="2"/>
  <c r="T22" i="2"/>
  <c r="T24" i="2"/>
  <c r="T26" i="2"/>
  <c r="T28" i="2"/>
  <c r="T30" i="2"/>
  <c r="T32" i="2"/>
  <c r="T34" i="2"/>
  <c r="T36" i="2"/>
  <c r="T38" i="2"/>
  <c r="T40" i="2"/>
  <c r="T42" i="2"/>
  <c r="T44" i="2"/>
  <c r="T46" i="2"/>
  <c r="T48" i="2"/>
  <c r="T50" i="2"/>
  <c r="T52" i="2"/>
  <c r="T54" i="2"/>
  <c r="T56" i="2"/>
  <c r="T58" i="2"/>
  <c r="T60" i="2"/>
  <c r="T62" i="2"/>
  <c r="T64" i="2"/>
  <c r="T66" i="2"/>
  <c r="T68" i="2"/>
  <c r="T70" i="2"/>
  <c r="T72" i="2"/>
  <c r="T74" i="2"/>
  <c r="T76" i="2"/>
  <c r="T78" i="2"/>
  <c r="T80" i="2"/>
  <c r="T82" i="2"/>
  <c r="T84" i="2"/>
  <c r="T86" i="2"/>
  <c r="T88" i="2"/>
  <c r="T90" i="2"/>
  <c r="T92" i="2"/>
  <c r="T94" i="2"/>
  <c r="T96" i="2"/>
  <c r="T98" i="2"/>
  <c r="T100" i="2"/>
  <c r="T102" i="2"/>
  <c r="T104" i="2"/>
  <c r="T106" i="2"/>
  <c r="T108" i="2"/>
  <c r="T110" i="2"/>
  <c r="T112" i="2"/>
  <c r="T114" i="2"/>
  <c r="T116" i="2"/>
  <c r="T118" i="2"/>
  <c r="T120" i="2"/>
  <c r="T122" i="2"/>
  <c r="T124" i="2"/>
  <c r="T126" i="2"/>
  <c r="T128" i="2"/>
  <c r="T130" i="2"/>
  <c r="T132" i="2"/>
  <c r="T134" i="2"/>
  <c r="T136" i="2"/>
  <c r="T138" i="2"/>
  <c r="T140" i="2"/>
  <c r="T142" i="2"/>
  <c r="T144" i="2"/>
  <c r="T146" i="2"/>
  <c r="T148" i="2"/>
  <c r="T150" i="2"/>
  <c r="T152" i="2"/>
  <c r="T154" i="2"/>
  <c r="T156" i="2"/>
  <c r="T158" i="2"/>
  <c r="T160" i="2"/>
  <c r="T162" i="2"/>
  <c r="T165" i="2"/>
  <c r="U167" i="2"/>
  <c r="T170" i="2"/>
  <c r="T173" i="2"/>
  <c r="U175" i="2"/>
  <c r="T178" i="2"/>
  <c r="T181" i="2"/>
  <c r="U183" i="2"/>
  <c r="T186" i="2"/>
  <c r="T189" i="2"/>
  <c r="U191" i="2"/>
  <c r="T194" i="2"/>
  <c r="T197" i="2"/>
  <c r="U199" i="2"/>
  <c r="T202" i="2"/>
  <c r="T205" i="2"/>
  <c r="U207" i="2"/>
  <c r="T210" i="2"/>
  <c r="T213" i="2"/>
  <c r="U215" i="2"/>
  <c r="T218" i="2"/>
  <c r="T221" i="2"/>
  <c r="T225" i="2"/>
  <c r="T229" i="2"/>
  <c r="T233" i="2"/>
  <c r="U238" i="2"/>
  <c r="R244" i="2"/>
  <c r="S249" i="2"/>
  <c r="U254" i="2"/>
  <c r="R260" i="2"/>
  <c r="S265" i="2"/>
  <c r="U270" i="2"/>
  <c r="R277" i="2"/>
  <c r="R285" i="2"/>
  <c r="R293" i="2"/>
  <c r="R301" i="2"/>
  <c r="R309" i="2"/>
  <c r="R317" i="2"/>
  <c r="R329" i="2"/>
  <c r="U70" i="2"/>
  <c r="U76" i="2"/>
  <c r="U80" i="2"/>
  <c r="U86" i="2"/>
  <c r="U90" i="2"/>
  <c r="U96" i="2"/>
  <c r="U100" i="2"/>
  <c r="U106" i="2"/>
  <c r="U110" i="2"/>
  <c r="U116" i="2"/>
  <c r="U120" i="2"/>
  <c r="U126" i="2"/>
  <c r="U130" i="2"/>
  <c r="U134" i="2"/>
  <c r="U140" i="2"/>
  <c r="U146" i="2"/>
  <c r="U150" i="2"/>
  <c r="U156" i="2"/>
  <c r="U160" i="2"/>
  <c r="U165" i="2"/>
  <c r="U173" i="2"/>
  <c r="U181" i="2"/>
  <c r="T187" i="2"/>
  <c r="T195" i="2"/>
  <c r="T200" i="2"/>
  <c r="T208" i="2"/>
  <c r="U213" i="2"/>
  <c r="T219" i="2"/>
  <c r="T226" i="2"/>
  <c r="T230" i="2"/>
  <c r="U234" i="2"/>
  <c r="R240" i="2"/>
  <c r="S245" i="2"/>
  <c r="U250" i="2"/>
  <c r="R256" i="2"/>
  <c r="U266" i="2"/>
  <c r="R272" i="2"/>
  <c r="R279" i="2"/>
  <c r="R287" i="2"/>
  <c r="R295" i="2"/>
  <c r="R303" i="2"/>
  <c r="R311" i="2"/>
  <c r="R319" i="2"/>
  <c r="R333" i="2"/>
  <c r="R6" i="2" l="1"/>
  <c r="M6" i="2" s="1"/>
  <c r="J4" i="2" s="1"/>
  <c r="J5" i="2" s="1"/>
  <c r="U6" i="2"/>
  <c r="T6" i="2"/>
  <c r="M8" i="2" s="1"/>
  <c r="S6" i="2"/>
  <c r="M7" i="2" s="1"/>
  <c r="J6" i="2" l="1"/>
  <c r="J7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8" i="2" s="1"/>
  <c r="I12" i="2" l="1"/>
  <c r="I6" i="2"/>
  <c r="I13" i="2"/>
  <c r="I5" i="2"/>
  <c r="I3" i="2"/>
  <c r="I4" i="2"/>
  <c r="I14" i="2"/>
  <c r="I11" i="2"/>
  <c r="I18" i="2" l="1"/>
  <c r="I20" i="2"/>
  <c r="I7" i="2" s="1"/>
  <c r="I19" i="2"/>
</calcChain>
</file>

<file path=xl/sharedStrings.xml><?xml version="1.0" encoding="utf-8"?>
<sst xmlns="http://schemas.openxmlformats.org/spreadsheetml/2006/main" count="28" uniqueCount="28">
  <si>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</si>
  <si>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</si>
  <si>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</si>
  <si>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</si>
  <si>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</si>
  <si>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</si>
  <si>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</si>
  <si>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</si>
  <si>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</si>
  <si>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</si>
  <si>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</si>
  <si>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</si>
  <si>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</si>
  <si>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</si>
  <si>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</si>
  <si>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miu</t>
  </si>
  <si>
    <t>sigma</t>
  </si>
  <si>
    <t>Aproximación Digamma</t>
  </si>
  <si>
    <t>z</t>
  </si>
  <si>
    <t>m</t>
  </si>
  <si>
    <t>Aproximación Polygamma</t>
  </si>
  <si>
    <t>polygamma(m, z)</t>
  </si>
  <si>
    <t>k/m</t>
  </si>
  <si>
    <t>digamma(c)</t>
  </si>
  <si>
    <t>polygamma(1, c)</t>
  </si>
  <si>
    <t>polygamma(2, c)</t>
  </si>
  <si>
    <t>polygamma(3, c)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</si>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</sst>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AD35E588-D743-49F0-9FFA-FC5D751189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539750</xdr:colOff>
      <xdr:row>13</xdr:row>
      <xdr:rowOff>25399</xdr:rowOff>
    </xdr:from>
    <xdr:to>
      <xdr:col>13</xdr:col>
      <xdr:colOff>179917</xdr:colOff>
      <xdr:row>27</xdr:row>
      <xdr:rowOff>101599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169335</xdr:colOff>
      <xdr:row>1</xdr:row>
      <xdr:rowOff>0</xdr:rowOff>
    </xdr:from>
    <xdr:to>
      <xdr:col>16</xdr:col>
      <xdr:colOff>351368</xdr:colOff>
      <xdr:row>3</xdr:row>
      <xdr:rowOff>101569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3010" y="190500"/>
          <a:ext cx="2487083" cy="48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169335</xdr:colOff>
      <xdr:row>4</xdr:row>
      <xdr:rowOff>169333</xdr:rowOff>
    </xdr:from>
    <xdr:to>
      <xdr:col>16</xdr:col>
      <xdr:colOff>213785</xdr:colOff>
      <xdr:row>7</xdr:row>
      <xdr:rowOff>70996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3010" y="931333"/>
          <a:ext cx="2349500" cy="4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U2160"/>
  <sheetViews>
    <sheetView tabSelected="1" zoomScale="90" zoomScaleNormal="90" workbookViewId="0">
      <selection activeCell="J13" sqref="J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3" style="2" bestFit="1" customWidth="1"/>
    <col min="7" max="7" width="7.710937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21.42578125" style="2" bestFit="1" customWidth="1"/>
    <col min="13" max="13" width="14" style="2" bestFit="1" customWidth="1"/>
    <col min="14" max="14" width="11.7109375" style="2" bestFit="1" customWidth="1"/>
    <col min="15" max="16384" width="11.42578125" style="2"/>
  </cols>
  <sheetData>
    <row r="2" spans="2:21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17</v>
      </c>
      <c r="M2" s="6"/>
      <c r="N2" s="7"/>
      <c r="O2"/>
      <c r="P2"/>
      <c r="Q2" s="8" t="s">
        <v>18</v>
      </c>
      <c r="R2" s="9">
        <f>C3</f>
        <v>2</v>
      </c>
      <c r="S2" s="7"/>
      <c r="T2" s="7"/>
      <c r="U2" s="7"/>
    </row>
    <row r="3" spans="2:21" x14ac:dyDescent="0.25">
      <c r="B3" s="3" t="s">
        <v>14</v>
      </c>
      <c r="C3" s="3">
        <v>2</v>
      </c>
      <c r="E3" s="3">
        <f ca="1">RAND()</f>
        <v>0.167304942700785</v>
      </c>
      <c r="F3" s="3">
        <f ca="1">LN(_xlfn.GAMMA.INV(E3,$C$3,1))*$C$5+$C$4</f>
        <v>8.7568105950684423</v>
      </c>
      <c r="H3" s="3" t="s">
        <v>7</v>
      </c>
      <c r="I3" s="3">
        <f ca="1">AVERAGE(F3:F2160)</f>
        <v>11.665868199940832</v>
      </c>
      <c r="J3" s="3">
        <f>M3*C5+C4</f>
        <v>11.772588722239782</v>
      </c>
      <c r="L3" s="10" t="s">
        <v>23</v>
      </c>
      <c r="M3" s="9">
        <f>LN(C3)-1/(2*C3)</f>
        <v>0.44314718055994529</v>
      </c>
      <c r="N3" s="7"/>
      <c r="O3"/>
      <c r="P3"/>
      <c r="Q3"/>
      <c r="R3" s="11"/>
      <c r="S3" s="7"/>
      <c r="T3" s="7"/>
      <c r="U3" s="7"/>
    </row>
    <row r="4" spans="2:21" x14ac:dyDescent="0.25">
      <c r="B4" s="3" t="s">
        <v>15</v>
      </c>
      <c r="C4" s="3">
        <v>10</v>
      </c>
      <c r="E4" s="3">
        <f t="shared" ref="E4:E67" ca="1" si="0">RAND()</f>
        <v>0.63983834855234112</v>
      </c>
      <c r="F4" s="3">
        <f t="shared" ref="F4:F67" ca="1" si="1">LN(_xlfn.GAMMA.INV(E4,$C$3,1))*$C$5+$C$4</f>
        <v>13.1121656208541</v>
      </c>
      <c r="H4" s="3" t="s">
        <v>8</v>
      </c>
      <c r="I4" s="3">
        <f ca="1">_xlfn.VAR.S(F3:F2160)</f>
        <v>10.272477904059063</v>
      </c>
      <c r="J4" s="3">
        <f>M6*C5*C5</f>
        <v>10.302984971144348</v>
      </c>
      <c r="L4" s="7"/>
      <c r="M4" s="7"/>
      <c r="N4" s="7"/>
      <c r="O4"/>
      <c r="P4"/>
      <c r="Q4"/>
      <c r="R4" s="12" t="s">
        <v>19</v>
      </c>
      <c r="S4" s="12"/>
      <c r="T4" s="12"/>
      <c r="U4" s="12"/>
    </row>
    <row r="5" spans="2:21" x14ac:dyDescent="0.25">
      <c r="B5" s="3" t="s">
        <v>16</v>
      </c>
      <c r="C5" s="3">
        <v>4</v>
      </c>
      <c r="E5" s="3">
        <f t="shared" ca="1" si="0"/>
        <v>0.92911856995375353</v>
      </c>
      <c r="F5" s="3">
        <f t="shared" ca="1" si="1"/>
        <v>15.850991447938387</v>
      </c>
      <c r="H5" s="3" t="s">
        <v>9</v>
      </c>
      <c r="I5" s="3">
        <f ca="1">_xlfn.STDEV.S(F3:F2160)</f>
        <v>3.2050706550806431</v>
      </c>
      <c r="J5" s="3">
        <f>SQRT(J4)</f>
        <v>3.2098263147940491</v>
      </c>
      <c r="L5" s="5" t="s">
        <v>20</v>
      </c>
      <c r="M5" s="6"/>
      <c r="N5" s="7"/>
      <c r="O5"/>
      <c r="P5"/>
      <c r="Q5" s="7"/>
      <c r="R5" s="13">
        <v>1</v>
      </c>
      <c r="S5" s="13">
        <v>2</v>
      </c>
      <c r="T5" s="13">
        <v>3</v>
      </c>
      <c r="U5" s="13">
        <v>4</v>
      </c>
    </row>
    <row r="6" spans="2:21" x14ac:dyDescent="0.25">
      <c r="E6" s="3">
        <f t="shared" ca="1" si="0"/>
        <v>0.79057947972448761</v>
      </c>
      <c r="F6" s="3">
        <f t="shared" ca="1" si="1"/>
        <v>14.303762044863641</v>
      </c>
      <c r="H6" s="3" t="s">
        <v>10</v>
      </c>
      <c r="I6" s="3">
        <f ca="1">SKEW(F3:F2160)</f>
        <v>-0.73836997356529921</v>
      </c>
      <c r="J6" s="3">
        <f>M7/(M6^1.5)</f>
        <v>-0.78205625384630006</v>
      </c>
      <c r="L6" s="10" t="s">
        <v>24</v>
      </c>
      <c r="M6" s="14">
        <f>R6</f>
        <v>0.64393656069652172</v>
      </c>
      <c r="N6" s="7"/>
      <c r="O6"/>
      <c r="P6"/>
      <c r="Q6" s="15" t="s">
        <v>21</v>
      </c>
      <c r="R6" s="10">
        <f>((-1)^(R$8+1))*FACT(R$8)*SUM(R9:R1009)</f>
        <v>0.64393656069652172</v>
      </c>
      <c r="S6" s="10">
        <f>((-1)^(S$8+1))*FACT(S$8)*SUM(S9:S1009)</f>
        <v>-0.40411281130074816</v>
      </c>
      <c r="T6" s="10">
        <f>((-1)^(T$8+1))*FACT(T$8)*SUM(T9:T1009)</f>
        <v>0.49393940028175493</v>
      </c>
      <c r="U6" s="10">
        <f>((-1)^(U$8+1))*FACT(U$8)*SUM(U9:U1009)</f>
        <v>-0.88626612343493882</v>
      </c>
    </row>
    <row r="7" spans="2:21" x14ac:dyDescent="0.25">
      <c r="E7" s="3">
        <f t="shared" ca="1" si="0"/>
        <v>0.10583864710724589</v>
      </c>
      <c r="F7" s="3">
        <f t="shared" ca="1" si="1"/>
        <v>7.611191477600201</v>
      </c>
      <c r="H7" s="3" t="s">
        <v>11</v>
      </c>
      <c r="I7" s="3">
        <f ca="1">I20/(I5^4)</f>
        <v>4.0687947201386558</v>
      </c>
      <c r="J7" s="3">
        <f>M8/(M6^2)+3</f>
        <v>4.1912077293995891</v>
      </c>
      <c r="L7" s="10" t="s">
        <v>25</v>
      </c>
      <c r="M7" s="10">
        <f>S6</f>
        <v>-0.40411281130074816</v>
      </c>
      <c r="N7" s="7"/>
      <c r="O7"/>
      <c r="P7"/>
      <c r="Q7" s="7"/>
      <c r="R7" s="7"/>
      <c r="S7" s="7"/>
      <c r="T7" s="7"/>
      <c r="U7" s="7"/>
    </row>
    <row r="8" spans="2:21" x14ac:dyDescent="0.25">
      <c r="E8" s="3">
        <f t="shared" ca="1" si="0"/>
        <v>0.45441203659773222</v>
      </c>
      <c r="F8" s="3">
        <f t="shared" ca="1" si="1"/>
        <v>11.718786464647598</v>
      </c>
      <c r="H8" s="3" t="s">
        <v>27</v>
      </c>
      <c r="I8" s="3">
        <f ca="1">MEDIAN(F3:F2160)</f>
        <v>12.04034175383384</v>
      </c>
      <c r="J8" s="3">
        <f>LN(_xlfn.GAMMA.INV(0.5,$C$3,1))*$C$5+$C$4</f>
        <v>12.071237498079809</v>
      </c>
      <c r="L8" s="10" t="s">
        <v>26</v>
      </c>
      <c r="M8" s="10">
        <f>T6</f>
        <v>0.49393940028175493</v>
      </c>
      <c r="N8" s="7"/>
      <c r="O8"/>
      <c r="P8"/>
      <c r="Q8" s="13" t="s">
        <v>22</v>
      </c>
      <c r="R8" s="13">
        <v>1</v>
      </c>
      <c r="S8" s="13">
        <v>2</v>
      </c>
      <c r="T8" s="13">
        <v>3</v>
      </c>
      <c r="U8" s="13">
        <v>4</v>
      </c>
    </row>
    <row r="9" spans="2:21" x14ac:dyDescent="0.25">
      <c r="E9" s="3">
        <f t="shared" ca="1" si="0"/>
        <v>0.74768169266894013</v>
      </c>
      <c r="F9" s="3">
        <f t="shared" ca="1" si="1"/>
        <v>13.943219254092567</v>
      </c>
      <c r="L9" s="7"/>
      <c r="M9" s="7"/>
      <c r="N9" s="7"/>
      <c r="O9"/>
      <c r="P9"/>
      <c r="Q9" s="16">
        <v>0</v>
      </c>
      <c r="R9" s="17">
        <f t="shared" ref="R9:U28" si="2">1/(($R$2+$Q9)^(R$8+1))</f>
        <v>0.25</v>
      </c>
      <c r="S9" s="17">
        <f t="shared" si="2"/>
        <v>0.125</v>
      </c>
      <c r="T9" s="17">
        <f t="shared" si="2"/>
        <v>6.25E-2</v>
      </c>
      <c r="U9" s="17">
        <f t="shared" si="2"/>
        <v>3.125E-2</v>
      </c>
    </row>
    <row r="10" spans="2:21" x14ac:dyDescent="0.25">
      <c r="E10" s="3">
        <f t="shared" ca="1" si="0"/>
        <v>0.88653045192382718</v>
      </c>
      <c r="F10" s="3">
        <f t="shared" ca="1" si="1"/>
        <v>15.265831444509367</v>
      </c>
      <c r="H10" s="4" t="s">
        <v>12</v>
      </c>
      <c r="I10" s="4"/>
      <c r="L10" s="7"/>
      <c r="M10" s="7"/>
      <c r="N10" s="7"/>
      <c r="O10"/>
      <c r="P10"/>
      <c r="Q10" s="16">
        <v>1</v>
      </c>
      <c r="R10" s="17">
        <f t="shared" si="2"/>
        <v>0.1111111111111111</v>
      </c>
      <c r="S10" s="17">
        <f t="shared" si="2"/>
        <v>3.7037037037037035E-2</v>
      </c>
      <c r="T10" s="17">
        <f t="shared" si="2"/>
        <v>1.2345679012345678E-2</v>
      </c>
      <c r="U10" s="17">
        <f t="shared" si="2"/>
        <v>4.11522633744856E-3</v>
      </c>
    </row>
    <row r="11" spans="2:21" x14ac:dyDescent="0.25">
      <c r="E11" s="3">
        <f t="shared" ca="1" si="0"/>
        <v>0.26959278830609423</v>
      </c>
      <c r="F11" s="3">
        <f t="shared" ca="1" si="1"/>
        <v>10.057772214614381</v>
      </c>
      <c r="H11" s="3"/>
      <c r="I11" s="3">
        <f ca="1">SUMPRODUCT(F3:F2160)/COUNT(F3:F2160)</f>
        <v>11.665868199940832</v>
      </c>
      <c r="L11" s="7"/>
      <c r="M11" s="7"/>
      <c r="N11" s="7"/>
      <c r="O11"/>
      <c r="P11"/>
      <c r="Q11" s="16">
        <v>2</v>
      </c>
      <c r="R11" s="17">
        <f t="shared" si="2"/>
        <v>6.25E-2</v>
      </c>
      <c r="S11" s="17">
        <f t="shared" si="2"/>
        <v>1.5625E-2</v>
      </c>
      <c r="T11" s="17">
        <f t="shared" si="2"/>
        <v>3.90625E-3</v>
      </c>
      <c r="U11" s="17">
        <f t="shared" si="2"/>
        <v>9.765625E-4</v>
      </c>
    </row>
    <row r="12" spans="2:21" x14ac:dyDescent="0.25">
      <c r="E12" s="3">
        <f t="shared" ca="1" si="0"/>
        <v>0.23150481797360811</v>
      </c>
      <c r="F12" s="3">
        <f t="shared" ca="1" si="1"/>
        <v>9.6266682639189458</v>
      </c>
      <c r="H12" s="3"/>
      <c r="I12" s="3">
        <f ca="1">SUMPRODUCT(F3:F2160,F3:F2160)/COUNT(F3:F2160)</f>
        <v>146.3601985780642</v>
      </c>
      <c r="L12" s="7"/>
      <c r="M12" s="7"/>
      <c r="N12" s="7"/>
      <c r="O12"/>
      <c r="P12"/>
      <c r="Q12" s="16">
        <v>3</v>
      </c>
      <c r="R12" s="17">
        <f t="shared" si="2"/>
        <v>0.04</v>
      </c>
      <c r="S12" s="17">
        <f t="shared" si="2"/>
        <v>8.0000000000000002E-3</v>
      </c>
      <c r="T12" s="17">
        <f t="shared" si="2"/>
        <v>1.6000000000000001E-3</v>
      </c>
      <c r="U12" s="17">
        <f t="shared" si="2"/>
        <v>3.2000000000000003E-4</v>
      </c>
    </row>
    <row r="13" spans="2:21" x14ac:dyDescent="0.25">
      <c r="E13" s="3">
        <f t="shared" ca="1" si="0"/>
        <v>0.99426276214113773</v>
      </c>
      <c r="F13" s="3">
        <f t="shared" ca="1" si="1"/>
        <v>17.937159996753579</v>
      </c>
      <c r="H13" s="3"/>
      <c r="I13" s="3">
        <f ca="1">SUMPRODUCT(F3:F2160,F3:F2160,F3:F2160)/COUNT(F3:F2160)</f>
        <v>1922.7061485600614</v>
      </c>
      <c r="L13" s="7"/>
      <c r="M13" s="7"/>
      <c r="N13" s="7"/>
      <c r="O13"/>
      <c r="P13"/>
      <c r="Q13" s="16">
        <v>4</v>
      </c>
      <c r="R13" s="17">
        <f t="shared" si="2"/>
        <v>2.7777777777777776E-2</v>
      </c>
      <c r="S13" s="17">
        <f t="shared" si="2"/>
        <v>4.6296296296296294E-3</v>
      </c>
      <c r="T13" s="17">
        <f t="shared" si="2"/>
        <v>7.716049382716049E-4</v>
      </c>
      <c r="U13" s="17">
        <f t="shared" si="2"/>
        <v>1.286008230452675E-4</v>
      </c>
    </row>
    <row r="14" spans="2:21" x14ac:dyDescent="0.25">
      <c r="E14" s="3">
        <f t="shared" ca="1" si="0"/>
        <v>0.69415754780581196</v>
      </c>
      <c r="F14" s="3">
        <f t="shared" ca="1" si="1"/>
        <v>13.521787114399244</v>
      </c>
      <c r="H14" s="3"/>
      <c r="I14" s="3">
        <f ca="1">SUMPRODUCT(F3:F2160,F3:F2160,F3:F2160,F3:F2160)/COUNT(F3:F2160)</f>
        <v>26201.855652955655</v>
      </c>
      <c r="L14" s="7"/>
      <c r="M14" s="7"/>
      <c r="N14" s="7"/>
      <c r="O14"/>
      <c r="P14"/>
      <c r="Q14" s="16">
        <v>5</v>
      </c>
      <c r="R14" s="17">
        <f t="shared" si="2"/>
        <v>2.0408163265306121E-2</v>
      </c>
      <c r="S14" s="17">
        <f t="shared" si="2"/>
        <v>2.9154518950437317E-3</v>
      </c>
      <c r="T14" s="17">
        <f t="shared" si="2"/>
        <v>4.1649312786339027E-4</v>
      </c>
      <c r="U14" s="17">
        <f t="shared" si="2"/>
        <v>5.9499018266198606E-5</v>
      </c>
    </row>
    <row r="15" spans="2:21" x14ac:dyDescent="0.25">
      <c r="E15" s="3">
        <f t="shared" ca="1" si="0"/>
        <v>0.70463996983924049</v>
      </c>
      <c r="F15" s="3">
        <f t="shared" ca="1" si="1"/>
        <v>13.602540318892171</v>
      </c>
      <c r="L15" s="7"/>
      <c r="M15" s="7"/>
      <c r="N15" s="7"/>
      <c r="O15"/>
      <c r="P15"/>
      <c r="Q15" s="16">
        <v>6</v>
      </c>
      <c r="R15" s="17">
        <f t="shared" si="2"/>
        <v>1.5625E-2</v>
      </c>
      <c r="S15" s="17">
        <f t="shared" si="2"/>
        <v>1.953125E-3</v>
      </c>
      <c r="T15" s="17">
        <f t="shared" si="2"/>
        <v>2.44140625E-4</v>
      </c>
      <c r="U15" s="17">
        <f t="shared" si="2"/>
        <v>3.0517578125E-5</v>
      </c>
    </row>
    <row r="16" spans="2:21" x14ac:dyDescent="0.25">
      <c r="E16" s="3">
        <f t="shared" ca="1" si="0"/>
        <v>0.69365205940210917</v>
      </c>
      <c r="F16" s="3">
        <f t="shared" ca="1" si="1"/>
        <v>13.51791055329444</v>
      </c>
      <c r="H16" s="4" t="s">
        <v>13</v>
      </c>
      <c r="I16" s="4"/>
      <c r="L16" s="7"/>
      <c r="M16" s="7"/>
      <c r="N16" s="7"/>
      <c r="O16"/>
      <c r="P16"/>
      <c r="Q16" s="16">
        <v>7</v>
      </c>
      <c r="R16" s="17">
        <f t="shared" si="2"/>
        <v>1.2345679012345678E-2</v>
      </c>
      <c r="S16" s="17">
        <f t="shared" si="2"/>
        <v>1.3717421124828531E-3</v>
      </c>
      <c r="T16" s="17">
        <f t="shared" si="2"/>
        <v>1.5241579027587258E-4</v>
      </c>
      <c r="U16" s="17">
        <f t="shared" si="2"/>
        <v>1.6935087808430286E-5</v>
      </c>
    </row>
    <row r="17" spans="5:21" x14ac:dyDescent="0.25">
      <c r="E17" s="3">
        <f t="shared" ca="1" si="0"/>
        <v>5.7128650812782622E-2</v>
      </c>
      <c r="F17" s="3">
        <f t="shared" ca="1" si="1"/>
        <v>6.1641521627406073</v>
      </c>
      <c r="H17" s="3"/>
      <c r="I17" s="3">
        <v>0</v>
      </c>
      <c r="L17" s="7"/>
      <c r="M17" s="7"/>
      <c r="N17" s="7"/>
      <c r="O17"/>
      <c r="P17"/>
      <c r="Q17" s="16">
        <v>8</v>
      </c>
      <c r="R17" s="17">
        <f t="shared" si="2"/>
        <v>0.01</v>
      </c>
      <c r="S17" s="17">
        <f t="shared" si="2"/>
        <v>1E-3</v>
      </c>
      <c r="T17" s="17">
        <f t="shared" si="2"/>
        <v>1E-4</v>
      </c>
      <c r="U17" s="17">
        <f t="shared" si="2"/>
        <v>1.0000000000000001E-5</v>
      </c>
    </row>
    <row r="18" spans="5:21" x14ac:dyDescent="0.25">
      <c r="E18" s="3">
        <f t="shared" ca="1" si="0"/>
        <v>0.51771353661431385</v>
      </c>
      <c r="F18" s="3">
        <f t="shared" ca="1" si="1"/>
        <v>12.205295762779189</v>
      </c>
      <c r="H18" s="3"/>
      <c r="I18" s="3">
        <f ca="1">I12-I11^2</f>
        <v>10.26771771967347</v>
      </c>
      <c r="L18" s="7"/>
      <c r="M18" s="7"/>
      <c r="N18" s="7"/>
      <c r="O18"/>
      <c r="P18"/>
      <c r="Q18" s="16">
        <v>9</v>
      </c>
      <c r="R18" s="17">
        <f t="shared" si="2"/>
        <v>8.2644628099173556E-3</v>
      </c>
      <c r="S18" s="17">
        <f t="shared" si="2"/>
        <v>7.513148009015778E-4</v>
      </c>
      <c r="T18" s="17">
        <f t="shared" si="2"/>
        <v>6.8301345536507063E-5</v>
      </c>
      <c r="U18" s="17">
        <f t="shared" si="2"/>
        <v>6.2092132305915514E-6</v>
      </c>
    </row>
    <row r="19" spans="5:21" x14ac:dyDescent="0.25">
      <c r="E19" s="3">
        <f t="shared" ca="1" si="0"/>
        <v>1.9651762363130931E-2</v>
      </c>
      <c r="F19" s="3">
        <f t="shared" ca="1" si="1"/>
        <v>3.8081564085214312</v>
      </c>
      <c r="H19" s="3"/>
      <c r="I19" s="3">
        <f ca="1">I13-3*I11*I12+2*I11^3</f>
        <v>-24.276321032617943</v>
      </c>
      <c r="L19" s="7"/>
      <c r="M19" s="7"/>
      <c r="N19" s="7"/>
      <c r="O19"/>
      <c r="P19"/>
      <c r="Q19" s="16">
        <v>10</v>
      </c>
      <c r="R19" s="17">
        <f t="shared" si="2"/>
        <v>6.9444444444444441E-3</v>
      </c>
      <c r="S19" s="17">
        <f t="shared" si="2"/>
        <v>5.7870370370370367E-4</v>
      </c>
      <c r="T19" s="17">
        <f t="shared" si="2"/>
        <v>4.8225308641975306E-5</v>
      </c>
      <c r="U19" s="17">
        <f t="shared" si="2"/>
        <v>4.0187757201646094E-6</v>
      </c>
    </row>
    <row r="20" spans="5:21" x14ac:dyDescent="0.25">
      <c r="E20" s="3">
        <f t="shared" ca="1" si="0"/>
        <v>2.8249329890682073E-2</v>
      </c>
      <c r="F20" s="3">
        <f t="shared" ca="1" si="1"/>
        <v>4.5943214396823366</v>
      </c>
      <c r="H20" s="3"/>
      <c r="I20" s="3">
        <f ca="1">I14-4*I11*I13+6*(I11^2)*I12-3*(I11^4)</f>
        <v>429.35468960399157</v>
      </c>
      <c r="L20" s="7"/>
      <c r="M20" s="7"/>
      <c r="N20" s="7"/>
      <c r="O20"/>
      <c r="P20"/>
      <c r="Q20" s="16">
        <v>11</v>
      </c>
      <c r="R20" s="17">
        <f t="shared" si="2"/>
        <v>5.9171597633136093E-3</v>
      </c>
      <c r="S20" s="17">
        <f t="shared" si="2"/>
        <v>4.5516613563950843E-4</v>
      </c>
      <c r="T20" s="17">
        <f t="shared" si="2"/>
        <v>3.5012779664577572E-5</v>
      </c>
      <c r="U20" s="17">
        <f t="shared" si="2"/>
        <v>2.6932907434290439E-6</v>
      </c>
    </row>
    <row r="21" spans="5:21" x14ac:dyDescent="0.25">
      <c r="E21" s="3">
        <f t="shared" ca="1" si="0"/>
        <v>2.460075708000764E-2</v>
      </c>
      <c r="F21" s="3">
        <f t="shared" ca="1" si="1"/>
        <v>4.2932381897469449</v>
      </c>
      <c r="L21" s="7"/>
      <c r="M21" s="7"/>
      <c r="N21" s="7"/>
      <c r="O21"/>
      <c r="P21"/>
      <c r="Q21" s="16">
        <v>12</v>
      </c>
      <c r="R21" s="17">
        <f t="shared" si="2"/>
        <v>5.1020408163265302E-3</v>
      </c>
      <c r="S21" s="17">
        <f t="shared" si="2"/>
        <v>3.6443148688046647E-4</v>
      </c>
      <c r="T21" s="17">
        <f t="shared" si="2"/>
        <v>2.6030820491461892E-5</v>
      </c>
      <c r="U21" s="17">
        <f t="shared" si="2"/>
        <v>1.8593443208187064E-6</v>
      </c>
    </row>
    <row r="22" spans="5:21" x14ac:dyDescent="0.25">
      <c r="E22" s="3">
        <f t="shared" ca="1" si="0"/>
        <v>0.78151085131803577</v>
      </c>
      <c r="F22" s="3">
        <f t="shared" ca="1" si="1"/>
        <v>14.225269262799904</v>
      </c>
      <c r="L22" s="7"/>
      <c r="M22" s="7"/>
      <c r="N22" s="7"/>
      <c r="O22"/>
      <c r="P22"/>
      <c r="Q22" s="16">
        <v>13</v>
      </c>
      <c r="R22" s="17">
        <f t="shared" si="2"/>
        <v>4.4444444444444444E-3</v>
      </c>
      <c r="S22" s="17">
        <f t="shared" si="2"/>
        <v>2.9629629629629629E-4</v>
      </c>
      <c r="T22" s="17">
        <f t="shared" si="2"/>
        <v>1.9753086419753087E-5</v>
      </c>
      <c r="U22" s="17">
        <f t="shared" si="2"/>
        <v>1.3168724279835392E-6</v>
      </c>
    </row>
    <row r="23" spans="5:21" x14ac:dyDescent="0.25">
      <c r="E23" s="3">
        <f t="shared" ca="1" si="0"/>
        <v>0.48521465604232572</v>
      </c>
      <c r="F23" s="3">
        <f t="shared" ca="1" si="1"/>
        <v>11.958233834812752</v>
      </c>
      <c r="L23" s="7"/>
      <c r="M23" s="7"/>
      <c r="N23" s="7"/>
      <c r="O23"/>
      <c r="P23"/>
      <c r="Q23" s="16">
        <v>14</v>
      </c>
      <c r="R23" s="17">
        <f t="shared" si="2"/>
        <v>3.90625E-3</v>
      </c>
      <c r="S23" s="17">
        <f t="shared" si="2"/>
        <v>2.44140625E-4</v>
      </c>
      <c r="T23" s="17">
        <f t="shared" si="2"/>
        <v>1.52587890625E-5</v>
      </c>
      <c r="U23" s="17">
        <f t="shared" si="2"/>
        <v>9.5367431640625E-7</v>
      </c>
    </row>
    <row r="24" spans="5:21" x14ac:dyDescent="0.25">
      <c r="E24" s="3">
        <f t="shared" ca="1" si="0"/>
        <v>0.54881738401608404</v>
      </c>
      <c r="F24" s="3">
        <f t="shared" ca="1" si="1"/>
        <v>12.438012401168859</v>
      </c>
      <c r="L24" s="7"/>
      <c r="M24" s="7"/>
      <c r="N24" s="7"/>
      <c r="O24"/>
      <c r="P24"/>
      <c r="Q24" s="16">
        <v>15</v>
      </c>
      <c r="R24" s="17">
        <f t="shared" si="2"/>
        <v>3.4602076124567475E-3</v>
      </c>
      <c r="S24" s="17">
        <f t="shared" si="2"/>
        <v>2.0354162426216161E-4</v>
      </c>
      <c r="T24" s="17">
        <f t="shared" si="2"/>
        <v>1.1973036721303624E-5</v>
      </c>
      <c r="U24" s="17">
        <f t="shared" si="2"/>
        <v>7.0429627772374256E-7</v>
      </c>
    </row>
    <row r="25" spans="5:21" x14ac:dyDescent="0.25">
      <c r="E25" s="3">
        <f t="shared" ca="1" si="0"/>
        <v>4.628632580402714E-2</v>
      </c>
      <c r="F25" s="3">
        <f t="shared" ca="1" si="1"/>
        <v>5.6876064338725998</v>
      </c>
      <c r="L25" s="7"/>
      <c r="M25" s="7"/>
      <c r="N25" s="7"/>
      <c r="O25"/>
      <c r="P25"/>
      <c r="Q25" s="16">
        <v>16</v>
      </c>
      <c r="R25" s="17">
        <f t="shared" si="2"/>
        <v>3.0864197530864196E-3</v>
      </c>
      <c r="S25" s="17">
        <f t="shared" si="2"/>
        <v>1.7146776406035664E-4</v>
      </c>
      <c r="T25" s="17">
        <f t="shared" si="2"/>
        <v>9.5259868922420365E-6</v>
      </c>
      <c r="U25" s="17">
        <f t="shared" si="2"/>
        <v>5.2922149401344643E-7</v>
      </c>
    </row>
    <row r="26" spans="5:21" x14ac:dyDescent="0.25">
      <c r="E26" s="3">
        <f t="shared" ca="1" si="0"/>
        <v>0.82982839249748575</v>
      </c>
      <c r="F26" s="3">
        <f t="shared" ca="1" si="1"/>
        <v>14.662485052945769</v>
      </c>
      <c r="L26" s="7"/>
      <c r="M26" s="7"/>
      <c r="N26" s="7"/>
      <c r="O26"/>
      <c r="P26"/>
      <c r="Q26" s="16">
        <v>17</v>
      </c>
      <c r="R26" s="17">
        <f t="shared" si="2"/>
        <v>2.7700831024930748E-3</v>
      </c>
      <c r="S26" s="17">
        <f t="shared" si="2"/>
        <v>1.4579384749963551E-4</v>
      </c>
      <c r="T26" s="17">
        <f t="shared" si="2"/>
        <v>7.673360394717659E-6</v>
      </c>
      <c r="U26" s="17">
        <f t="shared" si="2"/>
        <v>4.0386107340619258E-7</v>
      </c>
    </row>
    <row r="27" spans="5:21" x14ac:dyDescent="0.25">
      <c r="E27" s="3">
        <f t="shared" ca="1" si="0"/>
        <v>0.84824627096873417</v>
      </c>
      <c r="F27" s="3">
        <f t="shared" ca="1" si="1"/>
        <v>14.844623893642661</v>
      </c>
      <c r="L27" s="7"/>
      <c r="M27" s="7"/>
      <c r="N27" s="7"/>
      <c r="O27"/>
      <c r="P27"/>
      <c r="Q27" s="16">
        <v>18</v>
      </c>
      <c r="R27" s="17">
        <f t="shared" si="2"/>
        <v>2.5000000000000001E-3</v>
      </c>
      <c r="S27" s="17">
        <f t="shared" si="2"/>
        <v>1.25E-4</v>
      </c>
      <c r="T27" s="17">
        <f t="shared" si="2"/>
        <v>6.2500000000000003E-6</v>
      </c>
      <c r="U27" s="17">
        <f t="shared" si="2"/>
        <v>3.1250000000000003E-7</v>
      </c>
    </row>
    <row r="28" spans="5:21" x14ac:dyDescent="0.25">
      <c r="E28" s="3">
        <f t="shared" ca="1" si="0"/>
        <v>0.20532666602328542</v>
      </c>
      <c r="F28" s="3">
        <f t="shared" ca="1" si="1"/>
        <v>9.2983033601271146</v>
      </c>
      <c r="L28" s="7"/>
      <c r="M28" s="7"/>
      <c r="N28" s="7"/>
      <c r="O28"/>
      <c r="P28"/>
      <c r="Q28" s="16">
        <v>19</v>
      </c>
      <c r="R28" s="17">
        <f t="shared" si="2"/>
        <v>2.2675736961451248E-3</v>
      </c>
      <c r="S28" s="17">
        <f t="shared" si="2"/>
        <v>1.0797969981643452E-4</v>
      </c>
      <c r="T28" s="17">
        <f t="shared" si="2"/>
        <v>5.1418904674492621E-6</v>
      </c>
      <c r="U28" s="17">
        <f t="shared" si="2"/>
        <v>2.4485192702139343E-7</v>
      </c>
    </row>
    <row r="29" spans="5:21" x14ac:dyDescent="0.25">
      <c r="E29" s="3">
        <f t="shared" ca="1" si="0"/>
        <v>0.83759944761902161</v>
      </c>
      <c r="F29" s="3">
        <f t="shared" ca="1" si="1"/>
        <v>14.738046858053767</v>
      </c>
      <c r="L29" s="7"/>
      <c r="M29" s="7"/>
      <c r="N29" s="7"/>
      <c r="O29"/>
      <c r="P29"/>
      <c r="Q29" s="16">
        <v>20</v>
      </c>
      <c r="R29" s="17">
        <f t="shared" ref="R29:U48" si="3">1/(($R$2+$Q29)^(R$8+1))</f>
        <v>2.0661157024793389E-3</v>
      </c>
      <c r="S29" s="17">
        <f t="shared" si="3"/>
        <v>9.3914350112697225E-5</v>
      </c>
      <c r="T29" s="17">
        <f t="shared" si="3"/>
        <v>4.2688340960316914E-6</v>
      </c>
      <c r="U29" s="17">
        <f t="shared" si="3"/>
        <v>1.9403791345598598E-7</v>
      </c>
    </row>
    <row r="30" spans="5:21" x14ac:dyDescent="0.25">
      <c r="E30" s="3">
        <f t="shared" ca="1" si="0"/>
        <v>0.3790827433865287</v>
      </c>
      <c r="F30" s="3">
        <f t="shared" ca="1" si="1"/>
        <v>11.100520879131256</v>
      </c>
      <c r="L30" s="7"/>
      <c r="M30" s="7"/>
      <c r="N30" s="7"/>
      <c r="O30"/>
      <c r="P30"/>
      <c r="Q30" s="16">
        <v>21</v>
      </c>
      <c r="R30" s="17">
        <f t="shared" si="3"/>
        <v>1.890359168241966E-3</v>
      </c>
      <c r="S30" s="17">
        <f t="shared" si="3"/>
        <v>8.2189529053998522E-5</v>
      </c>
      <c r="T30" s="17">
        <f t="shared" si="3"/>
        <v>3.5734577849564572E-6</v>
      </c>
      <c r="U30" s="17">
        <f t="shared" si="3"/>
        <v>1.5536772978071555E-7</v>
      </c>
    </row>
    <row r="31" spans="5:21" x14ac:dyDescent="0.25">
      <c r="E31" s="3">
        <f t="shared" ca="1" si="0"/>
        <v>0.36286270209504612</v>
      </c>
      <c r="F31" s="3">
        <f t="shared" ca="1" si="1"/>
        <v>10.959161824706289</v>
      </c>
      <c r="L31" s="7"/>
      <c r="M31" s="7"/>
      <c r="N31" s="7"/>
      <c r="O31"/>
      <c r="P31"/>
      <c r="Q31" s="16">
        <v>22</v>
      </c>
      <c r="R31" s="17">
        <f t="shared" si="3"/>
        <v>1.736111111111111E-3</v>
      </c>
      <c r="S31" s="17">
        <f t="shared" si="3"/>
        <v>7.2337962962962959E-5</v>
      </c>
      <c r="T31" s="17">
        <f t="shared" si="3"/>
        <v>3.0140817901234566E-6</v>
      </c>
      <c r="U31" s="17">
        <f t="shared" si="3"/>
        <v>1.2558674125514404E-7</v>
      </c>
    </row>
    <row r="32" spans="5:21" x14ac:dyDescent="0.25">
      <c r="E32" s="3">
        <f t="shared" ca="1" si="0"/>
        <v>0.24268463390199235</v>
      </c>
      <c r="F32" s="3">
        <f t="shared" ca="1" si="1"/>
        <v>9.7583188618539953</v>
      </c>
      <c r="L32" s="7"/>
      <c r="M32" s="7"/>
      <c r="N32" s="7"/>
      <c r="O32"/>
      <c r="P32"/>
      <c r="Q32" s="16">
        <v>23</v>
      </c>
      <c r="R32" s="17">
        <f t="shared" si="3"/>
        <v>1.6000000000000001E-3</v>
      </c>
      <c r="S32" s="17">
        <f t="shared" si="3"/>
        <v>6.3999999999999997E-5</v>
      </c>
      <c r="T32" s="17">
        <f t="shared" si="3"/>
        <v>2.5600000000000001E-6</v>
      </c>
      <c r="U32" s="17">
        <f t="shared" si="3"/>
        <v>1.024E-7</v>
      </c>
    </row>
    <row r="33" spans="5:21" x14ac:dyDescent="0.25">
      <c r="E33" s="3">
        <f t="shared" ca="1" si="0"/>
        <v>0.86006244537352172</v>
      </c>
      <c r="F33" s="3">
        <f t="shared" ca="1" si="1"/>
        <v>14.967618258961181</v>
      </c>
      <c r="L33" s="7"/>
      <c r="M33" s="7"/>
      <c r="N33" s="7"/>
      <c r="O33"/>
      <c r="P33"/>
      <c r="Q33" s="16">
        <v>24</v>
      </c>
      <c r="R33" s="17">
        <f t="shared" si="3"/>
        <v>1.4792899408284023E-3</v>
      </c>
      <c r="S33" s="17">
        <f t="shared" si="3"/>
        <v>5.6895766954938553E-5</v>
      </c>
      <c r="T33" s="17">
        <f t="shared" si="3"/>
        <v>2.1882987290360982E-6</v>
      </c>
      <c r="U33" s="17">
        <f t="shared" si="3"/>
        <v>8.4165335732157621E-8</v>
      </c>
    </row>
    <row r="34" spans="5:21" x14ac:dyDescent="0.25">
      <c r="E34" s="3">
        <f t="shared" ca="1" si="0"/>
        <v>0.55842501243462372</v>
      </c>
      <c r="F34" s="3">
        <f t="shared" ca="1" si="1"/>
        <v>12.509393174852516</v>
      </c>
      <c r="L34" s="7"/>
      <c r="M34" s="7"/>
      <c r="N34" s="7"/>
      <c r="O34"/>
      <c r="P34"/>
      <c r="Q34" s="16">
        <v>25</v>
      </c>
      <c r="R34" s="17">
        <f t="shared" si="3"/>
        <v>1.3717421124828531E-3</v>
      </c>
      <c r="S34" s="17">
        <f t="shared" si="3"/>
        <v>5.0805263425290857E-5</v>
      </c>
      <c r="T34" s="17">
        <f t="shared" si="3"/>
        <v>1.8816764231589208E-6</v>
      </c>
      <c r="U34" s="17">
        <f t="shared" si="3"/>
        <v>6.9691719376256323E-8</v>
      </c>
    </row>
    <row r="35" spans="5:21" x14ac:dyDescent="0.25">
      <c r="E35" s="3">
        <f t="shared" ca="1" si="0"/>
        <v>0.21423917092654299</v>
      </c>
      <c r="F35" s="3">
        <f t="shared" ca="1" si="1"/>
        <v>9.4135468374858995</v>
      </c>
      <c r="L35" s="7"/>
      <c r="M35" s="7"/>
      <c r="N35" s="7"/>
      <c r="O35"/>
      <c r="P35"/>
      <c r="Q35" s="16">
        <v>26</v>
      </c>
      <c r="R35" s="17">
        <f t="shared" si="3"/>
        <v>1.2755102040816326E-3</v>
      </c>
      <c r="S35" s="17">
        <f t="shared" si="3"/>
        <v>4.5553935860058308E-5</v>
      </c>
      <c r="T35" s="17">
        <f t="shared" si="3"/>
        <v>1.6269262807163682E-6</v>
      </c>
      <c r="U35" s="17">
        <f t="shared" si="3"/>
        <v>5.8104510025584576E-8</v>
      </c>
    </row>
    <row r="36" spans="5:21" x14ac:dyDescent="0.25">
      <c r="E36" s="3">
        <f t="shared" ca="1" si="0"/>
        <v>0.57178461300350802</v>
      </c>
      <c r="F36" s="3">
        <f t="shared" ca="1" si="1"/>
        <v>12.608389960442247</v>
      </c>
      <c r="L36" s="7"/>
      <c r="M36" s="7"/>
      <c r="N36" s="7"/>
      <c r="O36"/>
      <c r="P36"/>
      <c r="Q36" s="16">
        <v>27</v>
      </c>
      <c r="R36" s="17">
        <f t="shared" si="3"/>
        <v>1.1890606420927466E-3</v>
      </c>
      <c r="S36" s="17">
        <f t="shared" si="3"/>
        <v>4.1002091106646436E-5</v>
      </c>
      <c r="T36" s="17">
        <f t="shared" si="3"/>
        <v>1.4138652105740151E-6</v>
      </c>
      <c r="U36" s="17">
        <f t="shared" si="3"/>
        <v>4.8753972778414317E-8</v>
      </c>
    </row>
    <row r="37" spans="5:21" x14ac:dyDescent="0.25">
      <c r="E37" s="3">
        <f t="shared" ca="1" si="0"/>
        <v>0.17636440695939648</v>
      </c>
      <c r="F37" s="3">
        <f t="shared" ca="1" si="1"/>
        <v>8.8942065553204248</v>
      </c>
      <c r="L37" s="7"/>
      <c r="M37" s="7"/>
      <c r="N37" s="7"/>
      <c r="O37"/>
      <c r="P37"/>
      <c r="Q37" s="16">
        <v>28</v>
      </c>
      <c r="R37" s="17">
        <f t="shared" si="3"/>
        <v>1.1111111111111111E-3</v>
      </c>
      <c r="S37" s="17">
        <f t="shared" si="3"/>
        <v>3.7037037037037037E-5</v>
      </c>
      <c r="T37" s="17">
        <f t="shared" si="3"/>
        <v>1.2345679012345679E-6</v>
      </c>
      <c r="U37" s="17">
        <f t="shared" si="3"/>
        <v>4.1152263374485599E-8</v>
      </c>
    </row>
    <row r="38" spans="5:21" x14ac:dyDescent="0.25">
      <c r="E38" s="3">
        <f t="shared" ca="1" si="0"/>
        <v>0.14220236588516388</v>
      </c>
      <c r="F38" s="3">
        <f t="shared" ca="1" si="1"/>
        <v>8.3410560908875162</v>
      </c>
      <c r="L38" s="7"/>
      <c r="M38" s="7"/>
      <c r="N38" s="7"/>
      <c r="O38"/>
      <c r="P38"/>
      <c r="Q38" s="16">
        <v>29</v>
      </c>
      <c r="R38" s="17">
        <f t="shared" si="3"/>
        <v>1.0405827263267431E-3</v>
      </c>
      <c r="S38" s="17">
        <f t="shared" si="3"/>
        <v>3.3567184720217515E-5</v>
      </c>
      <c r="T38" s="17">
        <f t="shared" si="3"/>
        <v>1.0828124103295972E-6</v>
      </c>
      <c r="U38" s="17">
        <f t="shared" si="3"/>
        <v>3.4929432591277331E-8</v>
      </c>
    </row>
    <row r="39" spans="5:21" x14ac:dyDescent="0.25">
      <c r="E39" s="3">
        <f t="shared" ca="1" si="0"/>
        <v>0.14884858866993622</v>
      </c>
      <c r="F39" s="3">
        <f t="shared" ca="1" si="1"/>
        <v>8.456754710474808</v>
      </c>
      <c r="L39" s="7"/>
      <c r="M39" s="7"/>
      <c r="N39" s="7"/>
      <c r="O39"/>
      <c r="P39"/>
      <c r="Q39" s="16">
        <v>30</v>
      </c>
      <c r="R39" s="17">
        <f t="shared" si="3"/>
        <v>9.765625E-4</v>
      </c>
      <c r="S39" s="17">
        <f t="shared" si="3"/>
        <v>3.0517578125E-5</v>
      </c>
      <c r="T39" s="17">
        <f t="shared" si="3"/>
        <v>9.5367431640625E-7</v>
      </c>
      <c r="U39" s="17">
        <f t="shared" si="3"/>
        <v>2.9802322387695313E-8</v>
      </c>
    </row>
    <row r="40" spans="5:21" x14ac:dyDescent="0.25">
      <c r="E40" s="3">
        <f t="shared" ca="1" si="0"/>
        <v>0.91163795925316959</v>
      </c>
      <c r="F40" s="3">
        <f t="shared" ca="1" si="1"/>
        <v>15.589569078986074</v>
      </c>
      <c r="L40" s="7"/>
      <c r="M40" s="7"/>
      <c r="N40" s="7"/>
      <c r="O40"/>
      <c r="P40"/>
      <c r="Q40" s="16">
        <v>31</v>
      </c>
      <c r="R40" s="17">
        <f t="shared" si="3"/>
        <v>9.1827364554637281E-4</v>
      </c>
      <c r="S40" s="17">
        <f t="shared" si="3"/>
        <v>2.7826474107465842E-5</v>
      </c>
      <c r="T40" s="17">
        <f t="shared" si="3"/>
        <v>8.432264881050255E-7</v>
      </c>
      <c r="U40" s="17">
        <f t="shared" si="3"/>
        <v>2.5552317821364409E-8</v>
      </c>
    </row>
    <row r="41" spans="5:21" x14ac:dyDescent="0.25">
      <c r="E41" s="3">
        <f t="shared" ca="1" si="0"/>
        <v>0.12034042018865732</v>
      </c>
      <c r="F41" s="3">
        <f t="shared" ca="1" si="1"/>
        <v>7.9249183546299786</v>
      </c>
      <c r="L41" s="7"/>
      <c r="M41" s="7"/>
      <c r="N41" s="7"/>
      <c r="O41"/>
      <c r="P41"/>
      <c r="Q41" s="16">
        <v>32</v>
      </c>
      <c r="R41" s="17">
        <f t="shared" si="3"/>
        <v>8.6505190311418688E-4</v>
      </c>
      <c r="S41" s="17">
        <f t="shared" si="3"/>
        <v>2.5442703032770201E-5</v>
      </c>
      <c r="T41" s="17">
        <f t="shared" si="3"/>
        <v>7.4831479508147651E-7</v>
      </c>
      <c r="U41" s="17">
        <f t="shared" si="3"/>
        <v>2.2009258678866955E-8</v>
      </c>
    </row>
    <row r="42" spans="5:21" x14ac:dyDescent="0.25">
      <c r="E42" s="3">
        <f t="shared" ca="1" si="0"/>
        <v>0.7165911636541451</v>
      </c>
      <c r="F42" s="3">
        <f t="shared" ca="1" si="1"/>
        <v>13.695540338244344</v>
      </c>
      <c r="L42" s="7"/>
      <c r="M42" s="7"/>
      <c r="N42" s="7"/>
      <c r="O42"/>
      <c r="P42"/>
      <c r="Q42" s="16">
        <v>33</v>
      </c>
      <c r="R42" s="17">
        <f t="shared" si="3"/>
        <v>8.1632653061224493E-4</v>
      </c>
      <c r="S42" s="17">
        <f t="shared" si="3"/>
        <v>2.3323615160349855E-5</v>
      </c>
      <c r="T42" s="17">
        <f t="shared" si="3"/>
        <v>6.6638900458142439E-7</v>
      </c>
      <c r="U42" s="17">
        <f t="shared" si="3"/>
        <v>1.9039685845183556E-8</v>
      </c>
    </row>
    <row r="43" spans="5:21" x14ac:dyDescent="0.25">
      <c r="E43" s="3">
        <f t="shared" ca="1" si="0"/>
        <v>0.22235338533978155</v>
      </c>
      <c r="F43" s="3">
        <f t="shared" ca="1" si="1"/>
        <v>9.5152821681589455</v>
      </c>
      <c r="L43" s="7"/>
      <c r="M43" s="7"/>
      <c r="N43" s="7"/>
      <c r="O43"/>
      <c r="P43"/>
      <c r="Q43" s="16">
        <v>34</v>
      </c>
      <c r="R43" s="17">
        <f t="shared" si="3"/>
        <v>7.716049382716049E-4</v>
      </c>
      <c r="S43" s="17">
        <f t="shared" si="3"/>
        <v>2.143347050754458E-5</v>
      </c>
      <c r="T43" s="17">
        <f t="shared" si="3"/>
        <v>5.9537418076512728E-7</v>
      </c>
      <c r="U43" s="17">
        <f t="shared" si="3"/>
        <v>1.6538171687920201E-8</v>
      </c>
    </row>
    <row r="44" spans="5:21" x14ac:dyDescent="0.25">
      <c r="E44" s="3">
        <f t="shared" ca="1" si="0"/>
        <v>0.9768058438143995</v>
      </c>
      <c r="F44" s="3">
        <f t="shared" ca="1" si="1"/>
        <v>16.93367428475538</v>
      </c>
      <c r="L44" s="7"/>
      <c r="M44" s="7"/>
      <c r="N44" s="7"/>
      <c r="O44"/>
      <c r="P44"/>
      <c r="Q44" s="16">
        <v>35</v>
      </c>
      <c r="R44" s="17">
        <f t="shared" si="3"/>
        <v>7.3046018991964939E-4</v>
      </c>
      <c r="S44" s="17">
        <f t="shared" si="3"/>
        <v>1.9742167295125657E-5</v>
      </c>
      <c r="T44" s="17">
        <f t="shared" si="3"/>
        <v>5.3357208905745026E-7</v>
      </c>
      <c r="U44" s="17">
        <f t="shared" si="3"/>
        <v>1.4420867271822979E-8</v>
      </c>
    </row>
    <row r="45" spans="5:21" x14ac:dyDescent="0.25">
      <c r="E45" s="3">
        <f t="shared" ca="1" si="0"/>
        <v>0.85384428577575466</v>
      </c>
      <c r="F45" s="3">
        <f t="shared" ca="1" si="1"/>
        <v>14.902230194260836</v>
      </c>
      <c r="L45" s="7"/>
      <c r="M45" s="7"/>
      <c r="N45" s="7"/>
      <c r="O45"/>
      <c r="P45"/>
      <c r="Q45" s="16">
        <v>36</v>
      </c>
      <c r="R45" s="17">
        <f t="shared" si="3"/>
        <v>6.925207756232687E-4</v>
      </c>
      <c r="S45" s="17">
        <f t="shared" si="3"/>
        <v>1.8224230937454439E-5</v>
      </c>
      <c r="T45" s="17">
        <f t="shared" si="3"/>
        <v>4.7958502466985369E-7</v>
      </c>
      <c r="U45" s="17">
        <f t="shared" si="3"/>
        <v>1.2620658543943518E-8</v>
      </c>
    </row>
    <row r="46" spans="5:21" x14ac:dyDescent="0.25">
      <c r="E46" s="3">
        <f t="shared" ca="1" si="0"/>
        <v>0.2177881692682101</v>
      </c>
      <c r="F46" s="3">
        <f t="shared" ca="1" si="1"/>
        <v>9.4584026895227407</v>
      </c>
      <c r="L46" s="7"/>
      <c r="M46" s="7"/>
      <c r="N46" s="7"/>
      <c r="O46"/>
      <c r="P46"/>
      <c r="Q46" s="16">
        <v>37</v>
      </c>
      <c r="R46" s="17">
        <f t="shared" si="3"/>
        <v>6.5746219592373442E-4</v>
      </c>
      <c r="S46" s="17">
        <f t="shared" si="3"/>
        <v>1.6858005023685498E-5</v>
      </c>
      <c r="T46" s="17">
        <f t="shared" si="3"/>
        <v>4.3225653906885888E-7</v>
      </c>
      <c r="U46" s="17">
        <f t="shared" si="3"/>
        <v>1.1083501001765612E-8</v>
      </c>
    </row>
    <row r="47" spans="5:21" x14ac:dyDescent="0.25">
      <c r="E47" s="3">
        <f t="shared" ca="1" si="0"/>
        <v>4.2978683848461929E-2</v>
      </c>
      <c r="F47" s="3">
        <f t="shared" ca="1" si="1"/>
        <v>5.5213797118895247</v>
      </c>
      <c r="L47" s="7"/>
      <c r="M47" s="7"/>
      <c r="N47" s="7"/>
      <c r="O47"/>
      <c r="P47"/>
      <c r="Q47" s="16">
        <v>38</v>
      </c>
      <c r="R47" s="17">
        <f t="shared" si="3"/>
        <v>6.2500000000000001E-4</v>
      </c>
      <c r="S47" s="17">
        <f t="shared" si="3"/>
        <v>1.5625E-5</v>
      </c>
      <c r="T47" s="17">
        <f t="shared" si="3"/>
        <v>3.9062500000000002E-7</v>
      </c>
      <c r="U47" s="17">
        <f t="shared" si="3"/>
        <v>9.7656250000000008E-9</v>
      </c>
    </row>
    <row r="48" spans="5:21" x14ac:dyDescent="0.25">
      <c r="E48" s="3">
        <f t="shared" ca="1" si="0"/>
        <v>0.24032048395110273</v>
      </c>
      <c r="F48" s="3">
        <f t="shared" ca="1" si="1"/>
        <v>9.7308635250945184</v>
      </c>
      <c r="L48" s="7"/>
      <c r="M48" s="7"/>
      <c r="N48" s="7"/>
      <c r="O48"/>
      <c r="P48"/>
      <c r="Q48" s="16">
        <v>39</v>
      </c>
      <c r="R48" s="17">
        <f t="shared" si="3"/>
        <v>5.9488399762046404E-4</v>
      </c>
      <c r="S48" s="17">
        <f t="shared" si="3"/>
        <v>1.4509365795621073E-5</v>
      </c>
      <c r="T48" s="17">
        <f t="shared" si="3"/>
        <v>3.5388697062490424E-7</v>
      </c>
      <c r="U48" s="17">
        <f t="shared" si="3"/>
        <v>8.631389527436689E-9</v>
      </c>
    </row>
    <row r="49" spans="5:21" x14ac:dyDescent="0.25">
      <c r="E49" s="3">
        <f t="shared" ca="1" si="0"/>
        <v>0.81232661146560281</v>
      </c>
      <c r="F49" s="3">
        <f t="shared" ca="1" si="1"/>
        <v>14.498254220051152</v>
      </c>
      <c r="L49" s="7"/>
      <c r="M49" s="7"/>
      <c r="N49" s="7"/>
      <c r="O49"/>
      <c r="P49"/>
      <c r="Q49" s="16">
        <v>40</v>
      </c>
      <c r="R49" s="17">
        <f t="shared" ref="R49:U68" si="4">1/(($R$2+$Q49)^(R$8+1))</f>
        <v>5.6689342403628119E-4</v>
      </c>
      <c r="S49" s="17">
        <f t="shared" si="4"/>
        <v>1.3497462477054314E-5</v>
      </c>
      <c r="T49" s="17">
        <f t="shared" si="4"/>
        <v>3.2136815421557888E-7</v>
      </c>
      <c r="U49" s="17">
        <f t="shared" si="4"/>
        <v>7.6516227194185448E-9</v>
      </c>
    </row>
    <row r="50" spans="5:21" x14ac:dyDescent="0.25">
      <c r="E50" s="3">
        <f t="shared" ca="1" si="0"/>
        <v>0.37772295424357749</v>
      </c>
      <c r="F50" s="3">
        <f t="shared" ca="1" si="1"/>
        <v>11.088803557735837</v>
      </c>
      <c r="L50" s="7"/>
      <c r="M50" s="7"/>
      <c r="N50" s="7"/>
      <c r="O50"/>
      <c r="P50"/>
      <c r="Q50" s="16">
        <v>41</v>
      </c>
      <c r="R50" s="17">
        <f t="shared" si="4"/>
        <v>5.4083288263926451E-4</v>
      </c>
      <c r="S50" s="17">
        <f t="shared" si="4"/>
        <v>1.2577508898587546E-5</v>
      </c>
      <c r="T50" s="17">
        <f t="shared" si="4"/>
        <v>2.9250020694389642E-7</v>
      </c>
      <c r="U50" s="17">
        <f t="shared" si="4"/>
        <v>6.8023303940441025E-9</v>
      </c>
    </row>
    <row r="51" spans="5:21" x14ac:dyDescent="0.25">
      <c r="E51" s="3">
        <f t="shared" ca="1" si="0"/>
        <v>0.51775407730598499</v>
      </c>
      <c r="F51" s="3">
        <f t="shared" ca="1" si="1"/>
        <v>12.205601122914459</v>
      </c>
      <c r="L51" s="7"/>
      <c r="M51" s="7"/>
      <c r="N51" s="7"/>
      <c r="O51"/>
      <c r="P51"/>
      <c r="Q51" s="16">
        <v>42</v>
      </c>
      <c r="R51" s="17">
        <f t="shared" si="4"/>
        <v>5.1652892561983473E-4</v>
      </c>
      <c r="S51" s="17">
        <f t="shared" si="4"/>
        <v>1.1739293764087153E-5</v>
      </c>
      <c r="T51" s="17">
        <f t="shared" si="4"/>
        <v>2.6680213100198071E-7</v>
      </c>
      <c r="U51" s="17">
        <f t="shared" si="4"/>
        <v>6.0636847954995619E-9</v>
      </c>
    </row>
    <row r="52" spans="5:21" x14ac:dyDescent="0.25">
      <c r="E52" s="3">
        <f t="shared" ca="1" si="0"/>
        <v>0.44233887704537311</v>
      </c>
      <c r="F52" s="3">
        <f t="shared" ca="1" si="1"/>
        <v>11.623169197055439</v>
      </c>
      <c r="L52" s="7"/>
      <c r="M52" s="7"/>
      <c r="N52" s="7"/>
      <c r="O52"/>
      <c r="P52"/>
      <c r="Q52" s="16">
        <v>43</v>
      </c>
      <c r="R52" s="17">
        <f t="shared" si="4"/>
        <v>4.9382716049382717E-4</v>
      </c>
      <c r="S52" s="17">
        <f t="shared" si="4"/>
        <v>1.0973936899862826E-5</v>
      </c>
      <c r="T52" s="17">
        <f t="shared" si="4"/>
        <v>2.4386526444139612E-7</v>
      </c>
      <c r="U52" s="17">
        <f t="shared" si="4"/>
        <v>5.4192280986976921E-9</v>
      </c>
    </row>
    <row r="53" spans="5:21" x14ac:dyDescent="0.25">
      <c r="E53" s="3">
        <f t="shared" ca="1" si="0"/>
        <v>8.6200791679365119E-2</v>
      </c>
      <c r="F53" s="3">
        <f t="shared" ca="1" si="1"/>
        <v>7.119653769371558</v>
      </c>
      <c r="L53" s="7"/>
      <c r="M53" s="7"/>
      <c r="N53" s="7"/>
      <c r="O53"/>
      <c r="P53"/>
      <c r="Q53" s="16">
        <v>44</v>
      </c>
      <c r="R53" s="17">
        <f t="shared" si="4"/>
        <v>4.7258979206049151E-4</v>
      </c>
      <c r="S53" s="17">
        <f t="shared" si="4"/>
        <v>1.0273691131749815E-5</v>
      </c>
      <c r="T53" s="17">
        <f t="shared" si="4"/>
        <v>2.2334111155977858E-7</v>
      </c>
      <c r="U53" s="17">
        <f t="shared" si="4"/>
        <v>4.8552415556473609E-9</v>
      </c>
    </row>
    <row r="54" spans="5:21" x14ac:dyDescent="0.25">
      <c r="E54" s="3">
        <f t="shared" ca="1" si="0"/>
        <v>0.1935366322649914</v>
      </c>
      <c r="F54" s="3">
        <f t="shared" ca="1" si="1"/>
        <v>9.1396619955008429</v>
      </c>
      <c r="L54" s="7"/>
      <c r="M54" s="7"/>
      <c r="N54" s="7"/>
      <c r="O54"/>
      <c r="P54"/>
      <c r="Q54" s="16">
        <v>45</v>
      </c>
      <c r="R54" s="17">
        <f t="shared" si="4"/>
        <v>4.526935264825713E-4</v>
      </c>
      <c r="S54" s="17">
        <f t="shared" si="4"/>
        <v>9.6317771592036442E-6</v>
      </c>
      <c r="T54" s="17">
        <f t="shared" si="4"/>
        <v>2.0493142891922648E-7</v>
      </c>
      <c r="U54" s="17">
        <f t="shared" si="4"/>
        <v>4.3602431684941807E-9</v>
      </c>
    </row>
    <row r="55" spans="5:21" x14ac:dyDescent="0.25">
      <c r="E55" s="3">
        <f t="shared" ca="1" si="0"/>
        <v>5.155091164371628E-2</v>
      </c>
      <c r="F55" s="3">
        <f t="shared" ca="1" si="1"/>
        <v>5.9306187453113637</v>
      </c>
      <c r="L55" s="7"/>
      <c r="M55" s="7"/>
      <c r="N55" s="7"/>
      <c r="O55"/>
      <c r="P55"/>
      <c r="Q55" s="16">
        <v>46</v>
      </c>
      <c r="R55" s="17">
        <f t="shared" si="4"/>
        <v>4.3402777777777775E-4</v>
      </c>
      <c r="S55" s="17">
        <f t="shared" si="4"/>
        <v>9.0422453703703699E-6</v>
      </c>
      <c r="T55" s="17">
        <f t="shared" si="4"/>
        <v>1.8838011188271604E-7</v>
      </c>
      <c r="U55" s="17">
        <f t="shared" si="4"/>
        <v>3.9245856642232514E-9</v>
      </c>
    </row>
    <row r="56" spans="5:21" x14ac:dyDescent="0.25">
      <c r="E56" s="3">
        <f t="shared" ca="1" si="0"/>
        <v>0.41265620271138226</v>
      </c>
      <c r="F56" s="3">
        <f t="shared" ca="1" si="1"/>
        <v>11.382936466471358</v>
      </c>
      <c r="L56" s="7"/>
      <c r="M56" s="7"/>
      <c r="N56" s="7"/>
      <c r="O56"/>
      <c r="P56"/>
      <c r="Q56" s="16">
        <v>47</v>
      </c>
      <c r="R56" s="17">
        <f t="shared" si="4"/>
        <v>4.1649312786339027E-4</v>
      </c>
      <c r="S56" s="17">
        <f t="shared" si="4"/>
        <v>8.4998597523140868E-6</v>
      </c>
      <c r="T56" s="17">
        <f t="shared" si="4"/>
        <v>1.7346652555743034E-7</v>
      </c>
      <c r="U56" s="17">
        <f t="shared" si="4"/>
        <v>3.5401331746414354E-9</v>
      </c>
    </row>
    <row r="57" spans="5:21" x14ac:dyDescent="0.25">
      <c r="E57" s="3">
        <f t="shared" ca="1" si="0"/>
        <v>0.70475017125809691</v>
      </c>
      <c r="F57" s="3">
        <f t="shared" ca="1" si="1"/>
        <v>13.603393139147425</v>
      </c>
      <c r="L57" s="7"/>
      <c r="M57" s="7"/>
      <c r="N57" s="7"/>
      <c r="O57"/>
      <c r="P57"/>
      <c r="Q57" s="16">
        <v>48</v>
      </c>
      <c r="R57" s="17">
        <f t="shared" si="4"/>
        <v>4.0000000000000002E-4</v>
      </c>
      <c r="S57" s="17">
        <f t="shared" si="4"/>
        <v>7.9999999999999996E-6</v>
      </c>
      <c r="T57" s="17">
        <f t="shared" si="4"/>
        <v>1.6E-7</v>
      </c>
      <c r="U57" s="17">
        <f t="shared" si="4"/>
        <v>3.2000000000000001E-9</v>
      </c>
    </row>
    <row r="58" spans="5:21" x14ac:dyDescent="0.25">
      <c r="E58" s="3">
        <f t="shared" ca="1" si="0"/>
        <v>0.80707444366844405</v>
      </c>
      <c r="F58" s="3">
        <f t="shared" ca="1" si="1"/>
        <v>14.450393599461508</v>
      </c>
      <c r="L58" s="7"/>
      <c r="M58" s="7"/>
      <c r="N58" s="7"/>
      <c r="O58"/>
      <c r="P58"/>
      <c r="Q58" s="16">
        <v>49</v>
      </c>
      <c r="R58" s="17">
        <f t="shared" si="4"/>
        <v>3.8446751249519417E-4</v>
      </c>
      <c r="S58" s="17">
        <f t="shared" si="4"/>
        <v>7.5385786763763556E-6</v>
      </c>
      <c r="T58" s="17">
        <f t="shared" si="4"/>
        <v>1.4781526816424228E-7</v>
      </c>
      <c r="U58" s="17">
        <f t="shared" si="4"/>
        <v>2.898338591455731E-9</v>
      </c>
    </row>
    <row r="59" spans="5:21" x14ac:dyDescent="0.25">
      <c r="E59" s="3">
        <f t="shared" ca="1" si="0"/>
        <v>0.7809671629504209</v>
      </c>
      <c r="F59" s="3">
        <f t="shared" ca="1" si="1"/>
        <v>14.220606855801016</v>
      </c>
      <c r="L59" s="7"/>
      <c r="M59" s="7"/>
      <c r="N59" s="7"/>
      <c r="O59"/>
      <c r="P59"/>
      <c r="Q59" s="16">
        <v>50</v>
      </c>
      <c r="R59" s="17">
        <f t="shared" si="4"/>
        <v>3.6982248520710058E-4</v>
      </c>
      <c r="S59" s="17">
        <f t="shared" si="4"/>
        <v>7.1119708693673192E-6</v>
      </c>
      <c r="T59" s="17">
        <f t="shared" si="4"/>
        <v>1.3676867056475614E-7</v>
      </c>
      <c r="U59" s="17">
        <f t="shared" si="4"/>
        <v>2.6301667416299257E-9</v>
      </c>
    </row>
    <row r="60" spans="5:21" x14ac:dyDescent="0.25">
      <c r="E60" s="3">
        <f t="shared" ca="1" si="0"/>
        <v>8.3342839147028447E-2</v>
      </c>
      <c r="F60" s="3">
        <f t="shared" ca="1" si="1"/>
        <v>7.0399470075688093</v>
      </c>
      <c r="L60" s="7"/>
      <c r="M60" s="7"/>
      <c r="N60" s="7"/>
      <c r="O60"/>
      <c r="P60"/>
      <c r="Q60" s="16">
        <v>51</v>
      </c>
      <c r="R60" s="17">
        <f t="shared" si="4"/>
        <v>3.55998576005696E-4</v>
      </c>
      <c r="S60" s="17">
        <f t="shared" si="4"/>
        <v>6.7169542642584148E-6</v>
      </c>
      <c r="T60" s="17">
        <f t="shared" si="4"/>
        <v>1.2673498611808331E-7</v>
      </c>
      <c r="U60" s="17">
        <f t="shared" si="4"/>
        <v>2.391226153171383E-9</v>
      </c>
    </row>
    <row r="61" spans="5:21" x14ac:dyDescent="0.25">
      <c r="E61" s="3">
        <f t="shared" ca="1" si="0"/>
        <v>0.48106200568341628</v>
      </c>
      <c r="F61" s="3">
        <f t="shared" ca="1" si="1"/>
        <v>11.926289084190531</v>
      </c>
      <c r="L61" s="7"/>
      <c r="M61" s="7"/>
      <c r="N61" s="7"/>
      <c r="O61"/>
      <c r="P61"/>
      <c r="Q61" s="16">
        <v>52</v>
      </c>
      <c r="R61" s="17">
        <f t="shared" si="4"/>
        <v>3.4293552812071328E-4</v>
      </c>
      <c r="S61" s="17">
        <f t="shared" si="4"/>
        <v>6.3506579281613571E-6</v>
      </c>
      <c r="T61" s="17">
        <f t="shared" si="4"/>
        <v>1.1760477644743255E-7</v>
      </c>
      <c r="U61" s="17">
        <f t="shared" si="4"/>
        <v>2.1778662305080101E-9</v>
      </c>
    </row>
    <row r="62" spans="5:21" x14ac:dyDescent="0.25">
      <c r="E62" s="3">
        <f t="shared" ca="1" si="0"/>
        <v>0.27969058290037951</v>
      </c>
      <c r="F62" s="3">
        <f t="shared" ca="1" si="1"/>
        <v>10.164598865362651</v>
      </c>
      <c r="L62" s="7"/>
      <c r="M62" s="7"/>
      <c r="N62" s="7"/>
      <c r="O62"/>
      <c r="P62"/>
      <c r="Q62" s="16">
        <v>53</v>
      </c>
      <c r="R62" s="17">
        <f t="shared" si="4"/>
        <v>3.3057851239669424E-4</v>
      </c>
      <c r="S62" s="17">
        <f t="shared" si="4"/>
        <v>6.0105184072126221E-6</v>
      </c>
      <c r="T62" s="17">
        <f t="shared" si="4"/>
        <v>1.0928215285841131E-7</v>
      </c>
      <c r="U62" s="17">
        <f t="shared" si="4"/>
        <v>1.9869482337892964E-9</v>
      </c>
    </row>
    <row r="63" spans="5:21" x14ac:dyDescent="0.25">
      <c r="E63" s="3">
        <f t="shared" ca="1" si="0"/>
        <v>0.11951856443778663</v>
      </c>
      <c r="F63" s="3">
        <f t="shared" ca="1" si="1"/>
        <v>7.9080428974140737</v>
      </c>
      <c r="L63" s="7"/>
      <c r="M63" s="7"/>
      <c r="N63" s="7"/>
      <c r="O63"/>
      <c r="P63"/>
      <c r="Q63" s="16">
        <v>54</v>
      </c>
      <c r="R63" s="17">
        <f t="shared" si="4"/>
        <v>3.1887755102040814E-4</v>
      </c>
      <c r="S63" s="17">
        <f t="shared" si="4"/>
        <v>5.6942419825072885E-6</v>
      </c>
      <c r="T63" s="17">
        <f t="shared" si="4"/>
        <v>1.0168289254477302E-7</v>
      </c>
      <c r="U63" s="17">
        <f t="shared" si="4"/>
        <v>1.815765938299518E-9</v>
      </c>
    </row>
    <row r="64" spans="5:21" x14ac:dyDescent="0.25">
      <c r="E64" s="3">
        <f t="shared" ca="1" si="0"/>
        <v>0.22310319796305778</v>
      </c>
      <c r="F64" s="3">
        <f t="shared" ca="1" si="1"/>
        <v>9.5245384989907507</v>
      </c>
      <c r="L64" s="7"/>
      <c r="M64" s="7"/>
      <c r="N64" s="7"/>
      <c r="O64"/>
      <c r="P64"/>
      <c r="Q64" s="16">
        <v>55</v>
      </c>
      <c r="R64" s="17">
        <f t="shared" si="4"/>
        <v>3.0778701138811941E-4</v>
      </c>
      <c r="S64" s="17">
        <f t="shared" si="4"/>
        <v>5.3997721296161305E-6</v>
      </c>
      <c r="T64" s="17">
        <f t="shared" si="4"/>
        <v>9.4732844379230357E-8</v>
      </c>
      <c r="U64" s="17">
        <f t="shared" si="4"/>
        <v>1.6619797259514097E-9</v>
      </c>
    </row>
    <row r="65" spans="5:21" x14ac:dyDescent="0.25">
      <c r="E65" s="3">
        <f t="shared" ca="1" si="0"/>
        <v>0.46316819432553791</v>
      </c>
      <c r="F65" s="3">
        <f t="shared" ca="1" si="1"/>
        <v>11.787472499512628</v>
      </c>
      <c r="L65" s="7"/>
      <c r="M65" s="7"/>
      <c r="N65" s="7"/>
      <c r="O65"/>
      <c r="P65"/>
      <c r="Q65" s="16">
        <v>56</v>
      </c>
      <c r="R65" s="17">
        <f t="shared" si="4"/>
        <v>2.9726516052318666E-4</v>
      </c>
      <c r="S65" s="17">
        <f t="shared" si="4"/>
        <v>5.1252613883308045E-6</v>
      </c>
      <c r="T65" s="17">
        <f t="shared" si="4"/>
        <v>8.8366575660875944E-8</v>
      </c>
      <c r="U65" s="17">
        <f t="shared" si="4"/>
        <v>1.5235616493254474E-9</v>
      </c>
    </row>
    <row r="66" spans="5:21" x14ac:dyDescent="0.25">
      <c r="E66" s="3">
        <f t="shared" ca="1" si="0"/>
        <v>0.5488626390789425</v>
      </c>
      <c r="F66" s="3">
        <f t="shared" ca="1" si="1"/>
        <v>12.438349074486148</v>
      </c>
      <c r="L66" s="7"/>
      <c r="M66" s="7"/>
      <c r="N66" s="7"/>
      <c r="O66"/>
      <c r="P66"/>
      <c r="Q66" s="16">
        <v>57</v>
      </c>
      <c r="R66" s="17">
        <f t="shared" si="4"/>
        <v>2.8727377190462512E-4</v>
      </c>
      <c r="S66" s="17">
        <f t="shared" si="4"/>
        <v>4.8690469814343241E-6</v>
      </c>
      <c r="T66" s="17">
        <f t="shared" si="4"/>
        <v>8.2526220024310571E-8</v>
      </c>
      <c r="U66" s="17">
        <f t="shared" si="4"/>
        <v>1.3987494919374673E-9</v>
      </c>
    </row>
    <row r="67" spans="5:21" x14ac:dyDescent="0.25">
      <c r="E67" s="3">
        <f t="shared" ca="1" si="0"/>
        <v>0.7469995679599658</v>
      </c>
      <c r="F67" s="3">
        <f t="shared" ca="1" si="1"/>
        <v>13.937681217936854</v>
      </c>
      <c r="L67" s="7"/>
      <c r="M67" s="7"/>
      <c r="N67" s="7"/>
      <c r="O67"/>
      <c r="P67"/>
      <c r="Q67" s="16">
        <v>58</v>
      </c>
      <c r="R67" s="17">
        <f t="shared" si="4"/>
        <v>2.7777777777777778E-4</v>
      </c>
      <c r="S67" s="17">
        <f t="shared" si="4"/>
        <v>4.6296296296296296E-6</v>
      </c>
      <c r="T67" s="17">
        <f t="shared" si="4"/>
        <v>7.7160493827160495E-8</v>
      </c>
      <c r="U67" s="17">
        <f t="shared" si="4"/>
        <v>1.286008230452675E-9</v>
      </c>
    </row>
    <row r="68" spans="5:21" x14ac:dyDescent="0.25">
      <c r="E68" s="3">
        <f t="shared" ref="E68:E131" ca="1" si="5">RAND()</f>
        <v>0.66847918891348834</v>
      </c>
      <c r="F68" s="3">
        <f t="shared" ref="F68:F131" ca="1" si="6">LN(_xlfn.GAMMA.INV(E68,$C$3,1))*$C$5+$C$4</f>
        <v>13.326609793750116</v>
      </c>
      <c r="L68" s="7"/>
      <c r="M68" s="7"/>
      <c r="N68" s="7"/>
      <c r="O68"/>
      <c r="P68"/>
      <c r="Q68" s="16">
        <v>59</v>
      </c>
      <c r="R68" s="17">
        <f t="shared" si="4"/>
        <v>2.6874496103198063E-4</v>
      </c>
      <c r="S68" s="17">
        <f t="shared" si="4"/>
        <v>4.4056550988849288E-6</v>
      </c>
      <c r="T68" s="17">
        <f t="shared" si="4"/>
        <v>7.2223854080080796E-8</v>
      </c>
      <c r="U68" s="17">
        <f t="shared" si="4"/>
        <v>1.183997607870177E-9</v>
      </c>
    </row>
    <row r="69" spans="5:21" x14ac:dyDescent="0.25">
      <c r="E69" s="3">
        <f t="shared" ca="1" si="5"/>
        <v>0.40208511943656888</v>
      </c>
      <c r="F69" s="3">
        <f t="shared" ca="1" si="6"/>
        <v>11.295360562779846</v>
      </c>
      <c r="L69" s="7"/>
      <c r="M69" s="7"/>
      <c r="N69" s="7"/>
      <c r="O69"/>
      <c r="P69"/>
      <c r="Q69" s="16">
        <v>60</v>
      </c>
      <c r="R69" s="17">
        <f t="shared" ref="R69:U88" si="7">1/(($R$2+$Q69)^(R$8+1))</f>
        <v>2.6014568158168577E-4</v>
      </c>
      <c r="S69" s="17">
        <f t="shared" si="7"/>
        <v>4.1958980900271893E-6</v>
      </c>
      <c r="T69" s="17">
        <f t="shared" si="7"/>
        <v>6.7675775645599825E-8</v>
      </c>
      <c r="U69" s="17">
        <f t="shared" si="7"/>
        <v>1.0915447684774166E-9</v>
      </c>
    </row>
    <row r="70" spans="5:21" x14ac:dyDescent="0.25">
      <c r="E70" s="3">
        <f t="shared" ca="1" si="5"/>
        <v>0.83978261334816162</v>
      </c>
      <c r="F70" s="3">
        <f t="shared" ca="1" si="6"/>
        <v>14.759601048495865</v>
      </c>
      <c r="L70" s="7"/>
      <c r="M70" s="7"/>
      <c r="N70" s="7"/>
      <c r="O70"/>
      <c r="P70"/>
      <c r="Q70" s="16">
        <v>61</v>
      </c>
      <c r="R70" s="17">
        <f t="shared" si="7"/>
        <v>2.5195263290501388E-4</v>
      </c>
      <c r="S70" s="17">
        <f t="shared" si="7"/>
        <v>3.9992481413494263E-6</v>
      </c>
      <c r="T70" s="17">
        <f t="shared" si="7"/>
        <v>6.348012922776867E-8</v>
      </c>
      <c r="U70" s="17">
        <f t="shared" si="7"/>
        <v>1.007621098853471E-9</v>
      </c>
    </row>
    <row r="71" spans="5:21" x14ac:dyDescent="0.25">
      <c r="E71" s="3">
        <f t="shared" ca="1" si="5"/>
        <v>0.18407684126032153</v>
      </c>
      <c r="F71" s="3">
        <f t="shared" ca="1" si="6"/>
        <v>9.0067216303451634</v>
      </c>
      <c r="L71" s="7"/>
      <c r="M71" s="7"/>
      <c r="N71" s="7"/>
      <c r="O71"/>
      <c r="P71"/>
      <c r="Q71" s="16">
        <v>62</v>
      </c>
      <c r="R71" s="17">
        <f t="shared" si="7"/>
        <v>2.44140625E-4</v>
      </c>
      <c r="S71" s="17">
        <f t="shared" si="7"/>
        <v>3.814697265625E-6</v>
      </c>
      <c r="T71" s="17">
        <f t="shared" si="7"/>
        <v>5.9604644775390625E-8</v>
      </c>
      <c r="U71" s="17">
        <f t="shared" si="7"/>
        <v>9.3132257461547852E-10</v>
      </c>
    </row>
    <row r="72" spans="5:21" x14ac:dyDescent="0.25">
      <c r="E72" s="3">
        <f t="shared" ca="1" si="5"/>
        <v>0.99718715124333124</v>
      </c>
      <c r="F72" s="3">
        <f t="shared" ca="1" si="6"/>
        <v>18.357362597603213</v>
      </c>
      <c r="L72" s="7"/>
      <c r="M72" s="7"/>
      <c r="N72" s="7"/>
      <c r="O72"/>
      <c r="P72"/>
      <c r="Q72" s="16">
        <v>63</v>
      </c>
      <c r="R72" s="17">
        <f t="shared" si="7"/>
        <v>2.3668639053254438E-4</v>
      </c>
      <c r="S72" s="17">
        <f t="shared" si="7"/>
        <v>3.6413290851160674E-6</v>
      </c>
      <c r="T72" s="17">
        <f t="shared" si="7"/>
        <v>5.6020447463324112E-8</v>
      </c>
      <c r="U72" s="17">
        <f t="shared" si="7"/>
        <v>8.6185303789729403E-10</v>
      </c>
    </row>
    <row r="73" spans="5:21" x14ac:dyDescent="0.25">
      <c r="E73" s="3">
        <f t="shared" ca="1" si="5"/>
        <v>0.52438542285608802</v>
      </c>
      <c r="F73" s="3">
        <f t="shared" ca="1" si="6"/>
        <v>12.255469164469684</v>
      </c>
      <c r="L73" s="7"/>
      <c r="M73" s="7"/>
      <c r="N73" s="7"/>
      <c r="O73"/>
      <c r="P73"/>
      <c r="Q73" s="16">
        <v>64</v>
      </c>
      <c r="R73" s="17">
        <f t="shared" si="7"/>
        <v>2.295684113865932E-4</v>
      </c>
      <c r="S73" s="17">
        <f t="shared" si="7"/>
        <v>3.4783092634332303E-6</v>
      </c>
      <c r="T73" s="17">
        <f t="shared" si="7"/>
        <v>5.2701655506564094E-8</v>
      </c>
      <c r="U73" s="17">
        <f t="shared" si="7"/>
        <v>7.9850993191763778E-10</v>
      </c>
    </row>
    <row r="74" spans="5:21" x14ac:dyDescent="0.25">
      <c r="E74" s="3">
        <f t="shared" ca="1" si="5"/>
        <v>0.34466167773192191</v>
      </c>
      <c r="F74" s="3">
        <f t="shared" ca="1" si="6"/>
        <v>10.796064702322926</v>
      </c>
      <c r="L74" s="7"/>
      <c r="M74" s="7"/>
      <c r="N74" s="7"/>
      <c r="O74"/>
      <c r="P74"/>
      <c r="Q74" s="16">
        <v>65</v>
      </c>
      <c r="R74" s="17">
        <f t="shared" si="7"/>
        <v>2.2276676319893073E-4</v>
      </c>
      <c r="S74" s="17">
        <f t="shared" si="7"/>
        <v>3.3248770626706076E-6</v>
      </c>
      <c r="T74" s="17">
        <f t="shared" si="7"/>
        <v>4.9625030786128472E-8</v>
      </c>
      <c r="U74" s="17">
        <f t="shared" si="7"/>
        <v>7.4067210128549961E-10</v>
      </c>
    </row>
    <row r="75" spans="5:21" x14ac:dyDescent="0.25">
      <c r="E75" s="3">
        <f t="shared" ca="1" si="5"/>
        <v>0.83447576640767962</v>
      </c>
      <c r="F75" s="3">
        <f t="shared" ca="1" si="6"/>
        <v>14.707460650811814</v>
      </c>
      <c r="L75" s="7"/>
      <c r="M75" s="7"/>
      <c r="N75" s="7"/>
      <c r="O75"/>
      <c r="P75"/>
      <c r="Q75" s="16">
        <v>66</v>
      </c>
      <c r="R75" s="17">
        <f t="shared" si="7"/>
        <v>2.1626297577854672E-4</v>
      </c>
      <c r="S75" s="17">
        <f t="shared" si="7"/>
        <v>3.1803378790962752E-6</v>
      </c>
      <c r="T75" s="17">
        <f t="shared" si="7"/>
        <v>4.6769674692592282E-8</v>
      </c>
      <c r="U75" s="17">
        <f t="shared" si="7"/>
        <v>6.8778933371459234E-10</v>
      </c>
    </row>
    <row r="76" spans="5:21" x14ac:dyDescent="0.25">
      <c r="E76" s="3">
        <f t="shared" ca="1" si="5"/>
        <v>0.41899383119986489</v>
      </c>
      <c r="F76" s="3">
        <f t="shared" ca="1" si="6"/>
        <v>11.434902087356836</v>
      </c>
      <c r="L76" s="7"/>
      <c r="M76" s="7"/>
      <c r="N76" s="7"/>
      <c r="O76"/>
      <c r="P76"/>
      <c r="Q76" s="16">
        <v>67</v>
      </c>
      <c r="R76" s="17">
        <f t="shared" si="7"/>
        <v>2.1003990758244065E-4</v>
      </c>
      <c r="S76" s="17">
        <f t="shared" si="7"/>
        <v>3.0440566316295747E-6</v>
      </c>
      <c r="T76" s="17">
        <f t="shared" si="7"/>
        <v>4.4116762777240213E-8</v>
      </c>
      <c r="U76" s="17">
        <f t="shared" si="7"/>
        <v>6.3937337358319148E-10</v>
      </c>
    </row>
    <row r="77" spans="5:21" x14ac:dyDescent="0.25">
      <c r="E77" s="3">
        <f t="shared" ca="1" si="5"/>
        <v>0.95771916227300358</v>
      </c>
      <c r="F77" s="3">
        <f t="shared" ca="1" si="6"/>
        <v>16.39445281644894</v>
      </c>
      <c r="L77" s="7"/>
      <c r="M77" s="7"/>
      <c r="N77" s="7"/>
      <c r="O77"/>
      <c r="P77"/>
      <c r="Q77" s="16">
        <v>68</v>
      </c>
      <c r="R77" s="17">
        <f t="shared" si="7"/>
        <v>2.0408163265306123E-4</v>
      </c>
      <c r="S77" s="17">
        <f t="shared" si="7"/>
        <v>2.9154518950437319E-6</v>
      </c>
      <c r="T77" s="17">
        <f t="shared" si="7"/>
        <v>4.1649312786339025E-8</v>
      </c>
      <c r="U77" s="17">
        <f t="shared" si="7"/>
        <v>5.9499018266198612E-10</v>
      </c>
    </row>
    <row r="78" spans="5:21" x14ac:dyDescent="0.25">
      <c r="E78" s="3">
        <f t="shared" ca="1" si="5"/>
        <v>0.92927536579246339</v>
      </c>
      <c r="F78" s="3">
        <f t="shared" ca="1" si="6"/>
        <v>15.853517172242848</v>
      </c>
      <c r="L78" s="7"/>
      <c r="M78" s="7"/>
      <c r="N78" s="7"/>
      <c r="O78"/>
      <c r="P78"/>
      <c r="Q78" s="16">
        <v>69</v>
      </c>
      <c r="R78" s="17">
        <f t="shared" si="7"/>
        <v>1.9837333862328903E-4</v>
      </c>
      <c r="S78" s="17">
        <f t="shared" si="7"/>
        <v>2.7939906848350567E-6</v>
      </c>
      <c r="T78" s="17">
        <f t="shared" si="7"/>
        <v>3.9351981476550098E-8</v>
      </c>
      <c r="U78" s="17">
        <f t="shared" si="7"/>
        <v>5.5425326023309998E-10</v>
      </c>
    </row>
    <row r="79" spans="5:21" x14ac:dyDescent="0.25">
      <c r="E79" s="3">
        <f t="shared" ca="1" si="5"/>
        <v>0.82400900813227274</v>
      </c>
      <c r="F79" s="3">
        <f t="shared" ca="1" si="6"/>
        <v>14.607013126395053</v>
      </c>
      <c r="L79" s="7"/>
      <c r="M79" s="7"/>
      <c r="N79" s="7"/>
      <c r="O79"/>
      <c r="P79"/>
      <c r="Q79" s="16">
        <v>70</v>
      </c>
      <c r="R79" s="17">
        <f t="shared" si="7"/>
        <v>1.9290123456790122E-4</v>
      </c>
      <c r="S79" s="17">
        <f t="shared" si="7"/>
        <v>2.6791838134430725E-6</v>
      </c>
      <c r="T79" s="17">
        <f t="shared" si="7"/>
        <v>3.7210886297820455E-8</v>
      </c>
      <c r="U79" s="17">
        <f t="shared" si="7"/>
        <v>5.1681786524750628E-10</v>
      </c>
    </row>
    <row r="80" spans="5:21" x14ac:dyDescent="0.25">
      <c r="E80" s="3">
        <f t="shared" ca="1" si="5"/>
        <v>0.69380951958123926</v>
      </c>
      <c r="F80" s="3">
        <f t="shared" ca="1" si="6"/>
        <v>13.519117940794889</v>
      </c>
      <c r="L80" s="7"/>
      <c r="M80" s="7"/>
      <c r="N80" s="7"/>
      <c r="O80"/>
      <c r="P80"/>
      <c r="Q80" s="16">
        <v>71</v>
      </c>
      <c r="R80" s="17">
        <f t="shared" si="7"/>
        <v>1.8765246762994934E-4</v>
      </c>
      <c r="S80" s="17">
        <f t="shared" si="7"/>
        <v>2.5705817483554704E-6</v>
      </c>
      <c r="T80" s="17">
        <f t="shared" si="7"/>
        <v>3.5213448607609181E-8</v>
      </c>
      <c r="U80" s="17">
        <f t="shared" si="7"/>
        <v>4.8237600832341342E-10</v>
      </c>
    </row>
    <row r="81" spans="5:21" x14ac:dyDescent="0.25">
      <c r="E81" s="3">
        <f t="shared" ca="1" si="5"/>
        <v>6.3442338354311012E-2</v>
      </c>
      <c r="F81" s="3">
        <f t="shared" ca="1" si="6"/>
        <v>6.404366358217672</v>
      </c>
      <c r="L81" s="7"/>
      <c r="M81" s="7"/>
      <c r="N81" s="7"/>
      <c r="O81"/>
      <c r="P81"/>
      <c r="Q81" s="16">
        <v>72</v>
      </c>
      <c r="R81" s="17">
        <f t="shared" si="7"/>
        <v>1.8261504747991235E-4</v>
      </c>
      <c r="S81" s="17">
        <f t="shared" si="7"/>
        <v>2.4677709118907072E-6</v>
      </c>
      <c r="T81" s="17">
        <f t="shared" si="7"/>
        <v>3.3348255566090641E-8</v>
      </c>
      <c r="U81" s="17">
        <f t="shared" si="7"/>
        <v>4.5065210224446809E-10</v>
      </c>
    </row>
    <row r="82" spans="5:21" x14ac:dyDescent="0.25">
      <c r="E82" s="3">
        <f t="shared" ca="1" si="5"/>
        <v>4.4588965428205229E-2</v>
      </c>
      <c r="F82" s="3">
        <f t="shared" ca="1" si="6"/>
        <v>5.6037437723035302</v>
      </c>
      <c r="L82" s="7"/>
      <c r="M82" s="7"/>
      <c r="N82" s="7"/>
      <c r="O82"/>
      <c r="P82"/>
      <c r="Q82" s="16">
        <v>73</v>
      </c>
      <c r="R82" s="17">
        <f t="shared" si="7"/>
        <v>1.7777777777777779E-4</v>
      </c>
      <c r="S82" s="17">
        <f t="shared" si="7"/>
        <v>2.3703703703703703E-6</v>
      </c>
      <c r="T82" s="17">
        <f t="shared" si="7"/>
        <v>3.1604938271604937E-8</v>
      </c>
      <c r="U82" s="17">
        <f t="shared" si="7"/>
        <v>4.2139917695473249E-10</v>
      </c>
    </row>
    <row r="83" spans="5:21" x14ac:dyDescent="0.25">
      <c r="E83" s="3">
        <f t="shared" ca="1" si="5"/>
        <v>0.98859529194788542</v>
      </c>
      <c r="F83" s="3">
        <f t="shared" ca="1" si="6"/>
        <v>17.479127539858435</v>
      </c>
      <c r="L83" s="7"/>
      <c r="M83" s="7"/>
      <c r="N83" s="7"/>
      <c r="O83"/>
      <c r="P83"/>
      <c r="Q83" s="16">
        <v>74</v>
      </c>
      <c r="R83" s="17">
        <f t="shared" si="7"/>
        <v>1.7313019390581717E-4</v>
      </c>
      <c r="S83" s="17">
        <f t="shared" si="7"/>
        <v>2.2780288671818049E-6</v>
      </c>
      <c r="T83" s="17">
        <f t="shared" si="7"/>
        <v>2.9974064041865856E-8</v>
      </c>
      <c r="U83" s="17">
        <f t="shared" si="7"/>
        <v>3.9439557949823494E-10</v>
      </c>
    </row>
    <row r="84" spans="5:21" x14ac:dyDescent="0.25">
      <c r="E84" s="3">
        <f t="shared" ca="1" si="5"/>
        <v>0.94450065025921504</v>
      </c>
      <c r="F84" s="3">
        <f t="shared" ca="1" si="6"/>
        <v>16.119172069882961</v>
      </c>
      <c r="L84" s="7"/>
      <c r="M84" s="7"/>
      <c r="N84" s="7"/>
      <c r="O84"/>
      <c r="P84"/>
      <c r="Q84" s="16">
        <v>75</v>
      </c>
      <c r="R84" s="17">
        <f t="shared" si="7"/>
        <v>1.6866250632484398E-4</v>
      </c>
      <c r="S84" s="17">
        <f t="shared" si="7"/>
        <v>2.1904221600629089E-6</v>
      </c>
      <c r="T84" s="17">
        <f t="shared" si="7"/>
        <v>2.8447041039778037E-8</v>
      </c>
      <c r="U84" s="17">
        <f t="shared" si="7"/>
        <v>3.6944209142568882E-10</v>
      </c>
    </row>
    <row r="85" spans="5:21" x14ac:dyDescent="0.25">
      <c r="E85" s="3">
        <f t="shared" ca="1" si="5"/>
        <v>0.1071109402572048</v>
      </c>
      <c r="F85" s="3">
        <f t="shared" ca="1" si="6"/>
        <v>7.6401718165478565</v>
      </c>
      <c r="L85" s="7"/>
      <c r="M85" s="7"/>
      <c r="N85" s="7"/>
      <c r="O85"/>
      <c r="P85"/>
      <c r="Q85" s="16">
        <v>76</v>
      </c>
      <c r="R85" s="17">
        <f t="shared" si="7"/>
        <v>1.643655489809336E-4</v>
      </c>
      <c r="S85" s="17">
        <f t="shared" si="7"/>
        <v>2.1072506279606873E-6</v>
      </c>
      <c r="T85" s="17">
        <f t="shared" si="7"/>
        <v>2.701603369180368E-8</v>
      </c>
      <c r="U85" s="17">
        <f t="shared" si="7"/>
        <v>3.4635940630517537E-10</v>
      </c>
    </row>
    <row r="86" spans="5:21" x14ac:dyDescent="0.25">
      <c r="E86" s="3">
        <f t="shared" ca="1" si="5"/>
        <v>0.80286754548661221</v>
      </c>
      <c r="F86" s="3">
        <f t="shared" ca="1" si="6"/>
        <v>14.412484962789168</v>
      </c>
      <c r="L86" s="7"/>
      <c r="M86" s="7"/>
      <c r="N86" s="7"/>
      <c r="O86"/>
      <c r="P86"/>
      <c r="Q86" s="16">
        <v>77</v>
      </c>
      <c r="R86" s="17">
        <f t="shared" si="7"/>
        <v>1.602307322544464E-4</v>
      </c>
      <c r="S86" s="17">
        <f t="shared" si="7"/>
        <v>2.0282371171448911E-6</v>
      </c>
      <c r="T86" s="17">
        <f t="shared" si="7"/>
        <v>2.5673887558796092E-8</v>
      </c>
      <c r="U86" s="17">
        <f t="shared" si="7"/>
        <v>3.2498591846577332E-10</v>
      </c>
    </row>
    <row r="87" spans="5:21" x14ac:dyDescent="0.25">
      <c r="E87" s="3">
        <f t="shared" ca="1" si="5"/>
        <v>2.9851222031808011E-2</v>
      </c>
      <c r="F87" s="3">
        <f t="shared" ca="1" si="6"/>
        <v>4.7149672832076286</v>
      </c>
      <c r="L87" s="7"/>
      <c r="M87" s="7"/>
      <c r="N87" s="7"/>
      <c r="O87"/>
      <c r="P87"/>
      <c r="Q87" s="16">
        <v>78</v>
      </c>
      <c r="R87" s="17">
        <f t="shared" si="7"/>
        <v>1.5625E-4</v>
      </c>
      <c r="S87" s="17">
        <f t="shared" si="7"/>
        <v>1.953125E-6</v>
      </c>
      <c r="T87" s="17">
        <f t="shared" si="7"/>
        <v>2.4414062500000001E-8</v>
      </c>
      <c r="U87" s="17">
        <f t="shared" si="7"/>
        <v>3.0517578125000002E-10</v>
      </c>
    </row>
    <row r="88" spans="5:21" x14ac:dyDescent="0.25">
      <c r="E88" s="3">
        <f t="shared" ca="1" si="5"/>
        <v>0.15972354790852406</v>
      </c>
      <c r="F88" s="3">
        <f t="shared" ca="1" si="6"/>
        <v>8.6370535723440653</v>
      </c>
      <c r="L88" s="7"/>
      <c r="M88" s="7"/>
      <c r="N88" s="7"/>
      <c r="O88"/>
      <c r="P88"/>
      <c r="Q88" s="16">
        <v>79</v>
      </c>
      <c r="R88" s="17">
        <f t="shared" si="7"/>
        <v>1.5241579027587258E-4</v>
      </c>
      <c r="S88" s="17">
        <f t="shared" si="7"/>
        <v>1.8816764231589208E-6</v>
      </c>
      <c r="T88" s="17">
        <f t="shared" si="7"/>
        <v>2.3230573125418773E-8</v>
      </c>
      <c r="U88" s="17">
        <f t="shared" si="7"/>
        <v>2.8679719907924413E-10</v>
      </c>
    </row>
    <row r="89" spans="5:21" x14ac:dyDescent="0.25">
      <c r="E89" s="3">
        <f t="shared" ca="1" si="5"/>
        <v>0.68463656638454906</v>
      </c>
      <c r="F89" s="3">
        <f t="shared" ca="1" si="6"/>
        <v>13.449020381988909</v>
      </c>
      <c r="L89" s="7"/>
      <c r="M89" s="7"/>
      <c r="N89" s="7"/>
      <c r="O89"/>
      <c r="P89"/>
      <c r="Q89" s="16">
        <v>80</v>
      </c>
      <c r="R89" s="17">
        <f t="shared" ref="R89:U108" si="8">1/(($R$2+$Q89)^(R$8+1))</f>
        <v>1.4872099940511601E-4</v>
      </c>
      <c r="S89" s="17">
        <f t="shared" si="8"/>
        <v>1.8136707244526341E-6</v>
      </c>
      <c r="T89" s="17">
        <f t="shared" si="8"/>
        <v>2.2117935664056515E-8</v>
      </c>
      <c r="U89" s="17">
        <f t="shared" si="8"/>
        <v>2.6973092273239653E-10</v>
      </c>
    </row>
    <row r="90" spans="5:21" x14ac:dyDescent="0.25">
      <c r="E90" s="3">
        <f t="shared" ca="1" si="5"/>
        <v>0.29837315478579141</v>
      </c>
      <c r="F90" s="3">
        <f t="shared" ca="1" si="6"/>
        <v>10.355368570972777</v>
      </c>
      <c r="L90" s="7"/>
      <c r="M90" s="7"/>
      <c r="N90" s="7"/>
      <c r="O90"/>
      <c r="P90"/>
      <c r="Q90" s="16">
        <v>81</v>
      </c>
      <c r="R90" s="17">
        <f t="shared" si="8"/>
        <v>1.4515894904920887E-4</v>
      </c>
      <c r="S90" s="17">
        <f t="shared" si="8"/>
        <v>1.7489030005928781E-6</v>
      </c>
      <c r="T90" s="17">
        <f t="shared" si="8"/>
        <v>2.1071120489070821E-8</v>
      </c>
      <c r="U90" s="17">
        <f t="shared" si="8"/>
        <v>2.538689215550701E-10</v>
      </c>
    </row>
    <row r="91" spans="5:21" x14ac:dyDescent="0.25">
      <c r="E91" s="3">
        <f t="shared" ca="1" si="5"/>
        <v>0.50216980599848948</v>
      </c>
      <c r="F91" s="3">
        <f t="shared" ca="1" si="6"/>
        <v>12.087731583907104</v>
      </c>
      <c r="L91" s="7"/>
      <c r="M91" s="7"/>
      <c r="N91" s="7"/>
      <c r="O91"/>
      <c r="P91"/>
      <c r="Q91" s="16">
        <v>82</v>
      </c>
      <c r="R91" s="17">
        <f t="shared" si="8"/>
        <v>1.417233560090703E-4</v>
      </c>
      <c r="S91" s="17">
        <f t="shared" si="8"/>
        <v>1.6871828096317893E-6</v>
      </c>
      <c r="T91" s="17">
        <f t="shared" si="8"/>
        <v>2.008550963847368E-8</v>
      </c>
      <c r="U91" s="17">
        <f t="shared" si="8"/>
        <v>2.3911320998182952E-10</v>
      </c>
    </row>
    <row r="92" spans="5:21" x14ac:dyDescent="0.25">
      <c r="E92" s="3">
        <f t="shared" ca="1" si="5"/>
        <v>0.5164273799127771</v>
      </c>
      <c r="F92" s="3">
        <f t="shared" ca="1" si="6"/>
        <v>12.195604970032612</v>
      </c>
      <c r="L92" s="7"/>
      <c r="M92" s="7"/>
      <c r="N92" s="7"/>
      <c r="O92"/>
      <c r="P92"/>
      <c r="Q92" s="16">
        <v>83</v>
      </c>
      <c r="R92" s="17">
        <f t="shared" si="8"/>
        <v>1.3840830449826991E-4</v>
      </c>
      <c r="S92" s="17">
        <f t="shared" si="8"/>
        <v>1.6283329940972929E-6</v>
      </c>
      <c r="T92" s="17">
        <f t="shared" si="8"/>
        <v>1.91568587540858E-8</v>
      </c>
      <c r="U92" s="17">
        <f t="shared" si="8"/>
        <v>2.2537480887159763E-10</v>
      </c>
    </row>
    <row r="93" spans="5:21" x14ac:dyDescent="0.25">
      <c r="E93" s="3">
        <f t="shared" ca="1" si="5"/>
        <v>0.31216573612374443</v>
      </c>
      <c r="F93" s="3">
        <f t="shared" ca="1" si="6"/>
        <v>10.491067171275565</v>
      </c>
      <c r="L93" s="7"/>
      <c r="M93" s="7"/>
      <c r="N93" s="7"/>
      <c r="O93"/>
      <c r="P93"/>
      <c r="Q93" s="16">
        <v>84</v>
      </c>
      <c r="R93" s="17">
        <f t="shared" si="8"/>
        <v>1.3520822065981613E-4</v>
      </c>
      <c r="S93" s="17">
        <f t="shared" si="8"/>
        <v>1.5721886123234433E-6</v>
      </c>
      <c r="T93" s="17">
        <f t="shared" si="8"/>
        <v>1.8281262933993526E-8</v>
      </c>
      <c r="U93" s="17">
        <f t="shared" si="8"/>
        <v>2.125728248138782E-10</v>
      </c>
    </row>
    <row r="94" spans="5:21" x14ac:dyDescent="0.25">
      <c r="E94" s="3">
        <f t="shared" ca="1" si="5"/>
        <v>0.70918223741868536</v>
      </c>
      <c r="F94" s="3">
        <f t="shared" ca="1" si="6"/>
        <v>13.637762561458491</v>
      </c>
      <c r="L94" s="7"/>
      <c r="M94" s="7"/>
      <c r="N94" s="7"/>
      <c r="O94"/>
      <c r="P94"/>
      <c r="Q94" s="16">
        <v>85</v>
      </c>
      <c r="R94" s="17">
        <f t="shared" si="8"/>
        <v>1.3211784912141631E-4</v>
      </c>
      <c r="S94" s="17">
        <f t="shared" si="8"/>
        <v>1.518595966912831E-6</v>
      </c>
      <c r="T94" s="17">
        <f t="shared" si="8"/>
        <v>1.7455126056469321E-8</v>
      </c>
      <c r="U94" s="17">
        <f t="shared" si="8"/>
        <v>2.0063363283298071E-10</v>
      </c>
    </row>
    <row r="95" spans="5:21" x14ac:dyDescent="0.25">
      <c r="E95" s="3">
        <f t="shared" ca="1" si="5"/>
        <v>0.20402369012689281</v>
      </c>
      <c r="F95" s="3">
        <f t="shared" ca="1" si="6"/>
        <v>9.2811295047972084</v>
      </c>
      <c r="L95" s="7"/>
      <c r="M95" s="7"/>
      <c r="N95" s="7"/>
      <c r="O95"/>
      <c r="P95"/>
      <c r="Q95" s="16">
        <v>86</v>
      </c>
      <c r="R95" s="17">
        <f t="shared" si="8"/>
        <v>1.2913223140495868E-4</v>
      </c>
      <c r="S95" s="17">
        <f t="shared" si="8"/>
        <v>1.4674117205108941E-6</v>
      </c>
      <c r="T95" s="17">
        <f t="shared" si="8"/>
        <v>1.6675133187623795E-8</v>
      </c>
      <c r="U95" s="17">
        <f t="shared" si="8"/>
        <v>1.8949014985936131E-10</v>
      </c>
    </row>
    <row r="96" spans="5:21" x14ac:dyDescent="0.25">
      <c r="E96" s="3">
        <f t="shared" ca="1" si="5"/>
        <v>0.22940182551530008</v>
      </c>
      <c r="F96" s="3">
        <f t="shared" ca="1" si="6"/>
        <v>9.6013719267491009</v>
      </c>
      <c r="L96" s="7"/>
      <c r="M96" s="7"/>
      <c r="N96" s="7"/>
      <c r="O96"/>
      <c r="P96"/>
      <c r="Q96" s="16">
        <v>87</v>
      </c>
      <c r="R96" s="17">
        <f t="shared" si="8"/>
        <v>1.2624668602449185E-4</v>
      </c>
      <c r="S96" s="17">
        <f t="shared" si="8"/>
        <v>1.4185020901628298E-6</v>
      </c>
      <c r="T96" s="17">
        <f t="shared" si="8"/>
        <v>1.5938225732166626E-8</v>
      </c>
      <c r="U96" s="17">
        <f t="shared" si="8"/>
        <v>1.7908118800187222E-10</v>
      </c>
    </row>
    <row r="97" spans="5:21" x14ac:dyDescent="0.25">
      <c r="E97" s="3">
        <f t="shared" ca="1" si="5"/>
        <v>0.64104776812094477</v>
      </c>
      <c r="F97" s="3">
        <f t="shared" ca="1" si="6"/>
        <v>13.12117041591752</v>
      </c>
      <c r="L97" s="7"/>
      <c r="M97" s="7"/>
      <c r="N97" s="7"/>
      <c r="O97"/>
      <c r="P97"/>
      <c r="Q97" s="16">
        <v>88</v>
      </c>
      <c r="R97" s="17">
        <f t="shared" si="8"/>
        <v>1.2345679012345679E-4</v>
      </c>
      <c r="S97" s="17">
        <f t="shared" si="8"/>
        <v>1.3717421124828533E-6</v>
      </c>
      <c r="T97" s="17">
        <f t="shared" si="8"/>
        <v>1.5241579027587257E-8</v>
      </c>
      <c r="U97" s="17">
        <f t="shared" si="8"/>
        <v>1.6935087808430288E-10</v>
      </c>
    </row>
    <row r="98" spans="5:21" x14ac:dyDescent="0.25">
      <c r="E98" s="3">
        <f t="shared" ca="1" si="5"/>
        <v>0.57922673420913906</v>
      </c>
      <c r="F98" s="3">
        <f t="shared" ca="1" si="6"/>
        <v>12.663444559146702</v>
      </c>
      <c r="L98" s="7"/>
      <c r="M98" s="7"/>
      <c r="N98" s="7"/>
      <c r="O98"/>
      <c r="P98"/>
      <c r="Q98" s="16">
        <v>89</v>
      </c>
      <c r="R98" s="17">
        <f t="shared" si="8"/>
        <v>1.2075836251660427E-4</v>
      </c>
      <c r="S98" s="17">
        <f t="shared" si="8"/>
        <v>1.3270149727099371E-6</v>
      </c>
      <c r="T98" s="17">
        <f t="shared" si="8"/>
        <v>1.4582582117691616E-8</v>
      </c>
      <c r="U98" s="17">
        <f t="shared" si="8"/>
        <v>1.602481551394683E-10</v>
      </c>
    </row>
    <row r="99" spans="5:21" x14ac:dyDescent="0.25">
      <c r="E99" s="3">
        <f t="shared" ca="1" si="5"/>
        <v>0.57983828472104515</v>
      </c>
      <c r="F99" s="3">
        <f t="shared" ca="1" si="6"/>
        <v>12.667966539653284</v>
      </c>
      <c r="L99" s="7"/>
      <c r="M99" s="7"/>
      <c r="N99" s="7"/>
      <c r="O99"/>
      <c r="P99"/>
      <c r="Q99" s="16">
        <v>90</v>
      </c>
      <c r="R99" s="17">
        <f t="shared" si="8"/>
        <v>1.1814744801512288E-4</v>
      </c>
      <c r="S99" s="17">
        <f t="shared" si="8"/>
        <v>1.2842113914687269E-6</v>
      </c>
      <c r="T99" s="17">
        <f t="shared" si="8"/>
        <v>1.3958819472486161E-8</v>
      </c>
      <c r="U99" s="17">
        <f t="shared" si="8"/>
        <v>1.5172629861398003E-10</v>
      </c>
    </row>
    <row r="100" spans="5:21" x14ac:dyDescent="0.25">
      <c r="E100" s="3">
        <f t="shared" ca="1" si="5"/>
        <v>0.20038229949082464</v>
      </c>
      <c r="F100" s="3">
        <f t="shared" ca="1" si="6"/>
        <v>9.2326729901860176</v>
      </c>
      <c r="L100" s="7"/>
      <c r="M100" s="7"/>
      <c r="N100" s="7"/>
      <c r="O100"/>
      <c r="P100"/>
      <c r="Q100" s="16">
        <v>91</v>
      </c>
      <c r="R100" s="17">
        <f t="shared" si="8"/>
        <v>1.1562030292519366E-4</v>
      </c>
      <c r="S100" s="17">
        <f t="shared" si="8"/>
        <v>1.2432290637117598E-6</v>
      </c>
      <c r="T100" s="17">
        <f t="shared" si="8"/>
        <v>1.3368054448513546E-8</v>
      </c>
      <c r="U100" s="17">
        <f t="shared" si="8"/>
        <v>1.4374252095175856E-10</v>
      </c>
    </row>
    <row r="101" spans="5:21" x14ac:dyDescent="0.25">
      <c r="E101" s="3">
        <f t="shared" ca="1" si="5"/>
        <v>0.44698875470725807</v>
      </c>
      <c r="F101" s="3">
        <f t="shared" ca="1" si="6"/>
        <v>11.660126176939462</v>
      </c>
      <c r="L101" s="7"/>
      <c r="M101" s="7"/>
      <c r="N101" s="7"/>
      <c r="O101"/>
      <c r="P101"/>
      <c r="Q101" s="16">
        <v>92</v>
      </c>
      <c r="R101" s="17">
        <f t="shared" si="8"/>
        <v>1.1317338162064282E-4</v>
      </c>
      <c r="S101" s="17">
        <f t="shared" si="8"/>
        <v>1.2039721449004555E-6</v>
      </c>
      <c r="T101" s="17">
        <f t="shared" si="8"/>
        <v>1.2808214307451655E-8</v>
      </c>
      <c r="U101" s="17">
        <f t="shared" si="8"/>
        <v>1.3625759901544315E-10</v>
      </c>
    </row>
    <row r="102" spans="5:21" x14ac:dyDescent="0.25">
      <c r="E102" s="3">
        <f t="shared" ca="1" si="5"/>
        <v>0.1115129151180102</v>
      </c>
      <c r="F102" s="3">
        <f t="shared" ca="1" si="6"/>
        <v>7.7381660551649389</v>
      </c>
      <c r="L102" s="7"/>
      <c r="M102" s="7"/>
      <c r="N102" s="7"/>
      <c r="O102"/>
      <c r="P102"/>
      <c r="Q102" s="16">
        <v>93</v>
      </c>
      <c r="R102" s="17">
        <f t="shared" si="8"/>
        <v>1.1080332409972299E-4</v>
      </c>
      <c r="S102" s="17">
        <f t="shared" si="8"/>
        <v>1.166350779997084E-6</v>
      </c>
      <c r="T102" s="17">
        <f t="shared" si="8"/>
        <v>1.2277376631548254E-8</v>
      </c>
      <c r="U102" s="17">
        <f t="shared" si="8"/>
        <v>1.2923554348998163E-10</v>
      </c>
    </row>
    <row r="103" spans="5:21" x14ac:dyDescent="0.25">
      <c r="E103" s="3">
        <f t="shared" ca="1" si="5"/>
        <v>0.63018425034151337</v>
      </c>
      <c r="F103" s="3">
        <f t="shared" ca="1" si="6"/>
        <v>13.040405829962237</v>
      </c>
      <c r="L103" s="7"/>
      <c r="M103" s="7"/>
      <c r="N103" s="7"/>
      <c r="O103"/>
      <c r="P103"/>
      <c r="Q103" s="16">
        <v>94</v>
      </c>
      <c r="R103" s="17">
        <f t="shared" si="8"/>
        <v>1.0850694444444444E-4</v>
      </c>
      <c r="S103" s="17">
        <f t="shared" si="8"/>
        <v>1.1302806712962962E-6</v>
      </c>
      <c r="T103" s="17">
        <f t="shared" si="8"/>
        <v>1.1773756992669752E-8</v>
      </c>
      <c r="U103" s="17">
        <f t="shared" si="8"/>
        <v>1.2264330200697661E-10</v>
      </c>
    </row>
    <row r="104" spans="5:21" x14ac:dyDescent="0.25">
      <c r="E104" s="3">
        <f t="shared" ca="1" si="5"/>
        <v>0.5363860756260338</v>
      </c>
      <c r="F104" s="3">
        <f t="shared" ca="1" si="6"/>
        <v>12.345342354448839</v>
      </c>
      <c r="L104" s="7"/>
      <c r="M104" s="7"/>
      <c r="N104" s="7"/>
      <c r="O104"/>
      <c r="P104"/>
      <c r="Q104" s="16">
        <v>95</v>
      </c>
      <c r="R104" s="17">
        <f t="shared" si="8"/>
        <v>1.0628122010840685E-4</v>
      </c>
      <c r="S104" s="17">
        <f t="shared" si="8"/>
        <v>1.0956826815299675E-6</v>
      </c>
      <c r="T104" s="17">
        <f t="shared" si="8"/>
        <v>1.1295697747731624E-8</v>
      </c>
      <c r="U104" s="17">
        <f t="shared" si="8"/>
        <v>1.164504922446559E-10</v>
      </c>
    </row>
    <row r="105" spans="5:21" x14ac:dyDescent="0.25">
      <c r="E105" s="3">
        <f t="shared" ca="1" si="5"/>
        <v>0.66474339423276119</v>
      </c>
      <c r="F105" s="3">
        <f t="shared" ca="1" si="6"/>
        <v>13.298474204376387</v>
      </c>
      <c r="L105" s="7"/>
      <c r="M105" s="7"/>
      <c r="N105" s="7"/>
      <c r="O105"/>
      <c r="P105"/>
      <c r="Q105" s="16">
        <v>96</v>
      </c>
      <c r="R105" s="17">
        <f t="shared" si="8"/>
        <v>1.0412328196584757E-4</v>
      </c>
      <c r="S105" s="17">
        <f t="shared" si="8"/>
        <v>1.0624824690392609E-6</v>
      </c>
      <c r="T105" s="17">
        <f t="shared" si="8"/>
        <v>1.0841657847339396E-8</v>
      </c>
      <c r="U105" s="17">
        <f t="shared" si="8"/>
        <v>1.1062916170754486E-10</v>
      </c>
    </row>
    <row r="106" spans="5:21" x14ac:dyDescent="0.25">
      <c r="E106" s="3">
        <f t="shared" ca="1" si="5"/>
        <v>0.54302839571653061</v>
      </c>
      <c r="F106" s="3">
        <f t="shared" ca="1" si="6"/>
        <v>12.394906370426199</v>
      </c>
      <c r="L106" s="7"/>
      <c r="M106" s="7"/>
      <c r="N106" s="7"/>
      <c r="O106"/>
      <c r="P106"/>
      <c r="Q106" s="16">
        <v>97</v>
      </c>
      <c r="R106" s="17">
        <f t="shared" si="8"/>
        <v>1.0203040506070809E-4</v>
      </c>
      <c r="S106" s="17">
        <f t="shared" si="8"/>
        <v>1.0306101521283646E-6</v>
      </c>
      <c r="T106" s="17">
        <f t="shared" si="8"/>
        <v>1.0410203556852167E-8</v>
      </c>
      <c r="U106" s="17">
        <f t="shared" si="8"/>
        <v>1.0515357128133503E-10</v>
      </c>
    </row>
    <row r="107" spans="5:21" x14ac:dyDescent="0.25">
      <c r="E107" s="3">
        <f t="shared" ca="1" si="5"/>
        <v>0.67516970502722884</v>
      </c>
      <c r="F107" s="3">
        <f t="shared" ca="1" si="6"/>
        <v>13.377147996686725</v>
      </c>
      <c r="L107" s="7"/>
      <c r="M107" s="7"/>
      <c r="N107" s="7"/>
      <c r="O107"/>
      <c r="P107"/>
      <c r="Q107" s="16">
        <v>98</v>
      </c>
      <c r="R107" s="17">
        <f t="shared" si="8"/>
        <v>1E-4</v>
      </c>
      <c r="S107" s="17">
        <f t="shared" si="8"/>
        <v>9.9999999999999995E-7</v>
      </c>
      <c r="T107" s="17">
        <f t="shared" si="8"/>
        <v>1E-8</v>
      </c>
      <c r="U107" s="17">
        <f t="shared" si="8"/>
        <v>1E-10</v>
      </c>
    </row>
    <row r="108" spans="5:21" x14ac:dyDescent="0.25">
      <c r="E108" s="3">
        <f t="shared" ca="1" si="5"/>
        <v>0.14980194759409071</v>
      </c>
      <c r="F108" s="3">
        <f t="shared" ca="1" si="6"/>
        <v>8.4729930182698361</v>
      </c>
      <c r="L108" s="7"/>
      <c r="M108" s="7"/>
      <c r="N108" s="7"/>
      <c r="O108"/>
      <c r="P108"/>
      <c r="Q108" s="16">
        <v>99</v>
      </c>
      <c r="R108" s="17">
        <f t="shared" si="8"/>
        <v>9.8029604940692082E-5</v>
      </c>
      <c r="S108" s="17">
        <f t="shared" si="8"/>
        <v>9.7059014792764445E-7</v>
      </c>
      <c r="T108" s="17">
        <f t="shared" si="8"/>
        <v>9.6098034448281631E-9</v>
      </c>
      <c r="U108" s="17">
        <f t="shared" si="8"/>
        <v>9.5146568760674876E-11</v>
      </c>
    </row>
    <row r="109" spans="5:21" x14ac:dyDescent="0.25">
      <c r="E109" s="3">
        <f t="shared" ca="1" si="5"/>
        <v>0.7871358391025759</v>
      </c>
      <c r="F109" s="3">
        <f t="shared" ca="1" si="6"/>
        <v>14.273791248477348</v>
      </c>
      <c r="L109" s="7"/>
      <c r="M109" s="7"/>
      <c r="N109" s="7"/>
      <c r="O109"/>
      <c r="P109"/>
      <c r="Q109" s="16">
        <v>100</v>
      </c>
      <c r="R109" s="17">
        <f t="shared" ref="R109:U128" si="9">1/(($R$2+$Q109)^(R$8+1))</f>
        <v>9.6116878123798542E-5</v>
      </c>
      <c r="S109" s="17">
        <f t="shared" si="9"/>
        <v>9.4232233454704446E-7</v>
      </c>
      <c r="T109" s="17">
        <f t="shared" si="9"/>
        <v>9.2384542602651424E-9</v>
      </c>
      <c r="U109" s="17">
        <f t="shared" si="9"/>
        <v>9.0573080982991595E-11</v>
      </c>
    </row>
    <row r="110" spans="5:21" x14ac:dyDescent="0.25">
      <c r="E110" s="3">
        <f t="shared" ca="1" si="5"/>
        <v>0.10165225504208619</v>
      </c>
      <c r="F110" s="3">
        <f t="shared" ca="1" si="6"/>
        <v>7.513621567735342</v>
      </c>
      <c r="L110" s="7"/>
      <c r="M110" s="7"/>
      <c r="N110" s="7"/>
      <c r="O110"/>
      <c r="P110"/>
      <c r="Q110" s="16">
        <v>101</v>
      </c>
      <c r="R110" s="17">
        <f t="shared" si="9"/>
        <v>9.4259590913375435E-5</v>
      </c>
      <c r="S110" s="17">
        <f t="shared" si="9"/>
        <v>9.1514165935315954E-7</v>
      </c>
      <c r="T110" s="17">
        <f t="shared" si="9"/>
        <v>8.8848704791568898E-9</v>
      </c>
      <c r="U110" s="17">
        <f t="shared" si="9"/>
        <v>8.6260878438416398E-11</v>
      </c>
    </row>
    <row r="111" spans="5:21" x14ac:dyDescent="0.25">
      <c r="E111" s="3">
        <f t="shared" ca="1" si="5"/>
        <v>4.5523785609248635E-2</v>
      </c>
      <c r="F111" s="3">
        <f t="shared" ca="1" si="6"/>
        <v>5.6502924017035214</v>
      </c>
      <c r="L111" s="7"/>
      <c r="M111" s="7"/>
      <c r="N111" s="7"/>
      <c r="O111"/>
      <c r="P111"/>
      <c r="Q111" s="16">
        <v>102</v>
      </c>
      <c r="R111" s="17">
        <f t="shared" si="9"/>
        <v>9.2455621301775146E-5</v>
      </c>
      <c r="S111" s="17">
        <f t="shared" si="9"/>
        <v>8.889963586709149E-7</v>
      </c>
      <c r="T111" s="17">
        <f t="shared" si="9"/>
        <v>8.5480419102972587E-9</v>
      </c>
      <c r="U111" s="17">
        <f t="shared" si="9"/>
        <v>8.2192710675935177E-11</v>
      </c>
    </row>
    <row r="112" spans="5:21" x14ac:dyDescent="0.25">
      <c r="E112" s="3">
        <f t="shared" ca="1" si="5"/>
        <v>0.1012179432608592</v>
      </c>
      <c r="F112" s="3">
        <f t="shared" ca="1" si="6"/>
        <v>7.5032976206598105</v>
      </c>
      <c r="L112" s="7"/>
      <c r="M112" s="7"/>
      <c r="N112" s="7"/>
      <c r="O112"/>
      <c r="P112"/>
      <c r="Q112" s="16">
        <v>103</v>
      </c>
      <c r="R112" s="17">
        <f t="shared" si="9"/>
        <v>9.0702947845804991E-5</v>
      </c>
      <c r="S112" s="17">
        <f t="shared" si="9"/>
        <v>8.6383759853147612E-7</v>
      </c>
      <c r="T112" s="17">
        <f t="shared" si="9"/>
        <v>8.2270247479188205E-9</v>
      </c>
      <c r="U112" s="17">
        <f t="shared" si="9"/>
        <v>7.8352616646845898E-11</v>
      </c>
    </row>
    <row r="113" spans="5:21" x14ac:dyDescent="0.25">
      <c r="E113" s="3">
        <f t="shared" ca="1" si="5"/>
        <v>1.523531621284302E-2</v>
      </c>
      <c r="F113" s="3">
        <f t="shared" ca="1" si="6"/>
        <v>3.2635663912576556</v>
      </c>
      <c r="L113" s="7"/>
      <c r="M113" s="7"/>
      <c r="N113" s="7"/>
      <c r="O113"/>
      <c r="P113"/>
      <c r="Q113" s="16">
        <v>104</v>
      </c>
      <c r="R113" s="17">
        <f t="shared" si="9"/>
        <v>8.8999644001423999E-5</v>
      </c>
      <c r="S113" s="17">
        <f t="shared" si="9"/>
        <v>8.3961928303230186E-7</v>
      </c>
      <c r="T113" s="17">
        <f t="shared" si="9"/>
        <v>7.9209366323802067E-9</v>
      </c>
      <c r="U113" s="17">
        <f t="shared" si="9"/>
        <v>7.4725817286605719E-11</v>
      </c>
    </row>
    <row r="114" spans="5:21" x14ac:dyDescent="0.25">
      <c r="E114" s="3">
        <f t="shared" ca="1" si="5"/>
        <v>0.13681148508798235</v>
      </c>
      <c r="F114" s="3">
        <f t="shared" ca="1" si="6"/>
        <v>8.2438053151467781</v>
      </c>
      <c r="L114" s="7"/>
      <c r="M114" s="7"/>
      <c r="N114" s="7"/>
      <c r="O114"/>
      <c r="P114"/>
      <c r="Q114" s="16">
        <v>105</v>
      </c>
      <c r="R114" s="17">
        <f t="shared" si="9"/>
        <v>8.7343872827321168E-5</v>
      </c>
      <c r="S114" s="17">
        <f t="shared" si="9"/>
        <v>8.1629787689085202E-7</v>
      </c>
      <c r="T114" s="17">
        <f t="shared" si="9"/>
        <v>7.6289521204752526E-9</v>
      </c>
      <c r="U114" s="17">
        <f t="shared" si="9"/>
        <v>7.1298617948366849E-11</v>
      </c>
    </row>
    <row r="115" spans="5:21" x14ac:dyDescent="0.25">
      <c r="E115" s="3">
        <f t="shared" ca="1" si="5"/>
        <v>0.69806975800413618</v>
      </c>
      <c r="F115" s="3">
        <f t="shared" ca="1" si="6"/>
        <v>13.55184275868805</v>
      </c>
      <c r="L115" s="7"/>
      <c r="M115" s="7"/>
      <c r="N115" s="7"/>
      <c r="O115"/>
      <c r="P115"/>
      <c r="Q115" s="16">
        <v>106</v>
      </c>
      <c r="R115" s="17">
        <f t="shared" si="9"/>
        <v>8.573388203017832E-5</v>
      </c>
      <c r="S115" s="17">
        <f t="shared" si="9"/>
        <v>7.9383224102016964E-7</v>
      </c>
      <c r="T115" s="17">
        <f t="shared" si="9"/>
        <v>7.3502985279645343E-9</v>
      </c>
      <c r="U115" s="17">
        <f t="shared" si="9"/>
        <v>6.8058319703375315E-11</v>
      </c>
    </row>
    <row r="116" spans="5:21" x14ac:dyDescent="0.25">
      <c r="E116" s="3">
        <f t="shared" ca="1" si="5"/>
        <v>0.83600840115265884</v>
      </c>
      <c r="F116" s="3">
        <f t="shared" ca="1" si="6"/>
        <v>14.722431059643153</v>
      </c>
      <c r="L116" s="7"/>
      <c r="M116" s="7"/>
      <c r="N116" s="7"/>
      <c r="O116"/>
      <c r="P116"/>
      <c r="Q116" s="16">
        <v>107</v>
      </c>
      <c r="R116" s="17">
        <f t="shared" si="9"/>
        <v>8.4167999326656008E-5</v>
      </c>
      <c r="S116" s="17">
        <f t="shared" si="9"/>
        <v>7.7218348006106429E-7</v>
      </c>
      <c r="T116" s="17">
        <f t="shared" si="9"/>
        <v>7.0842521106519655E-9</v>
      </c>
      <c r="U116" s="17">
        <f t="shared" si="9"/>
        <v>6.4993138629834552E-11</v>
      </c>
    </row>
    <row r="117" spans="5:21" x14ac:dyDescent="0.25">
      <c r="E117" s="3">
        <f t="shared" ca="1" si="5"/>
        <v>0.84487505684361952</v>
      </c>
      <c r="F117" s="3">
        <f t="shared" ca="1" si="6"/>
        <v>14.810470593308729</v>
      </c>
      <c r="L117" s="7"/>
      <c r="M117" s="7"/>
      <c r="N117" s="7"/>
      <c r="O117"/>
      <c r="P117"/>
      <c r="Q117" s="16">
        <v>108</v>
      </c>
      <c r="R117" s="17">
        <f t="shared" si="9"/>
        <v>8.264462809917356E-5</v>
      </c>
      <c r="S117" s="17">
        <f t="shared" si="9"/>
        <v>7.5131480090157776E-7</v>
      </c>
      <c r="T117" s="17">
        <f t="shared" si="9"/>
        <v>6.8301345536507067E-9</v>
      </c>
      <c r="U117" s="17">
        <f t="shared" si="9"/>
        <v>6.2092132305915513E-11</v>
      </c>
    </row>
    <row r="118" spans="5:21" x14ac:dyDescent="0.25">
      <c r="E118" s="3">
        <f t="shared" ca="1" si="5"/>
        <v>0.6234176735225424</v>
      </c>
      <c r="F118" s="3">
        <f t="shared" ca="1" si="6"/>
        <v>12.990218282262415</v>
      </c>
      <c r="L118" s="7"/>
      <c r="M118" s="7"/>
      <c r="N118" s="7"/>
      <c r="O118"/>
      <c r="P118"/>
      <c r="Q118" s="16">
        <v>109</v>
      </c>
      <c r="R118" s="17">
        <f t="shared" si="9"/>
        <v>8.1162243324405485E-5</v>
      </c>
      <c r="S118" s="17">
        <f t="shared" si="9"/>
        <v>7.3119138130095033E-7</v>
      </c>
      <c r="T118" s="17">
        <f t="shared" si="9"/>
        <v>6.5873097414500031E-9</v>
      </c>
      <c r="U118" s="17">
        <f t="shared" si="9"/>
        <v>5.9345132805855885E-11</v>
      </c>
    </row>
    <row r="119" spans="5:21" x14ac:dyDescent="0.25">
      <c r="E119" s="3">
        <f t="shared" ca="1" si="5"/>
        <v>0.45832236830414763</v>
      </c>
      <c r="F119" s="3">
        <f t="shared" ca="1" si="6"/>
        <v>11.749525991266033</v>
      </c>
      <c r="L119" s="7"/>
      <c r="M119" s="7"/>
      <c r="N119" s="7"/>
      <c r="O119"/>
      <c r="P119"/>
      <c r="Q119" s="16">
        <v>110</v>
      </c>
      <c r="R119" s="17">
        <f t="shared" si="9"/>
        <v>7.9719387755102034E-5</v>
      </c>
      <c r="S119" s="17">
        <f t="shared" si="9"/>
        <v>7.1178024781341107E-7</v>
      </c>
      <c r="T119" s="17">
        <f t="shared" si="9"/>
        <v>6.3551807840483135E-9</v>
      </c>
      <c r="U119" s="17">
        <f t="shared" si="9"/>
        <v>5.6742685571859938E-11</v>
      </c>
    </row>
    <row r="120" spans="5:21" x14ac:dyDescent="0.25">
      <c r="E120" s="3">
        <f t="shared" ca="1" si="5"/>
        <v>0.84805281723791448</v>
      </c>
      <c r="F120" s="3">
        <f t="shared" ca="1" si="6"/>
        <v>14.842653379067725</v>
      </c>
      <c r="L120" s="7"/>
      <c r="M120" s="7"/>
      <c r="N120" s="7"/>
      <c r="O120"/>
      <c r="P120"/>
      <c r="Q120" s="16">
        <v>111</v>
      </c>
      <c r="R120" s="17">
        <f t="shared" si="9"/>
        <v>7.8314668337379589E-5</v>
      </c>
      <c r="S120" s="17">
        <f t="shared" si="9"/>
        <v>6.9305016227769544E-7</v>
      </c>
      <c r="T120" s="17">
        <f t="shared" si="9"/>
        <v>6.1331872767937651E-9</v>
      </c>
      <c r="U120" s="17">
        <f t="shared" si="9"/>
        <v>5.4275993599944824E-11</v>
      </c>
    </row>
    <row r="121" spans="5:21" x14ac:dyDescent="0.25">
      <c r="E121" s="3">
        <f t="shared" ca="1" si="5"/>
        <v>0.99799404279879345</v>
      </c>
      <c r="F121" s="3">
        <f t="shared" ca="1" si="6"/>
        <v>18.540712653191179</v>
      </c>
      <c r="L121" s="7"/>
      <c r="M121" s="7"/>
      <c r="N121" s="7"/>
      <c r="O121"/>
      <c r="P121"/>
      <c r="Q121" s="16">
        <v>112</v>
      </c>
      <c r="R121" s="17">
        <f t="shared" si="9"/>
        <v>7.6946752847029852E-5</v>
      </c>
      <c r="S121" s="17">
        <f t="shared" si="9"/>
        <v>6.7497151620201631E-7</v>
      </c>
      <c r="T121" s="17">
        <f t="shared" si="9"/>
        <v>5.9208027737018973E-9</v>
      </c>
      <c r="U121" s="17">
        <f t="shared" si="9"/>
        <v>5.1936866435981553E-11</v>
      </c>
    </row>
    <row r="122" spans="5:21" x14ac:dyDescent="0.25">
      <c r="E122" s="3">
        <f t="shared" ca="1" si="5"/>
        <v>0.89997864902990266</v>
      </c>
      <c r="F122" s="3">
        <f t="shared" ca="1" si="6"/>
        <v>15.433072885049853</v>
      </c>
      <c r="L122" s="7"/>
      <c r="M122" s="7"/>
      <c r="N122" s="7"/>
      <c r="O122"/>
      <c r="P122"/>
      <c r="Q122" s="16">
        <v>113</v>
      </c>
      <c r="R122" s="17">
        <f t="shared" si="9"/>
        <v>7.5614366729678632E-5</v>
      </c>
      <c r="S122" s="17">
        <f t="shared" si="9"/>
        <v>6.5751623243198814E-7</v>
      </c>
      <c r="T122" s="17">
        <f t="shared" si="9"/>
        <v>5.7175324559303318E-9</v>
      </c>
      <c r="U122" s="17">
        <f t="shared" si="9"/>
        <v>4.9717673529828975E-11</v>
      </c>
    </row>
    <row r="123" spans="5:21" x14ac:dyDescent="0.25">
      <c r="E123" s="3">
        <f t="shared" ca="1" si="5"/>
        <v>0.87407045322077226</v>
      </c>
      <c r="F123" s="3">
        <f t="shared" ca="1" si="6"/>
        <v>15.121021090781699</v>
      </c>
      <c r="L123" s="7"/>
      <c r="M123" s="7"/>
      <c r="N123" s="7"/>
      <c r="O123"/>
      <c r="P123"/>
      <c r="Q123" s="16">
        <v>114</v>
      </c>
      <c r="R123" s="17">
        <f t="shared" si="9"/>
        <v>7.4316290130796664E-5</v>
      </c>
      <c r="S123" s="17">
        <f t="shared" si="9"/>
        <v>6.4065767354135056E-7</v>
      </c>
      <c r="T123" s="17">
        <f t="shared" si="9"/>
        <v>5.5229109788047465E-9</v>
      </c>
      <c r="U123" s="17">
        <f t="shared" si="9"/>
        <v>4.7611301541420232E-11</v>
      </c>
    </row>
    <row r="124" spans="5:21" x14ac:dyDescent="0.25">
      <c r="E124" s="3">
        <f t="shared" ca="1" si="5"/>
        <v>0.65990096212364524</v>
      </c>
      <c r="F124" s="3">
        <f t="shared" ca="1" si="6"/>
        <v>13.262086248846419</v>
      </c>
      <c r="L124" s="7"/>
      <c r="M124" s="7"/>
      <c r="N124" s="7"/>
      <c r="O124"/>
      <c r="P124"/>
      <c r="Q124" s="16">
        <v>115</v>
      </c>
      <c r="R124" s="17">
        <f t="shared" si="9"/>
        <v>7.3051355102637158E-5</v>
      </c>
      <c r="S124" s="17">
        <f t="shared" si="9"/>
        <v>6.2437055643279617E-7</v>
      </c>
      <c r="T124" s="17">
        <f t="shared" si="9"/>
        <v>5.3365004823315914E-9</v>
      </c>
      <c r="U124" s="17">
        <f t="shared" si="9"/>
        <v>4.5611115233603342E-11</v>
      </c>
    </row>
    <row r="125" spans="5:21" x14ac:dyDescent="0.25">
      <c r="E125" s="3">
        <f t="shared" ca="1" si="5"/>
        <v>0.43809945423255758</v>
      </c>
      <c r="F125" s="3">
        <f t="shared" ca="1" si="6"/>
        <v>11.589325322384243</v>
      </c>
      <c r="L125" s="7"/>
      <c r="M125" s="7"/>
      <c r="N125" s="7"/>
      <c r="O125"/>
      <c r="P125"/>
      <c r="Q125" s="16">
        <v>116</v>
      </c>
      <c r="R125" s="17">
        <f t="shared" si="9"/>
        <v>7.1818442976156281E-5</v>
      </c>
      <c r="S125" s="17">
        <f t="shared" si="9"/>
        <v>6.0863087267929052E-7</v>
      </c>
      <c r="T125" s="17">
        <f t="shared" si="9"/>
        <v>5.1578887515194107E-9</v>
      </c>
      <c r="U125" s="17">
        <f t="shared" si="9"/>
        <v>4.3710921623045852E-11</v>
      </c>
    </row>
    <row r="126" spans="5:21" x14ac:dyDescent="0.25">
      <c r="E126" s="3">
        <f t="shared" ca="1" si="5"/>
        <v>0.38732348320311771</v>
      </c>
      <c r="F126" s="3">
        <f t="shared" ca="1" si="6"/>
        <v>11.171038720564791</v>
      </c>
      <c r="L126" s="7"/>
      <c r="M126" s="7"/>
      <c r="N126" s="7"/>
      <c r="O126"/>
      <c r="P126"/>
      <c r="Q126" s="16">
        <v>117</v>
      </c>
      <c r="R126" s="17">
        <f t="shared" si="9"/>
        <v>7.0616481886872395E-5</v>
      </c>
      <c r="S126" s="17">
        <f t="shared" si="9"/>
        <v>5.9341581417539827E-7</v>
      </c>
      <c r="T126" s="17">
        <f t="shared" si="9"/>
        <v>4.9866875140789771E-9</v>
      </c>
      <c r="U126" s="17">
        <f t="shared" si="9"/>
        <v>4.190493709310065E-11</v>
      </c>
    </row>
    <row r="127" spans="5:21" x14ac:dyDescent="0.25">
      <c r="E127" s="3">
        <f t="shared" ca="1" si="5"/>
        <v>0.56662080167355555</v>
      </c>
      <c r="F127" s="3">
        <f t="shared" ca="1" si="6"/>
        <v>12.570154982046704</v>
      </c>
      <c r="L127" s="7"/>
      <c r="M127" s="7"/>
      <c r="N127" s="7"/>
      <c r="O127"/>
      <c r="P127"/>
      <c r="Q127" s="16">
        <v>118</v>
      </c>
      <c r="R127" s="17">
        <f t="shared" si="9"/>
        <v>6.9444444444444444E-5</v>
      </c>
      <c r="S127" s="17">
        <f t="shared" si="9"/>
        <v>5.787037037037037E-7</v>
      </c>
      <c r="T127" s="17">
        <f t="shared" si="9"/>
        <v>4.8225308641975309E-9</v>
      </c>
      <c r="U127" s="17">
        <f t="shared" si="9"/>
        <v>4.0187757201646093E-11</v>
      </c>
    </row>
    <row r="128" spans="5:21" x14ac:dyDescent="0.25">
      <c r="E128" s="3">
        <f t="shared" ca="1" si="5"/>
        <v>0.86535022838732678</v>
      </c>
      <c r="F128" s="3">
        <f t="shared" ca="1" si="6"/>
        <v>15.024477360392895</v>
      </c>
      <c r="L128" s="7"/>
      <c r="M128" s="7"/>
      <c r="N128" s="7"/>
      <c r="O128"/>
      <c r="P128"/>
      <c r="Q128" s="16">
        <v>119</v>
      </c>
      <c r="R128" s="17">
        <f t="shared" si="9"/>
        <v>6.8301345536507063E-5</v>
      </c>
      <c r="S128" s="17">
        <f t="shared" si="9"/>
        <v>5.6447393005377742E-7</v>
      </c>
      <c r="T128" s="17">
        <f t="shared" si="9"/>
        <v>4.6650738020973341E-9</v>
      </c>
      <c r="U128" s="17">
        <f t="shared" si="9"/>
        <v>3.8554328942953176E-11</v>
      </c>
    </row>
    <row r="129" spans="5:21" x14ac:dyDescent="0.25">
      <c r="E129" s="3">
        <f t="shared" ca="1" si="5"/>
        <v>0.75995376859829833</v>
      </c>
      <c r="F129" s="3">
        <f t="shared" ca="1" si="6"/>
        <v>14.043783551770579</v>
      </c>
      <c r="L129" s="7"/>
      <c r="M129" s="7"/>
      <c r="N129" s="7"/>
      <c r="O129"/>
      <c r="P129"/>
      <c r="Q129" s="16">
        <v>120</v>
      </c>
      <c r="R129" s="17">
        <f t="shared" ref="R129:U148" si="10">1/(($R$2+$Q129)^(R$8+1))</f>
        <v>6.7186240257995157E-5</v>
      </c>
      <c r="S129" s="17">
        <f t="shared" si="10"/>
        <v>5.5070688736061609E-7</v>
      </c>
      <c r="T129" s="17">
        <f t="shared" si="10"/>
        <v>4.5139908800050498E-9</v>
      </c>
      <c r="U129" s="17">
        <f t="shared" si="10"/>
        <v>3.699992524594303E-11</v>
      </c>
    </row>
    <row r="130" spans="5:21" x14ac:dyDescent="0.25">
      <c r="E130" s="3">
        <f t="shared" ca="1" si="5"/>
        <v>0.34159281442051981</v>
      </c>
      <c r="F130" s="3">
        <f t="shared" ca="1" si="6"/>
        <v>10.768056153619687</v>
      </c>
      <c r="L130" s="7"/>
      <c r="M130" s="7"/>
      <c r="N130" s="7"/>
      <c r="O130"/>
      <c r="P130"/>
      <c r="Q130" s="16">
        <v>121</v>
      </c>
      <c r="R130" s="17">
        <f t="shared" si="10"/>
        <v>6.609822195782933E-5</v>
      </c>
      <c r="S130" s="17">
        <f t="shared" si="10"/>
        <v>5.373839183563361E-7</v>
      </c>
      <c r="T130" s="17">
        <f t="shared" si="10"/>
        <v>4.3689749459864721E-9</v>
      </c>
      <c r="U130" s="17">
        <f t="shared" si="10"/>
        <v>3.5520121512085141E-11</v>
      </c>
    </row>
    <row r="131" spans="5:21" x14ac:dyDescent="0.25">
      <c r="E131" s="3">
        <f t="shared" ca="1" si="5"/>
        <v>0.35007562632386724</v>
      </c>
      <c r="F131" s="3">
        <f t="shared" ca="1" si="6"/>
        <v>10.845107283422774</v>
      </c>
      <c r="L131" s="7"/>
      <c r="M131" s="7"/>
      <c r="N131" s="7"/>
      <c r="O131"/>
      <c r="P131"/>
      <c r="Q131" s="16">
        <v>122</v>
      </c>
      <c r="R131" s="17">
        <f t="shared" si="10"/>
        <v>6.5036420395421442E-5</v>
      </c>
      <c r="S131" s="17">
        <f t="shared" si="10"/>
        <v>5.2448726125339866E-7</v>
      </c>
      <c r="T131" s="17">
        <f t="shared" si="10"/>
        <v>4.229735977849989E-9</v>
      </c>
      <c r="U131" s="17">
        <f t="shared" si="10"/>
        <v>3.4110774014919269E-11</v>
      </c>
    </row>
    <row r="132" spans="5:21" x14ac:dyDescent="0.25">
      <c r="E132" s="3">
        <f t="shared" ref="E132:E195" ca="1" si="11">RAND()</f>
        <v>0.63772695427969017</v>
      </c>
      <c r="F132" s="3">
        <f t="shared" ref="F132:F195" ca="1" si="12">LN(_xlfn.GAMMA.INV(E132,$C$3,1))*$C$5+$C$4</f>
        <v>13.096453672788169</v>
      </c>
      <c r="L132" s="7"/>
      <c r="M132" s="7"/>
      <c r="N132" s="7"/>
      <c r="O132"/>
      <c r="P132"/>
      <c r="Q132" s="16">
        <v>123</v>
      </c>
      <c r="R132" s="17">
        <f t="shared" si="10"/>
        <v>6.3999999999999997E-5</v>
      </c>
      <c r="S132" s="17">
        <f t="shared" si="10"/>
        <v>5.1200000000000003E-7</v>
      </c>
      <c r="T132" s="17">
        <f t="shared" si="10"/>
        <v>4.0959999999999999E-9</v>
      </c>
      <c r="U132" s="17">
        <f t="shared" si="10"/>
        <v>3.2768000000000003E-11</v>
      </c>
    </row>
    <row r="133" spans="5:21" x14ac:dyDescent="0.25">
      <c r="E133" s="3">
        <f t="shared" ca="1" si="11"/>
        <v>0.43730246002031037</v>
      </c>
      <c r="F133" s="3">
        <f t="shared" ca="1" si="12"/>
        <v>11.582946511980547</v>
      </c>
      <c r="L133" s="7"/>
      <c r="M133" s="7"/>
      <c r="N133" s="7"/>
      <c r="O133"/>
      <c r="P133"/>
      <c r="Q133" s="16">
        <v>124</v>
      </c>
      <c r="R133" s="17">
        <f t="shared" si="10"/>
        <v>6.2988158226253471E-5</v>
      </c>
      <c r="S133" s="17">
        <f t="shared" si="10"/>
        <v>4.9990601766867829E-7</v>
      </c>
      <c r="T133" s="17">
        <f t="shared" si="10"/>
        <v>3.9675080767355419E-9</v>
      </c>
      <c r="U133" s="17">
        <f t="shared" si="10"/>
        <v>3.148815933917097E-11</v>
      </c>
    </row>
    <row r="134" spans="5:21" x14ac:dyDescent="0.25">
      <c r="E134" s="3">
        <f t="shared" ca="1" si="11"/>
        <v>0.90514221829305663</v>
      </c>
      <c r="F134" s="3">
        <f t="shared" ca="1" si="12"/>
        <v>15.500902629878812</v>
      </c>
      <c r="L134" s="7"/>
      <c r="M134" s="7"/>
      <c r="N134" s="7"/>
      <c r="O134"/>
      <c r="P134"/>
      <c r="Q134" s="16">
        <v>125</v>
      </c>
      <c r="R134" s="17">
        <f t="shared" si="10"/>
        <v>6.2000124000248006E-5</v>
      </c>
      <c r="S134" s="17">
        <f t="shared" si="10"/>
        <v>4.8818995275785829E-7</v>
      </c>
      <c r="T134" s="17">
        <f t="shared" si="10"/>
        <v>3.8440153760461278E-9</v>
      </c>
      <c r="U134" s="17">
        <f t="shared" si="10"/>
        <v>3.0267837606662424E-11</v>
      </c>
    </row>
    <row r="135" spans="5:21" x14ac:dyDescent="0.25">
      <c r="E135" s="3">
        <f t="shared" ca="1" si="11"/>
        <v>0.20193666444008929</v>
      </c>
      <c r="F135" s="3">
        <f t="shared" ca="1" si="12"/>
        <v>9.2534412046413923</v>
      </c>
      <c r="L135" s="7"/>
      <c r="M135" s="7"/>
      <c r="N135" s="7"/>
      <c r="O135"/>
      <c r="P135"/>
      <c r="Q135" s="16">
        <v>126</v>
      </c>
      <c r="R135" s="17">
        <f t="shared" si="10"/>
        <v>6.103515625E-5</v>
      </c>
      <c r="S135" s="17">
        <f t="shared" si="10"/>
        <v>4.76837158203125E-7</v>
      </c>
      <c r="T135" s="17">
        <f t="shared" si="10"/>
        <v>3.7252902984619141E-9</v>
      </c>
      <c r="U135" s="17">
        <f t="shared" si="10"/>
        <v>2.9103830456733704E-11</v>
      </c>
    </row>
    <row r="136" spans="5:21" x14ac:dyDescent="0.25">
      <c r="E136" s="3">
        <f t="shared" ca="1" si="11"/>
        <v>0.73331589233375671</v>
      </c>
      <c r="F136" s="3">
        <f t="shared" ca="1" si="12"/>
        <v>13.827630985469016</v>
      </c>
      <c r="L136" s="7"/>
      <c r="M136" s="7"/>
      <c r="N136" s="7"/>
      <c r="O136"/>
      <c r="P136"/>
      <c r="Q136" s="16">
        <v>127</v>
      </c>
      <c r="R136" s="17">
        <f t="shared" si="10"/>
        <v>6.0092542515473829E-5</v>
      </c>
      <c r="S136" s="17">
        <f t="shared" si="10"/>
        <v>4.6583366291064987E-7</v>
      </c>
      <c r="T136" s="17">
        <f t="shared" si="10"/>
        <v>3.6111136659740296E-9</v>
      </c>
      <c r="U136" s="17">
        <f t="shared" si="10"/>
        <v>2.799312919359713E-11</v>
      </c>
    </row>
    <row r="137" spans="5:21" x14ac:dyDescent="0.25">
      <c r="E137" s="3">
        <f t="shared" ca="1" si="11"/>
        <v>5.9333119364741393E-2</v>
      </c>
      <c r="F137" s="3">
        <f t="shared" ca="1" si="12"/>
        <v>6.2506818853972668</v>
      </c>
      <c r="L137" s="7"/>
      <c r="M137" s="7"/>
      <c r="N137" s="7"/>
      <c r="O137"/>
      <c r="P137"/>
      <c r="Q137" s="16">
        <v>128</v>
      </c>
      <c r="R137" s="17">
        <f t="shared" si="10"/>
        <v>5.9171597633136094E-5</v>
      </c>
      <c r="S137" s="17">
        <f t="shared" si="10"/>
        <v>4.5516613563950842E-7</v>
      </c>
      <c r="T137" s="17">
        <f t="shared" si="10"/>
        <v>3.501277966457757E-9</v>
      </c>
      <c r="U137" s="17">
        <f t="shared" si="10"/>
        <v>2.6932907434290439E-11</v>
      </c>
    </row>
    <row r="138" spans="5:21" x14ac:dyDescent="0.25">
      <c r="E138" s="3">
        <f t="shared" ca="1" si="11"/>
        <v>0.74489924076592917</v>
      </c>
      <c r="F138" s="3">
        <f t="shared" ca="1" si="12"/>
        <v>13.920661442762011</v>
      </c>
      <c r="L138" s="7"/>
      <c r="M138" s="7"/>
      <c r="N138" s="7"/>
      <c r="O138"/>
      <c r="P138"/>
      <c r="Q138" s="16">
        <v>129</v>
      </c>
      <c r="R138" s="17">
        <f t="shared" si="10"/>
        <v>5.8271662490530857E-5</v>
      </c>
      <c r="S138" s="17">
        <f t="shared" si="10"/>
        <v>4.448218510727546E-7</v>
      </c>
      <c r="T138" s="17">
        <f t="shared" si="10"/>
        <v>3.3955866494103406E-9</v>
      </c>
      <c r="U138" s="17">
        <f t="shared" si="10"/>
        <v>2.5920508774124736E-11</v>
      </c>
    </row>
    <row r="139" spans="5:21" x14ac:dyDescent="0.25">
      <c r="E139" s="3">
        <f t="shared" ca="1" si="11"/>
        <v>0.56480336479729387</v>
      </c>
      <c r="F139" s="3">
        <f t="shared" ca="1" si="12"/>
        <v>12.556689689458922</v>
      </c>
      <c r="L139" s="7"/>
      <c r="M139" s="7"/>
      <c r="N139" s="7"/>
      <c r="O139"/>
      <c r="P139"/>
      <c r="Q139" s="16">
        <v>130</v>
      </c>
      <c r="R139" s="17">
        <f t="shared" si="10"/>
        <v>5.7392102846648301E-5</v>
      </c>
      <c r="S139" s="17">
        <f t="shared" si="10"/>
        <v>4.3478865792915379E-7</v>
      </c>
      <c r="T139" s="17">
        <f t="shared" si="10"/>
        <v>3.2938534691602559E-9</v>
      </c>
      <c r="U139" s="17">
        <f t="shared" si="10"/>
        <v>2.4953435372426181E-11</v>
      </c>
    </row>
    <row r="140" spans="5:21" x14ac:dyDescent="0.25">
      <c r="E140" s="3">
        <f t="shared" ca="1" si="11"/>
        <v>0.25012135629103793</v>
      </c>
      <c r="F140" s="3">
        <f t="shared" ca="1" si="12"/>
        <v>9.8434101419376638</v>
      </c>
      <c r="L140" s="7"/>
      <c r="M140" s="7"/>
      <c r="N140" s="7"/>
      <c r="O140"/>
      <c r="P140"/>
      <c r="Q140" s="16">
        <v>131</v>
      </c>
      <c r="R140" s="17">
        <f t="shared" si="10"/>
        <v>5.6532308214144386E-5</v>
      </c>
      <c r="S140" s="17">
        <f t="shared" si="10"/>
        <v>4.2505494897852921E-7</v>
      </c>
      <c r="T140" s="17">
        <f t="shared" si="10"/>
        <v>3.1959018720190167E-9</v>
      </c>
      <c r="U140" s="17">
        <f t="shared" si="10"/>
        <v>2.4029337383601628E-11</v>
      </c>
    </row>
    <row r="141" spans="5:21" x14ac:dyDescent="0.25">
      <c r="E141" s="3">
        <f t="shared" ca="1" si="11"/>
        <v>0.90444598614285354</v>
      </c>
      <c r="F141" s="3">
        <f t="shared" ca="1" si="12"/>
        <v>15.491626217446775</v>
      </c>
      <c r="L141" s="7"/>
      <c r="M141" s="7"/>
      <c r="N141" s="7"/>
      <c r="O141"/>
      <c r="P141"/>
      <c r="Q141" s="16">
        <v>132</v>
      </c>
      <c r="R141" s="17">
        <f t="shared" si="10"/>
        <v>5.5691690799732683E-5</v>
      </c>
      <c r="S141" s="17">
        <f t="shared" si="10"/>
        <v>4.1560963283382595E-7</v>
      </c>
      <c r="T141" s="17">
        <f t="shared" si="10"/>
        <v>3.1015644241330295E-9</v>
      </c>
      <c r="U141" s="17">
        <f t="shared" si="10"/>
        <v>2.3146003165171863E-11</v>
      </c>
    </row>
    <row r="142" spans="5:21" x14ac:dyDescent="0.25">
      <c r="E142" s="3">
        <f t="shared" ca="1" si="11"/>
        <v>0.61470343678711181</v>
      </c>
      <c r="F142" s="3">
        <f t="shared" ca="1" si="12"/>
        <v>12.925686248197474</v>
      </c>
      <c r="L142" s="7"/>
      <c r="M142" s="7"/>
      <c r="N142" s="7"/>
      <c r="O142"/>
      <c r="P142"/>
      <c r="Q142" s="16">
        <v>133</v>
      </c>
      <c r="R142" s="17">
        <f t="shared" si="10"/>
        <v>5.4869684499314129E-5</v>
      </c>
      <c r="S142" s="17">
        <f t="shared" si="10"/>
        <v>4.0644210740232688E-7</v>
      </c>
      <c r="T142" s="17">
        <f t="shared" si="10"/>
        <v>3.0106822770542734E-9</v>
      </c>
      <c r="U142" s="17">
        <f t="shared" si="10"/>
        <v>2.2301350200402023E-11</v>
      </c>
    </row>
    <row r="143" spans="5:21" x14ac:dyDescent="0.25">
      <c r="E143" s="3">
        <f t="shared" ca="1" si="11"/>
        <v>0.61299985483939934</v>
      </c>
      <c r="F143" s="3">
        <f t="shared" ca="1" si="12"/>
        <v>12.913081200502459</v>
      </c>
      <c r="L143" s="7"/>
      <c r="M143" s="7"/>
      <c r="N143" s="7"/>
      <c r="O143"/>
      <c r="P143"/>
      <c r="Q143" s="16">
        <v>134</v>
      </c>
      <c r="R143" s="17">
        <f t="shared" si="10"/>
        <v>5.406574394463668E-5</v>
      </c>
      <c r="S143" s="17">
        <f t="shared" si="10"/>
        <v>3.975422348870344E-7</v>
      </c>
      <c r="T143" s="17">
        <f t="shared" si="10"/>
        <v>2.9231046682870176E-9</v>
      </c>
      <c r="U143" s="17">
        <f t="shared" si="10"/>
        <v>2.1493416678581011E-11</v>
      </c>
    </row>
    <row r="144" spans="5:21" x14ac:dyDescent="0.25">
      <c r="E144" s="3">
        <f t="shared" ca="1" si="11"/>
        <v>0.34898028958793414</v>
      </c>
      <c r="F144" s="3">
        <f t="shared" ca="1" si="12"/>
        <v>10.835222437792261</v>
      </c>
      <c r="L144" s="7"/>
      <c r="M144" s="7"/>
      <c r="N144" s="7"/>
      <c r="O144"/>
      <c r="P144"/>
      <c r="Q144" s="16">
        <v>135</v>
      </c>
      <c r="R144" s="17">
        <f t="shared" si="10"/>
        <v>5.3279343598486864E-5</v>
      </c>
      <c r="S144" s="17">
        <f t="shared" si="10"/>
        <v>3.889003182371304E-7</v>
      </c>
      <c r="T144" s="17">
        <f t="shared" si="10"/>
        <v>2.8386884542856233E-9</v>
      </c>
      <c r="U144" s="17">
        <f t="shared" si="10"/>
        <v>2.0720353680916961E-11</v>
      </c>
    </row>
    <row r="145" spans="5:21" x14ac:dyDescent="0.25">
      <c r="E145" s="3">
        <f t="shared" ca="1" si="11"/>
        <v>8.4386906826103725E-2</v>
      </c>
      <c r="F145" s="3">
        <f t="shared" ca="1" si="12"/>
        <v>7.0693458544377181</v>
      </c>
      <c r="L145" s="7"/>
      <c r="M145" s="7"/>
      <c r="N145" s="7"/>
      <c r="O145"/>
      <c r="P145"/>
      <c r="Q145" s="16">
        <v>136</v>
      </c>
      <c r="R145" s="17">
        <f t="shared" si="10"/>
        <v>5.2509976895610163E-5</v>
      </c>
      <c r="S145" s="17">
        <f t="shared" si="10"/>
        <v>3.8050707895369684E-7</v>
      </c>
      <c r="T145" s="17">
        <f t="shared" si="10"/>
        <v>2.7572976735775133E-9</v>
      </c>
      <c r="U145" s="17">
        <f t="shared" si="10"/>
        <v>1.9980417924474734E-11</v>
      </c>
    </row>
    <row r="146" spans="5:21" x14ac:dyDescent="0.25">
      <c r="E146" s="3">
        <f t="shared" ca="1" si="11"/>
        <v>0.50572340239359037</v>
      </c>
      <c r="F146" s="3">
        <f t="shared" ca="1" si="12"/>
        <v>12.114698814044937</v>
      </c>
      <c r="L146" s="7"/>
      <c r="M146" s="7"/>
      <c r="N146" s="7"/>
      <c r="O146"/>
      <c r="P146"/>
      <c r="Q146" s="16">
        <v>137</v>
      </c>
      <c r="R146" s="17">
        <f t="shared" si="10"/>
        <v>5.1757155426737743E-5</v>
      </c>
      <c r="S146" s="17">
        <f t="shared" si="10"/>
        <v>3.7235363616358089E-7</v>
      </c>
      <c r="T146" s="17">
        <f t="shared" si="10"/>
        <v>2.6788031378674885E-9</v>
      </c>
      <c r="U146" s="17">
        <f t="shared" si="10"/>
        <v>1.9271965020629415E-11</v>
      </c>
    </row>
    <row r="147" spans="5:21" x14ac:dyDescent="0.25">
      <c r="E147" s="3">
        <f t="shared" ca="1" si="11"/>
        <v>9.7407447091882204E-2</v>
      </c>
      <c r="F147" s="3">
        <f t="shared" ca="1" si="12"/>
        <v>7.4110016269725421</v>
      </c>
      <c r="L147" s="7"/>
      <c r="M147" s="7"/>
      <c r="N147" s="7"/>
      <c r="O147"/>
      <c r="P147"/>
      <c r="Q147" s="16">
        <v>138</v>
      </c>
      <c r="R147" s="17">
        <f t="shared" si="10"/>
        <v>5.1020408163265308E-5</v>
      </c>
      <c r="S147" s="17">
        <f t="shared" si="10"/>
        <v>3.6443148688046648E-7</v>
      </c>
      <c r="T147" s="17">
        <f t="shared" si="10"/>
        <v>2.603082049146189E-9</v>
      </c>
      <c r="U147" s="17">
        <f t="shared" si="10"/>
        <v>1.8593443208187066E-11</v>
      </c>
    </row>
    <row r="148" spans="5:21" x14ac:dyDescent="0.25">
      <c r="E148" s="3">
        <f t="shared" ca="1" si="11"/>
        <v>0.725390454592862</v>
      </c>
      <c r="F148" s="3">
        <f t="shared" ca="1" si="12"/>
        <v>13.764730954755986</v>
      </c>
      <c r="L148" s="7"/>
      <c r="M148" s="7"/>
      <c r="N148" s="7"/>
      <c r="O148"/>
      <c r="P148"/>
      <c r="Q148" s="16">
        <v>139</v>
      </c>
      <c r="R148" s="17">
        <f t="shared" si="10"/>
        <v>5.0299280720285702E-5</v>
      </c>
      <c r="S148" s="17">
        <f t="shared" si="10"/>
        <v>3.5673248737791276E-7</v>
      </c>
      <c r="T148" s="17">
        <f t="shared" si="10"/>
        <v>2.5300176409781048E-9</v>
      </c>
      <c r="U148" s="17">
        <f t="shared" si="10"/>
        <v>1.794338752466741E-11</v>
      </c>
    </row>
    <row r="149" spans="5:21" x14ac:dyDescent="0.25">
      <c r="E149" s="3">
        <f t="shared" ca="1" si="11"/>
        <v>8.6244170915586893E-2</v>
      </c>
      <c r="F149" s="3">
        <f t="shared" ca="1" si="12"/>
        <v>7.1208452274614569</v>
      </c>
      <c r="L149" s="7"/>
      <c r="M149" s="7"/>
      <c r="N149" s="7"/>
      <c r="O149"/>
      <c r="P149"/>
      <c r="Q149" s="16">
        <v>140</v>
      </c>
      <c r="R149" s="17">
        <f t="shared" ref="R149:U168" si="13">1/(($R$2+$Q149)^(R$8+1))</f>
        <v>4.9593334655822257E-5</v>
      </c>
      <c r="S149" s="17">
        <f t="shared" si="13"/>
        <v>3.4924883560438209E-7</v>
      </c>
      <c r="T149" s="17">
        <f t="shared" si="13"/>
        <v>2.4594988422843811E-9</v>
      </c>
      <c r="U149" s="17">
        <f t="shared" si="13"/>
        <v>1.7320414382284374E-11</v>
      </c>
    </row>
    <row r="150" spans="5:21" x14ac:dyDescent="0.25">
      <c r="E150" s="3">
        <f t="shared" ca="1" si="11"/>
        <v>0.92755919065000325</v>
      </c>
      <c r="F150" s="3">
        <f t="shared" ca="1" si="12"/>
        <v>15.826070876046881</v>
      </c>
      <c r="L150" s="7"/>
      <c r="M150" s="7"/>
      <c r="N150" s="7"/>
      <c r="O150"/>
      <c r="P150"/>
      <c r="Q150" s="16">
        <v>141</v>
      </c>
      <c r="R150" s="17">
        <f t="shared" si="13"/>
        <v>4.8902146804244705E-5</v>
      </c>
      <c r="S150" s="17">
        <f t="shared" si="13"/>
        <v>3.419730545751378E-7</v>
      </c>
      <c r="T150" s="17">
        <f t="shared" si="13"/>
        <v>2.3914199620639006E-9</v>
      </c>
      <c r="U150" s="17">
        <f t="shared" si="13"/>
        <v>1.6723216517929376E-11</v>
      </c>
    </row>
    <row r="151" spans="5:21" x14ac:dyDescent="0.25">
      <c r="E151" s="3">
        <f t="shared" ca="1" si="11"/>
        <v>0.1490211493518222</v>
      </c>
      <c r="F151" s="3">
        <f t="shared" ca="1" si="12"/>
        <v>8.4597003425816357</v>
      </c>
      <c r="L151" s="7"/>
      <c r="M151" s="7"/>
      <c r="N151" s="7"/>
      <c r="O151"/>
      <c r="P151"/>
      <c r="Q151" s="16">
        <v>142</v>
      </c>
      <c r="R151" s="17">
        <f t="shared" si="13"/>
        <v>4.8225308641975306E-5</v>
      </c>
      <c r="S151" s="17">
        <f t="shared" si="13"/>
        <v>3.3489797668038406E-7</v>
      </c>
      <c r="T151" s="17">
        <f t="shared" si="13"/>
        <v>2.3256803936137784E-9</v>
      </c>
      <c r="U151" s="17">
        <f t="shared" si="13"/>
        <v>1.6150558288984571E-11</v>
      </c>
    </row>
    <row r="152" spans="5:21" x14ac:dyDescent="0.25">
      <c r="E152" s="3">
        <f t="shared" ca="1" si="11"/>
        <v>0.49194623025202722</v>
      </c>
      <c r="F152" s="3">
        <f t="shared" ca="1" si="12"/>
        <v>12.00981987180006</v>
      </c>
      <c r="L152" s="7"/>
      <c r="M152" s="7"/>
      <c r="N152" s="7"/>
      <c r="O152"/>
      <c r="P152"/>
      <c r="Q152" s="16">
        <v>143</v>
      </c>
      <c r="R152" s="17">
        <f t="shared" si="13"/>
        <v>4.7562425683709869E-5</v>
      </c>
      <c r="S152" s="17">
        <f t="shared" si="13"/>
        <v>3.2801672885317149E-7</v>
      </c>
      <c r="T152" s="17">
        <f t="shared" si="13"/>
        <v>2.2621843369184243E-9</v>
      </c>
      <c r="U152" s="17">
        <f t="shared" si="13"/>
        <v>1.560127128909258E-11</v>
      </c>
    </row>
    <row r="153" spans="5:21" x14ac:dyDescent="0.25">
      <c r="E153" s="3">
        <f t="shared" ca="1" si="11"/>
        <v>0.49024613588883514</v>
      </c>
      <c r="F153" s="3">
        <f t="shared" ca="1" si="12"/>
        <v>11.996813890630953</v>
      </c>
      <c r="L153" s="7"/>
      <c r="M153" s="7"/>
      <c r="N153" s="7"/>
      <c r="O153"/>
      <c r="P153"/>
      <c r="Q153" s="16">
        <v>144</v>
      </c>
      <c r="R153" s="17">
        <f t="shared" si="13"/>
        <v>4.6913116907487336E-5</v>
      </c>
      <c r="S153" s="17">
        <f t="shared" si="13"/>
        <v>3.213227185444338E-7</v>
      </c>
      <c r="T153" s="17">
        <f t="shared" si="13"/>
        <v>2.2008405379755738E-9</v>
      </c>
      <c r="U153" s="17">
        <f t="shared" si="13"/>
        <v>1.5074250260106669E-11</v>
      </c>
    </row>
    <row r="154" spans="5:21" x14ac:dyDescent="0.25">
      <c r="E154" s="3">
        <f t="shared" ca="1" si="11"/>
        <v>0.35511016026148856</v>
      </c>
      <c r="F154" s="3">
        <f t="shared" ca="1" si="12"/>
        <v>10.890303743088753</v>
      </c>
      <c r="L154" s="7"/>
      <c r="M154" s="7"/>
      <c r="N154" s="7"/>
      <c r="O154"/>
      <c r="P154"/>
      <c r="Q154" s="16">
        <v>145</v>
      </c>
      <c r="R154" s="17">
        <f t="shared" si="13"/>
        <v>4.6277014207043363E-5</v>
      </c>
      <c r="S154" s="17">
        <f t="shared" si="13"/>
        <v>3.1480962045607726E-7</v>
      </c>
      <c r="T154" s="17">
        <f t="shared" si="13"/>
        <v>2.1415620439188932E-9</v>
      </c>
      <c r="U154" s="17">
        <f t="shared" si="13"/>
        <v>1.4568449278359819E-11</v>
      </c>
    </row>
    <row r="155" spans="5:21" x14ac:dyDescent="0.25">
      <c r="E155" s="3">
        <f t="shared" ca="1" si="11"/>
        <v>0.47656809697580194</v>
      </c>
      <c r="F155" s="3">
        <f t="shared" ca="1" si="12"/>
        <v>11.891609088010163</v>
      </c>
      <c r="L155" s="7"/>
      <c r="M155" s="7"/>
      <c r="N155" s="7"/>
      <c r="O155"/>
      <c r="P155"/>
      <c r="Q155" s="16">
        <v>146</v>
      </c>
      <c r="R155" s="17">
        <f t="shared" si="13"/>
        <v>4.5653761869978087E-5</v>
      </c>
      <c r="S155" s="17">
        <f t="shared" si="13"/>
        <v>3.084713639863384E-7</v>
      </c>
      <c r="T155" s="17">
        <f t="shared" si="13"/>
        <v>2.0842659728806651E-9</v>
      </c>
      <c r="U155" s="17">
        <f t="shared" si="13"/>
        <v>1.4082878195139628E-11</v>
      </c>
    </row>
    <row r="156" spans="5:21" x14ac:dyDescent="0.25">
      <c r="E156" s="3">
        <f t="shared" ca="1" si="11"/>
        <v>0.67041165216648724</v>
      </c>
      <c r="F156" s="3">
        <f t="shared" ca="1" si="12"/>
        <v>13.341186762878127</v>
      </c>
      <c r="L156" s="7"/>
      <c r="M156" s="7"/>
      <c r="N156" s="7"/>
      <c r="O156"/>
      <c r="P156"/>
      <c r="Q156" s="16">
        <v>147</v>
      </c>
      <c r="R156" s="17">
        <f t="shared" si="13"/>
        <v>4.5043016080356741E-5</v>
      </c>
      <c r="S156" s="17">
        <f t="shared" si="13"/>
        <v>3.0230212134467609E-7</v>
      </c>
      <c r="T156" s="17">
        <f t="shared" si="13"/>
        <v>2.028873297615276E-9</v>
      </c>
      <c r="U156" s="17">
        <f t="shared" si="13"/>
        <v>1.3616599312854201E-11</v>
      </c>
    </row>
    <row r="157" spans="5:21" x14ac:dyDescent="0.25">
      <c r="E157" s="3">
        <f t="shared" ca="1" si="11"/>
        <v>0.98248303102349765</v>
      </c>
      <c r="F157" s="3">
        <f t="shared" ca="1" si="12"/>
        <v>17.159637561476508</v>
      </c>
      <c r="L157" s="7"/>
      <c r="M157" s="7"/>
      <c r="N157" s="7"/>
      <c r="O157"/>
      <c r="P157"/>
      <c r="Q157" s="16">
        <v>148</v>
      </c>
      <c r="R157" s="17">
        <f t="shared" si="13"/>
        <v>4.4444444444444447E-5</v>
      </c>
      <c r="S157" s="17">
        <f t="shared" si="13"/>
        <v>2.9629629629629629E-7</v>
      </c>
      <c r="T157" s="17">
        <f t="shared" si="13"/>
        <v>1.9753086419753086E-9</v>
      </c>
      <c r="U157" s="17">
        <f t="shared" si="13"/>
        <v>1.316872427983539E-11</v>
      </c>
    </row>
    <row r="158" spans="5:21" x14ac:dyDescent="0.25">
      <c r="E158" s="3">
        <f t="shared" ca="1" si="11"/>
        <v>0.71981673542282243</v>
      </c>
      <c r="F158" s="3">
        <f t="shared" ca="1" si="12"/>
        <v>13.720828836966689</v>
      </c>
      <c r="L158" s="7"/>
      <c r="M158" s="7"/>
      <c r="N158" s="7"/>
      <c r="O158"/>
      <c r="P158"/>
      <c r="Q158" s="16">
        <v>149</v>
      </c>
      <c r="R158" s="17">
        <f t="shared" si="13"/>
        <v>4.3857725538353582E-5</v>
      </c>
      <c r="S158" s="17">
        <f t="shared" si="13"/>
        <v>2.9044851349903032E-7</v>
      </c>
      <c r="T158" s="17">
        <f t="shared" si="13"/>
        <v>1.923500089397552E-9</v>
      </c>
      <c r="U158" s="17">
        <f t="shared" si="13"/>
        <v>1.2738411188063257E-11</v>
      </c>
    </row>
    <row r="159" spans="5:21" x14ac:dyDescent="0.25">
      <c r="E159" s="3">
        <f t="shared" ca="1" si="11"/>
        <v>0.49356365171404559</v>
      </c>
      <c r="F159" s="3">
        <f t="shared" ca="1" si="12"/>
        <v>12.022179774030796</v>
      </c>
      <c r="L159" s="7"/>
      <c r="M159" s="7"/>
      <c r="N159" s="7"/>
      <c r="O159"/>
      <c r="P159"/>
      <c r="Q159" s="16">
        <v>150</v>
      </c>
      <c r="R159" s="17">
        <f t="shared" si="13"/>
        <v>4.3282548476454294E-5</v>
      </c>
      <c r="S159" s="17">
        <f t="shared" si="13"/>
        <v>2.8475360839772561E-7</v>
      </c>
      <c r="T159" s="17">
        <f t="shared" si="13"/>
        <v>1.873379002616616E-9</v>
      </c>
      <c r="U159" s="17">
        <f t="shared" si="13"/>
        <v>1.2324861859319842E-11</v>
      </c>
    </row>
    <row r="160" spans="5:21" x14ac:dyDescent="0.25">
      <c r="E160" s="3">
        <f t="shared" ca="1" si="11"/>
        <v>0.54144695579960167</v>
      </c>
      <c r="F160" s="3">
        <f t="shared" ca="1" si="12"/>
        <v>12.383116448243406</v>
      </c>
      <c r="L160" s="7"/>
      <c r="M160" s="7"/>
      <c r="N160" s="7"/>
      <c r="O160"/>
      <c r="P160"/>
      <c r="Q160" s="16">
        <v>151</v>
      </c>
      <c r="R160" s="17">
        <f t="shared" si="13"/>
        <v>4.2718612499466016E-5</v>
      </c>
      <c r="S160" s="17">
        <f t="shared" si="13"/>
        <v>2.7920661764356873E-7</v>
      </c>
      <c r="T160" s="17">
        <f t="shared" si="13"/>
        <v>1.8248798538795343E-9</v>
      </c>
      <c r="U160" s="17">
        <f t="shared" si="13"/>
        <v>1.1927319306402185E-11</v>
      </c>
    </row>
    <row r="161" spans="5:21" x14ac:dyDescent="0.25">
      <c r="E161" s="3">
        <f t="shared" ca="1" si="11"/>
        <v>0.23401104632350489</v>
      </c>
      <c r="F161" s="3">
        <f t="shared" ca="1" si="12"/>
        <v>9.6565892986905073</v>
      </c>
      <c r="L161" s="7"/>
      <c r="M161" s="7"/>
      <c r="N161" s="7"/>
      <c r="O161"/>
      <c r="P161"/>
      <c r="Q161" s="16">
        <v>152</v>
      </c>
      <c r="R161" s="17">
        <f t="shared" si="13"/>
        <v>4.2165626581210996E-5</v>
      </c>
      <c r="S161" s="17">
        <f t="shared" si="13"/>
        <v>2.7380277000786361E-7</v>
      </c>
      <c r="T161" s="17">
        <f t="shared" si="13"/>
        <v>1.7779400649861273E-9</v>
      </c>
      <c r="U161" s="17">
        <f t="shared" si="13"/>
        <v>1.1545065357052776E-11</v>
      </c>
    </row>
    <row r="162" spans="5:21" x14ac:dyDescent="0.25">
      <c r="E162" s="3">
        <f t="shared" ca="1" si="11"/>
        <v>0.49997204112833171</v>
      </c>
      <c r="F162" s="3">
        <f t="shared" ca="1" si="12"/>
        <v>12.07102482296575</v>
      </c>
      <c r="L162" s="7"/>
      <c r="M162" s="7"/>
      <c r="N162" s="7"/>
      <c r="O162"/>
      <c r="P162"/>
      <c r="Q162" s="16">
        <v>153</v>
      </c>
      <c r="R162" s="17">
        <f t="shared" si="13"/>
        <v>4.1623309053069721E-5</v>
      </c>
      <c r="S162" s="17">
        <f t="shared" si="13"/>
        <v>2.6853747776174012E-7</v>
      </c>
      <c r="T162" s="17">
        <f t="shared" si="13"/>
        <v>1.7324998565273555E-9</v>
      </c>
      <c r="U162" s="17">
        <f t="shared" si="13"/>
        <v>1.1177418429208746E-11</v>
      </c>
    </row>
    <row r="163" spans="5:21" x14ac:dyDescent="0.25">
      <c r="E163" s="3">
        <f t="shared" ca="1" si="11"/>
        <v>0.949295782474608</v>
      </c>
      <c r="F163" s="3">
        <f t="shared" ca="1" si="12"/>
        <v>16.213099463011826</v>
      </c>
      <c r="L163" s="7"/>
      <c r="M163" s="7"/>
      <c r="N163" s="7"/>
      <c r="O163"/>
      <c r="P163"/>
      <c r="Q163" s="16">
        <v>154</v>
      </c>
      <c r="R163" s="17">
        <f t="shared" si="13"/>
        <v>4.1091387245233401E-5</v>
      </c>
      <c r="S163" s="17">
        <f t="shared" si="13"/>
        <v>2.6340632849508591E-7</v>
      </c>
      <c r="T163" s="17">
        <f t="shared" si="13"/>
        <v>1.68850210573773E-9</v>
      </c>
      <c r="U163" s="17">
        <f t="shared" si="13"/>
        <v>1.082373144703673E-11</v>
      </c>
    </row>
    <row r="164" spans="5:21" x14ac:dyDescent="0.25">
      <c r="E164" s="3">
        <f t="shared" ca="1" si="11"/>
        <v>0.11201610477077462</v>
      </c>
      <c r="F164" s="3">
        <f t="shared" ca="1" si="12"/>
        <v>7.7491513402729026</v>
      </c>
      <c r="L164" s="7"/>
      <c r="M164" s="7"/>
      <c r="N164" s="7"/>
      <c r="O164"/>
      <c r="P164"/>
      <c r="Q164" s="16">
        <v>155</v>
      </c>
      <c r="R164" s="17">
        <f t="shared" si="13"/>
        <v>4.0569597143900358E-5</v>
      </c>
      <c r="S164" s="17">
        <f t="shared" si="13"/>
        <v>2.5840507734968382E-7</v>
      </c>
      <c r="T164" s="17">
        <f t="shared" si="13"/>
        <v>1.6458922124183683E-9</v>
      </c>
      <c r="U164" s="17">
        <f t="shared" si="13"/>
        <v>1.0483389888015084E-11</v>
      </c>
    </row>
    <row r="165" spans="5:21" x14ac:dyDescent="0.25">
      <c r="E165" s="3">
        <f t="shared" ca="1" si="11"/>
        <v>0.84783435457117251</v>
      </c>
      <c r="F165" s="3">
        <f t="shared" ca="1" si="12"/>
        <v>14.840429705129669</v>
      </c>
      <c r="L165" s="7"/>
      <c r="M165" s="7"/>
      <c r="N165" s="7"/>
      <c r="O165"/>
      <c r="P165"/>
      <c r="Q165" s="16">
        <v>156</v>
      </c>
      <c r="R165" s="17">
        <f t="shared" si="13"/>
        <v>4.00576830636116E-5</v>
      </c>
      <c r="S165" s="17">
        <f t="shared" si="13"/>
        <v>2.5352963964311139E-7</v>
      </c>
      <c r="T165" s="17">
        <f t="shared" si="13"/>
        <v>1.6046179724247557E-9</v>
      </c>
      <c r="U165" s="17">
        <f t="shared" si="13"/>
        <v>1.0155809952055416E-11</v>
      </c>
    </row>
    <row r="166" spans="5:21" x14ac:dyDescent="0.25">
      <c r="E166" s="3">
        <f t="shared" ca="1" si="11"/>
        <v>0.61109832850428314</v>
      </c>
      <c r="F166" s="3">
        <f t="shared" ca="1" si="12"/>
        <v>12.899014875297619</v>
      </c>
      <c r="L166" s="7"/>
      <c r="M166" s="7"/>
      <c r="N166" s="7"/>
      <c r="O166"/>
      <c r="P166"/>
      <c r="Q166" s="16">
        <v>157</v>
      </c>
      <c r="R166" s="17">
        <f t="shared" si="13"/>
        <v>3.9555397333966222E-5</v>
      </c>
      <c r="S166" s="17">
        <f t="shared" si="13"/>
        <v>2.4877608386142278E-7</v>
      </c>
      <c r="T166" s="17">
        <f t="shared" si="13"/>
        <v>1.564629458247942E-9</v>
      </c>
      <c r="U166" s="17">
        <f t="shared" si="13"/>
        <v>9.8404368443266786E-12</v>
      </c>
    </row>
    <row r="167" spans="5:21" x14ac:dyDescent="0.25">
      <c r="E167" s="3">
        <f t="shared" ca="1" si="11"/>
        <v>0.60294034493457482</v>
      </c>
      <c r="F167" s="3">
        <f t="shared" ca="1" si="12"/>
        <v>12.838698700287157</v>
      </c>
      <c r="L167" s="7"/>
      <c r="M167" s="7"/>
      <c r="N167" s="7"/>
      <c r="O167"/>
      <c r="P167"/>
      <c r="Q167" s="16">
        <v>158</v>
      </c>
      <c r="R167" s="17">
        <f t="shared" si="13"/>
        <v>3.9062500000000001E-5</v>
      </c>
      <c r="S167" s="17">
        <f t="shared" si="13"/>
        <v>2.4414062500000001E-7</v>
      </c>
      <c r="T167" s="17">
        <f t="shared" si="13"/>
        <v>1.5258789062500001E-9</v>
      </c>
      <c r="U167" s="17">
        <f t="shared" si="13"/>
        <v>9.5367431640625008E-12</v>
      </c>
    </row>
    <row r="168" spans="5:21" x14ac:dyDescent="0.25">
      <c r="E168" s="3">
        <f t="shared" ca="1" si="11"/>
        <v>6.7414736626159044E-3</v>
      </c>
      <c r="F168" s="3">
        <f t="shared" ca="1" si="12"/>
        <v>1.5476784327217175</v>
      </c>
      <c r="L168" s="7"/>
      <c r="M168" s="7"/>
      <c r="N168" s="7"/>
      <c r="O168"/>
      <c r="P168"/>
      <c r="Q168" s="16">
        <v>159</v>
      </c>
      <c r="R168" s="17">
        <f t="shared" si="13"/>
        <v>3.8578758535550326E-5</v>
      </c>
      <c r="S168" s="17">
        <f t="shared" si="13"/>
        <v>2.3961961823323186E-7</v>
      </c>
      <c r="T168" s="17">
        <f t="shared" si="13"/>
        <v>1.4883206101442972E-9</v>
      </c>
      <c r="U168" s="17">
        <f t="shared" si="13"/>
        <v>9.2442273922006039E-12</v>
      </c>
    </row>
    <row r="169" spans="5:21" x14ac:dyDescent="0.25">
      <c r="E169" s="3">
        <f t="shared" ca="1" si="11"/>
        <v>0.1044911738711749</v>
      </c>
      <c r="F169" s="3">
        <f t="shared" ca="1" si="12"/>
        <v>7.5801631110999619</v>
      </c>
      <c r="L169" s="7"/>
      <c r="M169" s="7"/>
      <c r="N169" s="7"/>
      <c r="O169"/>
      <c r="P169"/>
      <c r="Q169" s="16">
        <v>160</v>
      </c>
      <c r="R169" s="17">
        <f t="shared" ref="R169:U188" si="14">1/(($R$2+$Q169)^(R$8+1))</f>
        <v>3.8103947568968146E-5</v>
      </c>
      <c r="S169" s="17">
        <f t="shared" si="14"/>
        <v>2.352095528948651E-7</v>
      </c>
      <c r="T169" s="17">
        <f t="shared" si="14"/>
        <v>1.4519108203386733E-9</v>
      </c>
      <c r="U169" s="17">
        <f t="shared" si="14"/>
        <v>8.9624124712263792E-12</v>
      </c>
    </row>
    <row r="170" spans="5:21" x14ac:dyDescent="0.25">
      <c r="E170" s="3">
        <f t="shared" ca="1" si="11"/>
        <v>0.2883562283456681</v>
      </c>
      <c r="F170" s="3">
        <f t="shared" ca="1" si="12"/>
        <v>10.254141565804606</v>
      </c>
      <c r="L170" s="7"/>
      <c r="M170" s="7"/>
      <c r="N170" s="7"/>
      <c r="O170"/>
      <c r="P170"/>
      <c r="Q170" s="16">
        <v>161</v>
      </c>
      <c r="R170" s="17">
        <f t="shared" si="14"/>
        <v>3.7637848620572846E-5</v>
      </c>
      <c r="S170" s="17">
        <f t="shared" si="14"/>
        <v>2.3090704675198066E-7</v>
      </c>
      <c r="T170" s="17">
        <f t="shared" si="14"/>
        <v>1.4166076487851575E-9</v>
      </c>
      <c r="U170" s="17">
        <f t="shared" si="14"/>
        <v>8.6908444710745852E-12</v>
      </c>
    </row>
    <row r="171" spans="5:21" x14ac:dyDescent="0.25">
      <c r="E171" s="3">
        <f t="shared" ca="1" si="11"/>
        <v>0.71018001298153588</v>
      </c>
      <c r="F171" s="3">
        <f t="shared" ca="1" si="12"/>
        <v>13.645519511639181</v>
      </c>
      <c r="L171" s="7"/>
      <c r="M171" s="7"/>
      <c r="N171" s="7"/>
      <c r="O171"/>
      <c r="P171"/>
      <c r="Q171" s="16">
        <v>162</v>
      </c>
      <c r="R171" s="17">
        <f t="shared" si="14"/>
        <v>3.7180249851279002E-5</v>
      </c>
      <c r="S171" s="17">
        <f t="shared" si="14"/>
        <v>2.2670884055657926E-7</v>
      </c>
      <c r="T171" s="17">
        <f t="shared" si="14"/>
        <v>1.3823709790035322E-9</v>
      </c>
      <c r="U171" s="17">
        <f t="shared" si="14"/>
        <v>8.4290913353873916E-12</v>
      </c>
    </row>
    <row r="172" spans="5:21" x14ac:dyDescent="0.25">
      <c r="E172" s="3">
        <f t="shared" ca="1" si="11"/>
        <v>0.91136492511931388</v>
      </c>
      <c r="F172" s="3">
        <f t="shared" ca="1" si="12"/>
        <v>15.585761408705494</v>
      </c>
      <c r="L172" s="7"/>
      <c r="M172" s="7"/>
      <c r="N172" s="7"/>
      <c r="O172"/>
      <c r="P172"/>
      <c r="Q172" s="16">
        <v>163</v>
      </c>
      <c r="R172" s="17">
        <f t="shared" si="14"/>
        <v>3.6730945821854914E-5</v>
      </c>
      <c r="S172" s="17">
        <f t="shared" si="14"/>
        <v>2.2261179285972674E-7</v>
      </c>
      <c r="T172" s="17">
        <f t="shared" si="14"/>
        <v>1.349162380968041E-9</v>
      </c>
      <c r="U172" s="17">
        <f t="shared" si="14"/>
        <v>8.1767417028366115E-12</v>
      </c>
    </row>
    <row r="173" spans="5:21" x14ac:dyDescent="0.25">
      <c r="E173" s="3">
        <f t="shared" ca="1" si="11"/>
        <v>0.57551326754272514</v>
      </c>
      <c r="F173" s="3">
        <f t="shared" ca="1" si="12"/>
        <v>12.635979799084517</v>
      </c>
      <c r="L173" s="7"/>
      <c r="M173" s="7"/>
      <c r="N173" s="7"/>
      <c r="O173"/>
      <c r="P173"/>
      <c r="Q173" s="16">
        <v>164</v>
      </c>
      <c r="R173" s="17">
        <f t="shared" si="14"/>
        <v>3.6289737262302218E-5</v>
      </c>
      <c r="S173" s="17">
        <f t="shared" si="14"/>
        <v>2.1861287507410977E-7</v>
      </c>
      <c r="T173" s="17">
        <f t="shared" si="14"/>
        <v>1.3169450305669263E-9</v>
      </c>
      <c r="U173" s="17">
        <f t="shared" si="14"/>
        <v>7.9334037985959408E-12</v>
      </c>
    </row>
    <row r="174" spans="5:21" x14ac:dyDescent="0.25">
      <c r="E174" s="3">
        <f t="shared" ca="1" si="11"/>
        <v>0.42055562655337841</v>
      </c>
      <c r="F174" s="3">
        <f t="shared" ca="1" si="12"/>
        <v>11.447648879610368</v>
      </c>
      <c r="L174" s="7"/>
      <c r="M174" s="7"/>
      <c r="N174" s="7"/>
      <c r="O174"/>
      <c r="P174"/>
      <c r="Q174" s="16">
        <v>165</v>
      </c>
      <c r="R174" s="17">
        <f t="shared" si="14"/>
        <v>3.5856430850873103E-5</v>
      </c>
      <c r="S174" s="17">
        <f t="shared" si="14"/>
        <v>2.1470916677169523E-7</v>
      </c>
      <c r="T174" s="17">
        <f t="shared" si="14"/>
        <v>1.2856836333634445E-9</v>
      </c>
      <c r="U174" s="17">
        <f t="shared" si="14"/>
        <v>7.6987043913978709E-12</v>
      </c>
    </row>
    <row r="175" spans="5:21" x14ac:dyDescent="0.25">
      <c r="E175" s="3">
        <f t="shared" ca="1" si="11"/>
        <v>0.41425224603315403</v>
      </c>
      <c r="F175" s="3">
        <f t="shared" ca="1" si="12"/>
        <v>11.396060171145423</v>
      </c>
      <c r="L175" s="7"/>
      <c r="M175" s="7"/>
      <c r="N175" s="7"/>
      <c r="O175"/>
      <c r="P175"/>
      <c r="Q175" s="16">
        <v>166</v>
      </c>
      <c r="R175" s="17">
        <f t="shared" si="14"/>
        <v>3.5430839002267575E-5</v>
      </c>
      <c r="S175" s="17">
        <f t="shared" si="14"/>
        <v>2.1089785120397366E-7</v>
      </c>
      <c r="T175" s="17">
        <f t="shared" si="14"/>
        <v>1.255344352404605E-9</v>
      </c>
      <c r="U175" s="17">
        <f t="shared" si="14"/>
        <v>7.4722878119321726E-12</v>
      </c>
    </row>
    <row r="176" spans="5:21" x14ac:dyDescent="0.25">
      <c r="E176" s="3">
        <f t="shared" ca="1" si="11"/>
        <v>0.9991556007116541</v>
      </c>
      <c r="F176" s="3">
        <f t="shared" ca="1" si="12"/>
        <v>18.971627859851598</v>
      </c>
      <c r="L176" s="7"/>
      <c r="M176" s="7"/>
      <c r="N176" s="7"/>
      <c r="O176"/>
      <c r="P176"/>
      <c r="Q176" s="16">
        <v>167</v>
      </c>
      <c r="R176" s="17">
        <f t="shared" si="14"/>
        <v>3.5012779664577572E-5</v>
      </c>
      <c r="S176" s="17">
        <f t="shared" si="14"/>
        <v>2.0717621103300337E-7</v>
      </c>
      <c r="T176" s="17">
        <f t="shared" si="14"/>
        <v>1.2258947398402568E-9</v>
      </c>
      <c r="U176" s="17">
        <f t="shared" si="14"/>
        <v>7.2538150286405724E-12</v>
      </c>
    </row>
    <row r="177" spans="5:21" x14ac:dyDescent="0.25">
      <c r="E177" s="3">
        <f t="shared" ca="1" si="11"/>
        <v>0.90606991892310995</v>
      </c>
      <c r="F177" s="3">
        <f t="shared" ca="1" si="12"/>
        <v>15.51332885478843</v>
      </c>
      <c r="L177" s="7"/>
      <c r="M177" s="7"/>
      <c r="N177" s="7"/>
      <c r="O177"/>
      <c r="P177"/>
      <c r="Q177" s="16">
        <v>168</v>
      </c>
      <c r="R177" s="17">
        <f t="shared" si="14"/>
        <v>3.4602076124567477E-5</v>
      </c>
      <c r="S177" s="17">
        <f t="shared" si="14"/>
        <v>2.0354162426216162E-7</v>
      </c>
      <c r="T177" s="17">
        <f t="shared" si="14"/>
        <v>1.1973036721303625E-9</v>
      </c>
      <c r="U177" s="17">
        <f t="shared" si="14"/>
        <v>7.0429627772374259E-12</v>
      </c>
    </row>
    <row r="178" spans="5:21" x14ac:dyDescent="0.25">
      <c r="E178" s="3">
        <f t="shared" ca="1" si="11"/>
        <v>0.12112853731131157</v>
      </c>
      <c r="F178" s="3">
        <f t="shared" ca="1" si="12"/>
        <v>7.9410076430337249</v>
      </c>
      <c r="L178" s="7"/>
      <c r="M178" s="7"/>
      <c r="N178" s="7"/>
      <c r="O178"/>
      <c r="P178"/>
      <c r="Q178" s="16">
        <v>169</v>
      </c>
      <c r="R178" s="17">
        <f t="shared" si="14"/>
        <v>3.4198556820902158E-5</v>
      </c>
      <c r="S178" s="17">
        <f t="shared" si="14"/>
        <v>1.9999156035615298E-7</v>
      </c>
      <c r="T178" s="17">
        <f t="shared" si="14"/>
        <v>1.1695412886324736E-9</v>
      </c>
      <c r="U178" s="17">
        <f t="shared" si="14"/>
        <v>6.8394227405407805E-12</v>
      </c>
    </row>
    <row r="179" spans="5:21" x14ac:dyDescent="0.25">
      <c r="E179" s="3">
        <f t="shared" ca="1" si="11"/>
        <v>0.530165883217805</v>
      </c>
      <c r="F179" s="3">
        <f t="shared" ca="1" si="12"/>
        <v>12.298815368275337</v>
      </c>
      <c r="L179" s="7"/>
      <c r="M179" s="7"/>
      <c r="N179" s="7"/>
      <c r="O179"/>
      <c r="P179"/>
      <c r="Q179" s="16">
        <v>170</v>
      </c>
      <c r="R179" s="17">
        <f t="shared" si="14"/>
        <v>3.3802055164954032E-5</v>
      </c>
      <c r="S179" s="17">
        <f t="shared" si="14"/>
        <v>1.9652357654043041E-7</v>
      </c>
      <c r="T179" s="17">
        <f t="shared" si="14"/>
        <v>1.1425789333745954E-9</v>
      </c>
      <c r="U179" s="17">
        <f t="shared" si="14"/>
        <v>6.6429007754336938E-12</v>
      </c>
    </row>
    <row r="180" spans="5:21" x14ac:dyDescent="0.25">
      <c r="E180" s="3">
        <f t="shared" ca="1" si="11"/>
        <v>0.79549515143514937</v>
      </c>
      <c r="F180" s="3">
        <f t="shared" ca="1" si="12"/>
        <v>14.346911737340738</v>
      </c>
      <c r="L180" s="7"/>
      <c r="M180" s="7"/>
      <c r="N180" s="7"/>
      <c r="O180"/>
      <c r="P180"/>
      <c r="Q180" s="16">
        <v>171</v>
      </c>
      <c r="R180" s="17">
        <f t="shared" si="14"/>
        <v>3.3412409368839586E-5</v>
      </c>
      <c r="S180" s="17">
        <f t="shared" si="14"/>
        <v>1.9313531427074907E-7</v>
      </c>
      <c r="T180" s="17">
        <f t="shared" si="14"/>
        <v>1.1163890998309194E-9</v>
      </c>
      <c r="U180" s="17">
        <f t="shared" si="14"/>
        <v>6.4531161839937539E-12</v>
      </c>
    </row>
    <row r="181" spans="5:21" x14ac:dyDescent="0.25">
      <c r="E181" s="3">
        <f t="shared" ca="1" si="11"/>
        <v>9.7882529784019678E-2</v>
      </c>
      <c r="F181" s="3">
        <f t="shared" ca="1" si="12"/>
        <v>7.4226813591114915</v>
      </c>
      <c r="L181" s="7"/>
      <c r="M181" s="7"/>
      <c r="N181" s="7"/>
      <c r="O181"/>
      <c r="P181"/>
      <c r="Q181" s="16">
        <v>172</v>
      </c>
      <c r="R181" s="17">
        <f t="shared" si="14"/>
        <v>3.3029462280354077E-5</v>
      </c>
      <c r="S181" s="17">
        <f t="shared" si="14"/>
        <v>1.8982449586410388E-7</v>
      </c>
      <c r="T181" s="17">
        <f t="shared" si="14"/>
        <v>1.0909453785293326E-9</v>
      </c>
      <c r="U181" s="17">
        <f t="shared" si="14"/>
        <v>6.2698010260306472E-12</v>
      </c>
    </row>
    <row r="182" spans="5:21" x14ac:dyDescent="0.25">
      <c r="E182" s="3">
        <f t="shared" ca="1" si="11"/>
        <v>0.27427683753581089</v>
      </c>
      <c r="F182" s="3">
        <f t="shared" ca="1" si="12"/>
        <v>10.1076708005578</v>
      </c>
      <c r="L182" s="7"/>
      <c r="M182" s="7"/>
      <c r="N182" s="7"/>
      <c r="O182"/>
      <c r="P182"/>
      <c r="Q182" s="16">
        <v>173</v>
      </c>
      <c r="R182" s="17">
        <f t="shared" si="14"/>
        <v>3.2653061224489793E-5</v>
      </c>
      <c r="S182" s="17">
        <f t="shared" si="14"/>
        <v>1.8658892128279885E-7</v>
      </c>
      <c r="T182" s="17">
        <f t="shared" si="14"/>
        <v>1.066222407330279E-9</v>
      </c>
      <c r="U182" s="17">
        <f t="shared" si="14"/>
        <v>6.0926994704587374E-12</v>
      </c>
    </row>
    <row r="183" spans="5:21" x14ac:dyDescent="0.25">
      <c r="E183" s="3">
        <f t="shared" ca="1" si="11"/>
        <v>0.62018034716698056</v>
      </c>
      <c r="F183" s="3">
        <f t="shared" ca="1" si="12"/>
        <v>12.966233016502461</v>
      </c>
      <c r="L183" s="7"/>
      <c r="M183" s="7"/>
      <c r="N183" s="7"/>
      <c r="O183"/>
      <c r="P183"/>
      <c r="Q183" s="16">
        <v>174</v>
      </c>
      <c r="R183" s="17">
        <f t="shared" si="14"/>
        <v>3.228305785123967E-5</v>
      </c>
      <c r="S183" s="17">
        <f t="shared" si="14"/>
        <v>1.8342646506386177E-7</v>
      </c>
      <c r="T183" s="17">
        <f t="shared" si="14"/>
        <v>1.0421958242264872E-9</v>
      </c>
      <c r="U183" s="17">
        <f t="shared" si="14"/>
        <v>5.9215671831050409E-12</v>
      </c>
    </row>
    <row r="184" spans="5:21" x14ac:dyDescent="0.25">
      <c r="E184" s="3">
        <f t="shared" ca="1" si="11"/>
        <v>0.70820557261557471</v>
      </c>
      <c r="F184" s="3">
        <f t="shared" ca="1" si="12"/>
        <v>13.630176761125551</v>
      </c>
      <c r="L184" s="7"/>
      <c r="M184" s="7"/>
      <c r="N184" s="7"/>
      <c r="O184"/>
      <c r="P184"/>
      <c r="Q184" s="16">
        <v>175</v>
      </c>
      <c r="R184" s="17">
        <f t="shared" si="14"/>
        <v>3.1919307989402791E-5</v>
      </c>
      <c r="S184" s="17">
        <f t="shared" si="14"/>
        <v>1.8033507338645643E-7</v>
      </c>
      <c r="T184" s="17">
        <f t="shared" si="14"/>
        <v>1.0188422225223528E-9</v>
      </c>
      <c r="U184" s="17">
        <f t="shared" si="14"/>
        <v>5.7561707487138571E-12</v>
      </c>
    </row>
    <row r="185" spans="5:21" x14ac:dyDescent="0.25">
      <c r="E185" s="3">
        <f t="shared" ca="1" si="11"/>
        <v>0.99447813555470554</v>
      </c>
      <c r="F185" s="3">
        <f t="shared" ca="1" si="12"/>
        <v>17.961013720560501</v>
      </c>
      <c r="L185" s="7"/>
      <c r="M185" s="7"/>
      <c r="N185" s="7"/>
      <c r="O185"/>
      <c r="P185"/>
      <c r="Q185" s="16">
        <v>176</v>
      </c>
      <c r="R185" s="17">
        <f t="shared" si="14"/>
        <v>3.1561671506122962E-5</v>
      </c>
      <c r="S185" s="17">
        <f t="shared" si="14"/>
        <v>1.7731276127035373E-7</v>
      </c>
      <c r="T185" s="17">
        <f t="shared" si="14"/>
        <v>9.9613910826041415E-10</v>
      </c>
      <c r="U185" s="17">
        <f t="shared" si="14"/>
        <v>5.596287125058507E-12</v>
      </c>
    </row>
    <row r="186" spans="5:21" x14ac:dyDescent="0.25">
      <c r="E186" s="3">
        <f t="shared" ca="1" si="11"/>
        <v>1.9766589685858316E-2</v>
      </c>
      <c r="F186" s="3">
        <f t="shared" ca="1" si="12"/>
        <v>3.8206819789823045</v>
      </c>
      <c r="L186" s="7"/>
      <c r="M186" s="7"/>
      <c r="N186" s="7"/>
      <c r="O186"/>
      <c r="P186"/>
      <c r="Q186" s="16">
        <v>177</v>
      </c>
      <c r="R186" s="17">
        <f t="shared" si="14"/>
        <v>3.1210012171904748E-5</v>
      </c>
      <c r="S186" s="17">
        <f t="shared" si="14"/>
        <v>1.7435760989890921E-7</v>
      </c>
      <c r="T186" s="17">
        <f t="shared" si="14"/>
        <v>9.7406485977044247E-10</v>
      </c>
      <c r="U186" s="17">
        <f t="shared" si="14"/>
        <v>5.441703127209176E-12</v>
      </c>
    </row>
    <row r="187" spans="5:21" x14ac:dyDescent="0.25">
      <c r="E187" s="3">
        <f t="shared" ca="1" si="11"/>
        <v>9.5593135160967346E-2</v>
      </c>
      <c r="F187" s="3">
        <f t="shared" ca="1" si="12"/>
        <v>7.3659277915339976</v>
      </c>
      <c r="L187" s="7"/>
      <c r="M187" s="7"/>
      <c r="N187" s="7"/>
      <c r="O187"/>
      <c r="P187"/>
      <c r="Q187" s="16">
        <v>178</v>
      </c>
      <c r="R187" s="17">
        <f t="shared" si="14"/>
        <v>3.0864197530864198E-5</v>
      </c>
      <c r="S187" s="17">
        <f t="shared" si="14"/>
        <v>1.7146776406035666E-7</v>
      </c>
      <c r="T187" s="17">
        <f t="shared" si="14"/>
        <v>9.5259868922420359E-10</v>
      </c>
      <c r="U187" s="17">
        <f t="shared" si="14"/>
        <v>5.292214940134465E-12</v>
      </c>
    </row>
    <row r="188" spans="5:21" x14ac:dyDescent="0.25">
      <c r="E188" s="3">
        <f t="shared" ca="1" si="11"/>
        <v>0.30409750230955235</v>
      </c>
      <c r="F188" s="3">
        <f t="shared" ca="1" si="12"/>
        <v>10.412185514212304</v>
      </c>
      <c r="L188" s="7"/>
      <c r="M188" s="7"/>
      <c r="N188" s="7"/>
      <c r="O188"/>
      <c r="P188"/>
      <c r="Q188" s="16">
        <v>179</v>
      </c>
      <c r="R188" s="17">
        <f t="shared" si="14"/>
        <v>3.0524098775983637E-5</v>
      </c>
      <c r="S188" s="17">
        <f t="shared" si="14"/>
        <v>1.6864142970156706E-7</v>
      </c>
      <c r="T188" s="17">
        <f t="shared" si="14"/>
        <v>9.3172060608600591E-10</v>
      </c>
      <c r="U188" s="17">
        <f t="shared" si="14"/>
        <v>5.1476276579337342E-12</v>
      </c>
    </row>
    <row r="189" spans="5:21" x14ac:dyDescent="0.25">
      <c r="E189" s="3">
        <f t="shared" ca="1" si="11"/>
        <v>0.16892492292641104</v>
      </c>
      <c r="F189" s="3">
        <f t="shared" ca="1" si="12"/>
        <v>8.7818188618786657</v>
      </c>
      <c r="L189" s="7"/>
      <c r="M189" s="7"/>
      <c r="N189" s="7"/>
      <c r="O189"/>
      <c r="P189"/>
      <c r="Q189" s="16">
        <v>180</v>
      </c>
      <c r="R189" s="17">
        <f t="shared" ref="R189:U208" si="15">1/(($R$2+$Q189)^(R$8+1))</f>
        <v>3.0189590629151068E-5</v>
      </c>
      <c r="S189" s="17">
        <f t="shared" si="15"/>
        <v>1.6587687158874214E-7</v>
      </c>
      <c r="T189" s="17">
        <f t="shared" si="15"/>
        <v>9.1141138235572602E-10</v>
      </c>
      <c r="U189" s="17">
        <f t="shared" si="15"/>
        <v>5.0077548481083845E-12</v>
      </c>
    </row>
    <row r="190" spans="5:21" x14ac:dyDescent="0.25">
      <c r="E190" s="3">
        <f t="shared" ca="1" si="11"/>
        <v>0.18869820202678345</v>
      </c>
      <c r="F190" s="3">
        <f t="shared" ca="1" si="12"/>
        <v>9.0723328781735475</v>
      </c>
      <c r="L190" s="7"/>
      <c r="M190" s="7"/>
      <c r="N190" s="7"/>
      <c r="O190"/>
      <c r="P190"/>
      <c r="Q190" s="16">
        <v>181</v>
      </c>
      <c r="R190" s="17">
        <f t="shared" si="15"/>
        <v>2.9860551225775629E-5</v>
      </c>
      <c r="S190" s="17">
        <f t="shared" si="15"/>
        <v>1.6317241106981217E-7</v>
      </c>
      <c r="T190" s="17">
        <f t="shared" si="15"/>
        <v>8.9165251950717031E-10</v>
      </c>
      <c r="U190" s="17">
        <f t="shared" si="15"/>
        <v>4.8724181393834447E-12</v>
      </c>
    </row>
    <row r="191" spans="5:21" x14ac:dyDescent="0.25">
      <c r="E191" s="3">
        <f t="shared" ca="1" si="11"/>
        <v>0.2372378362920935</v>
      </c>
      <c r="F191" s="3">
        <f t="shared" ca="1" si="12"/>
        <v>9.6947597872537301</v>
      </c>
      <c r="L191" s="7"/>
      <c r="M191" s="7"/>
      <c r="N191" s="7"/>
      <c r="O191"/>
      <c r="P191"/>
      <c r="Q191" s="16">
        <v>182</v>
      </c>
      <c r="R191" s="17">
        <f t="shared" si="15"/>
        <v>2.9536862003780719E-5</v>
      </c>
      <c r="S191" s="17">
        <f t="shared" si="15"/>
        <v>1.6052642393359086E-7</v>
      </c>
      <c r="T191" s="17">
        <f t="shared" si="15"/>
        <v>8.7242621703038507E-10</v>
      </c>
      <c r="U191" s="17">
        <f t="shared" si="15"/>
        <v>4.7414468316868759E-12</v>
      </c>
    </row>
    <row r="192" spans="5:21" x14ac:dyDescent="0.25">
      <c r="E192" s="3">
        <f t="shared" ca="1" si="11"/>
        <v>0.59762022725846731</v>
      </c>
      <c r="F192" s="3">
        <f t="shared" ca="1" si="12"/>
        <v>12.79938240977822</v>
      </c>
      <c r="L192" s="7"/>
      <c r="M192" s="7"/>
      <c r="N192" s="7"/>
      <c r="O192"/>
      <c r="P192"/>
      <c r="Q192" s="16">
        <v>183</v>
      </c>
      <c r="R192" s="17">
        <f t="shared" si="15"/>
        <v>2.9218407596785974E-5</v>
      </c>
      <c r="S192" s="17">
        <f t="shared" si="15"/>
        <v>1.5793733836100526E-7</v>
      </c>
      <c r="T192" s="17">
        <f t="shared" si="15"/>
        <v>8.5371534249192042E-10</v>
      </c>
      <c r="U192" s="17">
        <f t="shared" si="15"/>
        <v>4.6146775269833534E-12</v>
      </c>
    </row>
    <row r="193" spans="5:21" x14ac:dyDescent="0.25">
      <c r="E193" s="3">
        <f t="shared" ca="1" si="11"/>
        <v>0.71138619613541509</v>
      </c>
      <c r="F193" s="3">
        <f t="shared" ca="1" si="12"/>
        <v>13.654906486426992</v>
      </c>
      <c r="L193" s="7"/>
      <c r="M193" s="7"/>
      <c r="N193" s="7"/>
      <c r="O193"/>
      <c r="P193"/>
      <c r="Q193" s="16">
        <v>184</v>
      </c>
      <c r="R193" s="17">
        <f t="shared" si="15"/>
        <v>2.8905075731298415E-5</v>
      </c>
      <c r="S193" s="17">
        <f t="shared" si="15"/>
        <v>1.5540363296396997E-7</v>
      </c>
      <c r="T193" s="17">
        <f t="shared" si="15"/>
        <v>8.3550340303209661E-10</v>
      </c>
      <c r="U193" s="17">
        <f t="shared" si="15"/>
        <v>4.4919537797424549E-12</v>
      </c>
    </row>
    <row r="194" spans="5:21" x14ac:dyDescent="0.25">
      <c r="E194" s="3">
        <f t="shared" ca="1" si="11"/>
        <v>0.41949458787979432</v>
      </c>
      <c r="F194" s="3">
        <f t="shared" ca="1" si="12"/>
        <v>11.438991583668956</v>
      </c>
      <c r="L194" s="7"/>
      <c r="M194" s="7"/>
      <c r="N194" s="7"/>
      <c r="O194"/>
      <c r="P194"/>
      <c r="Q194" s="16">
        <v>185</v>
      </c>
      <c r="R194" s="17">
        <f t="shared" si="15"/>
        <v>2.8596757127741712E-5</v>
      </c>
      <c r="S194" s="17">
        <f t="shared" si="15"/>
        <v>1.5292383490770971E-7</v>
      </c>
      <c r="T194" s="17">
        <f t="shared" si="15"/>
        <v>8.1777451822304651E-10</v>
      </c>
      <c r="U194" s="17">
        <f t="shared" si="15"/>
        <v>4.3731257658986448E-12</v>
      </c>
    </row>
    <row r="195" spans="5:21" x14ac:dyDescent="0.25">
      <c r="E195" s="3">
        <f t="shared" ca="1" si="11"/>
        <v>0.4335296618379133</v>
      </c>
      <c r="F195" s="3">
        <f t="shared" ca="1" si="12"/>
        <v>11.552678959722071</v>
      </c>
      <c r="L195" s="7"/>
      <c r="M195" s="7"/>
      <c r="N195" s="7"/>
      <c r="O195"/>
      <c r="P195"/>
      <c r="Q195" s="16">
        <v>186</v>
      </c>
      <c r="R195" s="17">
        <f t="shared" si="15"/>
        <v>2.8293345405160706E-5</v>
      </c>
      <c r="S195" s="17">
        <f t="shared" si="15"/>
        <v>1.5049651811255694E-7</v>
      </c>
      <c r="T195" s="17">
        <f t="shared" si="15"/>
        <v>8.0051339421572844E-10</v>
      </c>
      <c r="U195" s="17">
        <f t="shared" si="15"/>
        <v>4.2580499692325983E-12</v>
      </c>
    </row>
    <row r="196" spans="5:21" x14ac:dyDescent="0.25">
      <c r="E196" s="3">
        <f t="shared" ref="E196:E259" ca="1" si="16">RAND()</f>
        <v>0.21722201504655914</v>
      </c>
      <c r="F196" s="3">
        <f t="shared" ref="F196:F259" ca="1" si="17">LN(_xlfn.GAMMA.INV(E196,$C$3,1))*$C$5+$C$4</f>
        <v>9.4512850652581122</v>
      </c>
      <c r="L196" s="7"/>
      <c r="M196" s="7"/>
      <c r="N196" s="7"/>
      <c r="O196"/>
      <c r="P196"/>
      <c r="Q196" s="16">
        <v>187</v>
      </c>
      <c r="R196" s="17">
        <f t="shared" si="15"/>
        <v>2.7994736989445986E-5</v>
      </c>
      <c r="S196" s="17">
        <f t="shared" si="15"/>
        <v>1.4812030153146022E-7</v>
      </c>
      <c r="T196" s="17">
        <f t="shared" si="15"/>
        <v>7.8370529910825518E-10</v>
      </c>
      <c r="U196" s="17">
        <f t="shared" si="15"/>
        <v>4.1465888841706624E-12</v>
      </c>
    </row>
    <row r="197" spans="5:21" x14ac:dyDescent="0.25">
      <c r="E197" s="3">
        <f t="shared" ca="1" si="16"/>
        <v>0.64602514390671983</v>
      </c>
      <c r="F197" s="3">
        <f t="shared" ca="1" si="17"/>
        <v>13.158269725832598</v>
      </c>
      <c r="L197" s="7"/>
      <c r="M197" s="7"/>
      <c r="N197" s="7"/>
      <c r="O197"/>
      <c r="P197"/>
      <c r="Q197" s="16">
        <v>188</v>
      </c>
      <c r="R197" s="17">
        <f t="shared" si="15"/>
        <v>2.7700831024930747E-5</v>
      </c>
      <c r="S197" s="17">
        <f t="shared" si="15"/>
        <v>1.457938474996355E-7</v>
      </c>
      <c r="T197" s="17">
        <f t="shared" si="15"/>
        <v>7.6733603947176587E-10</v>
      </c>
      <c r="U197" s="17">
        <f t="shared" si="15"/>
        <v>4.0386107340619259E-12</v>
      </c>
    </row>
    <row r="198" spans="5:21" x14ac:dyDescent="0.25">
      <c r="E198" s="3">
        <f t="shared" ca="1" si="16"/>
        <v>0.21779956375452858</v>
      </c>
      <c r="F198" s="3">
        <f t="shared" ca="1" si="17"/>
        <v>9.4585457932206811</v>
      </c>
      <c r="L198" s="7"/>
      <c r="M198" s="7"/>
      <c r="N198" s="7"/>
      <c r="O198"/>
      <c r="P198"/>
      <c r="Q198" s="16">
        <v>189</v>
      </c>
      <c r="R198" s="17">
        <f t="shared" si="15"/>
        <v>2.7411529289219047E-5</v>
      </c>
      <c r="S198" s="17">
        <f t="shared" si="15"/>
        <v>1.4351586015297931E-7</v>
      </c>
      <c r="T198" s="17">
        <f t="shared" si="15"/>
        <v>7.5139193797371354E-10</v>
      </c>
      <c r="U198" s="17">
        <f t="shared" si="15"/>
        <v>3.9339892040508564E-12</v>
      </c>
    </row>
    <row r="199" spans="5:21" x14ac:dyDescent="0.25">
      <c r="E199" s="3">
        <f t="shared" ca="1" si="16"/>
        <v>0.23941840291519523</v>
      </c>
      <c r="F199" s="3">
        <f t="shared" ca="1" si="17"/>
        <v>9.7203344157530651</v>
      </c>
      <c r="L199" s="7"/>
      <c r="M199" s="7"/>
      <c r="N199" s="7"/>
      <c r="O199"/>
      <c r="P199"/>
      <c r="Q199" s="16">
        <v>190</v>
      </c>
      <c r="R199" s="17">
        <f t="shared" si="15"/>
        <v>2.712673611111111E-5</v>
      </c>
      <c r="S199" s="17">
        <f t="shared" si="15"/>
        <v>1.4128508391203703E-7</v>
      </c>
      <c r="T199" s="17">
        <f t="shared" si="15"/>
        <v>7.3585981204185953E-10</v>
      </c>
      <c r="U199" s="17">
        <f t="shared" si="15"/>
        <v>3.8326031877180189E-12</v>
      </c>
    </row>
    <row r="200" spans="5:21" x14ac:dyDescent="0.25">
      <c r="E200" s="3">
        <f t="shared" ca="1" si="16"/>
        <v>0.33857648635185367</v>
      </c>
      <c r="F200" s="3">
        <f t="shared" ca="1" si="17"/>
        <v>10.740375602299984</v>
      </c>
      <c r="L200" s="7"/>
      <c r="M200" s="7"/>
      <c r="N200" s="7"/>
      <c r="O200"/>
      <c r="P200"/>
      <c r="Q200" s="16">
        <v>191</v>
      </c>
      <c r="R200" s="17">
        <f t="shared" si="15"/>
        <v>2.6846358291497759E-5</v>
      </c>
      <c r="S200" s="17">
        <f t="shared" si="15"/>
        <v>1.391003020284858E-7</v>
      </c>
      <c r="T200" s="17">
        <f t="shared" si="15"/>
        <v>7.2072695351547047E-10</v>
      </c>
      <c r="U200" s="17">
        <f t="shared" si="15"/>
        <v>3.7343365467122822E-12</v>
      </c>
    </row>
    <row r="201" spans="5:21" x14ac:dyDescent="0.25">
      <c r="E201" s="3">
        <f t="shared" ca="1" si="16"/>
        <v>0.59641679283693216</v>
      </c>
      <c r="F201" s="3">
        <f t="shared" ca="1" si="17"/>
        <v>12.790489883568119</v>
      </c>
      <c r="L201" s="7"/>
      <c r="M201" s="7"/>
      <c r="N201" s="7"/>
      <c r="O201"/>
      <c r="P201"/>
      <c r="Q201" s="16">
        <v>192</v>
      </c>
      <c r="R201" s="17">
        <f t="shared" si="15"/>
        <v>2.6570305027101713E-5</v>
      </c>
      <c r="S201" s="17">
        <f t="shared" si="15"/>
        <v>1.3696033519124593E-7</v>
      </c>
      <c r="T201" s="17">
        <f t="shared" si="15"/>
        <v>7.0598110923322648E-10</v>
      </c>
      <c r="U201" s="17">
        <f t="shared" si="15"/>
        <v>3.639077882645497E-12</v>
      </c>
    </row>
    <row r="202" spans="5:21" x14ac:dyDescent="0.25">
      <c r="E202" s="3">
        <f t="shared" ca="1" si="16"/>
        <v>0.44795033743184631</v>
      </c>
      <c r="F202" s="3">
        <f t="shared" ca="1" si="17"/>
        <v>11.667747983008267</v>
      </c>
      <c r="L202" s="7"/>
      <c r="M202" s="7"/>
      <c r="N202" s="7"/>
      <c r="O202"/>
      <c r="P202"/>
      <c r="Q202" s="16">
        <v>193</v>
      </c>
      <c r="R202" s="17">
        <f t="shared" si="15"/>
        <v>2.6298487836949376E-5</v>
      </c>
      <c r="S202" s="17">
        <f t="shared" si="15"/>
        <v>1.3486404018948397E-7</v>
      </c>
      <c r="T202" s="17">
        <f t="shared" si="15"/>
        <v>6.9161046251017421E-10</v>
      </c>
      <c r="U202" s="17">
        <f t="shared" si="15"/>
        <v>3.5467203205649963E-12</v>
      </c>
    </row>
    <row r="203" spans="5:21" x14ac:dyDescent="0.25">
      <c r="E203" s="3">
        <f t="shared" ca="1" si="16"/>
        <v>0.72331914370623751</v>
      </c>
      <c r="F203" s="3">
        <f t="shared" ca="1" si="17"/>
        <v>13.748385038251021</v>
      </c>
      <c r="L203" s="7"/>
      <c r="M203" s="7"/>
      <c r="N203" s="7"/>
      <c r="O203"/>
      <c r="P203"/>
      <c r="Q203" s="16">
        <v>194</v>
      </c>
      <c r="R203" s="17">
        <f t="shared" si="15"/>
        <v>2.6030820491461892E-5</v>
      </c>
      <c r="S203" s="17">
        <f t="shared" si="15"/>
        <v>1.3281030862990761E-7</v>
      </c>
      <c r="T203" s="17">
        <f t="shared" si="15"/>
        <v>6.7760361545871228E-10</v>
      </c>
      <c r="U203" s="17">
        <f t="shared" si="15"/>
        <v>3.4571613033607768E-12</v>
      </c>
    </row>
    <row r="204" spans="5:21" x14ac:dyDescent="0.25">
      <c r="E204" s="3">
        <f t="shared" ca="1" si="16"/>
        <v>0.8885655158225918</v>
      </c>
      <c r="F204" s="3">
        <f t="shared" ca="1" si="17"/>
        <v>15.290349559386625</v>
      </c>
      <c r="L204" s="7"/>
      <c r="M204" s="7"/>
      <c r="N204" s="7"/>
      <c r="O204"/>
      <c r="P204"/>
      <c r="Q204" s="16">
        <v>195</v>
      </c>
      <c r="R204" s="17">
        <f t="shared" si="15"/>
        <v>2.5767218944059367E-5</v>
      </c>
      <c r="S204" s="17">
        <f t="shared" si="15"/>
        <v>1.3079806570588513E-7</v>
      </c>
      <c r="T204" s="17">
        <f t="shared" si="15"/>
        <v>6.6394957211109191E-10</v>
      </c>
      <c r="U204" s="17">
        <f t="shared" si="15"/>
        <v>3.3703023965030048E-12</v>
      </c>
    </row>
    <row r="205" spans="5:21" x14ac:dyDescent="0.25">
      <c r="E205" s="3">
        <f t="shared" ca="1" si="16"/>
        <v>8.6170030421401922E-3</v>
      </c>
      <c r="F205" s="3">
        <f t="shared" ca="1" si="17"/>
        <v>2.0603956960394072</v>
      </c>
      <c r="L205" s="7"/>
      <c r="M205" s="7"/>
      <c r="N205" s="7"/>
      <c r="O205"/>
      <c r="P205"/>
      <c r="Q205" s="16">
        <v>196</v>
      </c>
      <c r="R205" s="17">
        <f t="shared" si="15"/>
        <v>2.5507601265177022E-5</v>
      </c>
      <c r="S205" s="17">
        <f t="shared" si="15"/>
        <v>1.2882626901604557E-7</v>
      </c>
      <c r="T205" s="17">
        <f t="shared" si="15"/>
        <v>6.5063772230326044E-10</v>
      </c>
      <c r="U205" s="17">
        <f t="shared" si="15"/>
        <v>3.2860491025417196E-12</v>
      </c>
    </row>
    <row r="206" spans="5:21" x14ac:dyDescent="0.25">
      <c r="E206" s="3">
        <f t="shared" ca="1" si="16"/>
        <v>0.55311420163875979</v>
      </c>
      <c r="F206" s="3">
        <f t="shared" ca="1" si="17"/>
        <v>12.469958772929958</v>
      </c>
      <c r="L206" s="7"/>
      <c r="M206" s="7"/>
      <c r="N206" s="7"/>
      <c r="O206"/>
      <c r="P206"/>
      <c r="Q206" s="16">
        <v>197</v>
      </c>
      <c r="R206" s="17">
        <f t="shared" si="15"/>
        <v>2.5251887578596499E-5</v>
      </c>
      <c r="S206" s="17">
        <f t="shared" si="15"/>
        <v>1.2689390743013316E-7</v>
      </c>
      <c r="T206" s="17">
        <f t="shared" si="15"/>
        <v>6.3765782628207626E-10</v>
      </c>
      <c r="U206" s="17">
        <f t="shared" si="15"/>
        <v>3.204310684834554E-12</v>
      </c>
    </row>
    <row r="207" spans="5:21" x14ac:dyDescent="0.25">
      <c r="E207" s="3">
        <f t="shared" ca="1" si="16"/>
        <v>0.78944462289903683</v>
      </c>
      <c r="F207" s="3">
        <f t="shared" ca="1" si="17"/>
        <v>14.293862208405265</v>
      </c>
      <c r="L207" s="7"/>
      <c r="M207" s="7"/>
      <c r="N207" s="7"/>
      <c r="O207"/>
      <c r="P207"/>
      <c r="Q207" s="16">
        <v>198</v>
      </c>
      <c r="R207" s="17">
        <f t="shared" si="15"/>
        <v>2.5000000000000001E-5</v>
      </c>
      <c r="S207" s="17">
        <f t="shared" si="15"/>
        <v>1.2499999999999999E-7</v>
      </c>
      <c r="T207" s="17">
        <f t="shared" si="15"/>
        <v>6.2500000000000001E-10</v>
      </c>
      <c r="U207" s="17">
        <f t="shared" si="15"/>
        <v>3.1250000000000001E-12</v>
      </c>
    </row>
    <row r="208" spans="5:21" x14ac:dyDescent="0.25">
      <c r="E208" s="3">
        <f t="shared" ca="1" si="16"/>
        <v>0.26206371222339397</v>
      </c>
      <c r="F208" s="3">
        <f t="shared" ca="1" si="17"/>
        <v>9.9762543119117097</v>
      </c>
      <c r="L208" s="7"/>
      <c r="M208" s="7"/>
      <c r="N208" s="7"/>
      <c r="O208"/>
      <c r="P208"/>
      <c r="Q208" s="16">
        <v>199</v>
      </c>
      <c r="R208" s="17">
        <f t="shared" si="15"/>
        <v>2.4751862577658969E-5</v>
      </c>
      <c r="S208" s="17">
        <f t="shared" si="15"/>
        <v>1.2314359491372622E-7</v>
      </c>
      <c r="T208" s="17">
        <f t="shared" si="15"/>
        <v>6.1265470106331452E-10</v>
      </c>
      <c r="U208" s="17">
        <f t="shared" si="15"/>
        <v>3.0480333386234553E-12</v>
      </c>
    </row>
    <row r="209" spans="5:21" x14ac:dyDescent="0.25">
      <c r="E209" s="3">
        <f t="shared" ca="1" si="16"/>
        <v>0.57897132753230929</v>
      </c>
      <c r="F209" s="3">
        <f t="shared" ca="1" si="17"/>
        <v>12.661555927839684</v>
      </c>
      <c r="L209" s="7"/>
      <c r="M209" s="7"/>
      <c r="N209" s="7"/>
      <c r="O209"/>
      <c r="P209"/>
      <c r="Q209" s="16">
        <v>200</v>
      </c>
      <c r="R209" s="17">
        <f t="shared" ref="R209:U228" si="18">1/(($R$2+$Q209)^(R$8+1))</f>
        <v>2.4507401235173021E-5</v>
      </c>
      <c r="S209" s="17">
        <f t="shared" si="18"/>
        <v>1.2132376849095556E-7</v>
      </c>
      <c r="T209" s="17">
        <f t="shared" si="18"/>
        <v>6.006127153017602E-10</v>
      </c>
      <c r="U209" s="17">
        <f t="shared" si="18"/>
        <v>2.9733302737710899E-12</v>
      </c>
    </row>
    <row r="210" spans="5:21" x14ac:dyDescent="0.25">
      <c r="E210" s="3">
        <f t="shared" ca="1" si="16"/>
        <v>2.8612227402991075E-2</v>
      </c>
      <c r="F210" s="3">
        <f t="shared" ca="1" si="17"/>
        <v>4.6222122456887531</v>
      </c>
      <c r="L210" s="7"/>
      <c r="M210" s="7"/>
      <c r="N210" s="7"/>
      <c r="O210"/>
      <c r="P210"/>
      <c r="Q210" s="16">
        <v>201</v>
      </c>
      <c r="R210" s="17">
        <f t="shared" si="18"/>
        <v>2.4266543716178503E-5</v>
      </c>
      <c r="S210" s="17">
        <f t="shared" si="18"/>
        <v>1.1953962421762811E-7</v>
      </c>
      <c r="T210" s="17">
        <f t="shared" si="18"/>
        <v>5.8886514392920243E-10</v>
      </c>
      <c r="U210" s="17">
        <f t="shared" si="18"/>
        <v>2.9008135168926231E-12</v>
      </c>
    </row>
    <row r="211" spans="5:21" x14ac:dyDescent="0.25">
      <c r="E211" s="3">
        <f t="shared" ca="1" si="16"/>
        <v>7.5910612660631926E-2</v>
      </c>
      <c r="F211" s="3">
        <f t="shared" ca="1" si="17"/>
        <v>6.8205325702685169</v>
      </c>
      <c r="L211" s="7"/>
      <c r="M211" s="7"/>
      <c r="N211" s="7"/>
      <c r="O211"/>
      <c r="P211"/>
      <c r="Q211" s="16">
        <v>202</v>
      </c>
      <c r="R211" s="17">
        <f t="shared" si="18"/>
        <v>2.4029219530949635E-5</v>
      </c>
      <c r="S211" s="17">
        <f t="shared" si="18"/>
        <v>1.1779029181838056E-7</v>
      </c>
      <c r="T211" s="17">
        <f t="shared" si="18"/>
        <v>5.774033912665714E-10</v>
      </c>
      <c r="U211" s="17">
        <f t="shared" si="18"/>
        <v>2.8304087807184873E-12</v>
      </c>
    </row>
    <row r="212" spans="5:21" x14ac:dyDescent="0.25">
      <c r="E212" s="3">
        <f t="shared" ca="1" si="16"/>
        <v>0.20396929835933908</v>
      </c>
      <c r="F212" s="3">
        <f t="shared" ca="1" si="17"/>
        <v>9.2804107263616462</v>
      </c>
      <c r="L212" s="7"/>
      <c r="M212" s="7"/>
      <c r="N212" s="7"/>
      <c r="O212"/>
      <c r="P212"/>
      <c r="Q212" s="16">
        <v>203</v>
      </c>
      <c r="R212" s="17">
        <f t="shared" si="18"/>
        <v>2.3795359904818562E-5</v>
      </c>
      <c r="S212" s="17">
        <f t="shared" si="18"/>
        <v>1.1607492636496859E-7</v>
      </c>
      <c r="T212" s="17">
        <f t="shared" si="18"/>
        <v>5.6621915299984677E-10</v>
      </c>
      <c r="U212" s="17">
        <f t="shared" si="18"/>
        <v>2.7620446487797402E-12</v>
      </c>
    </row>
    <row r="213" spans="5:21" x14ac:dyDescent="0.25">
      <c r="E213" s="3">
        <f t="shared" ca="1" si="16"/>
        <v>0.23107660668537022</v>
      </c>
      <c r="F213" s="3">
        <f t="shared" ca="1" si="17"/>
        <v>9.6215315613792178</v>
      </c>
      <c r="L213" s="7"/>
      <c r="M213" s="7"/>
      <c r="N213" s="7"/>
      <c r="O213"/>
      <c r="P213"/>
      <c r="Q213" s="16">
        <v>204</v>
      </c>
      <c r="R213" s="17">
        <f t="shared" si="18"/>
        <v>2.3564897728343859E-5</v>
      </c>
      <c r="S213" s="17">
        <f t="shared" si="18"/>
        <v>1.1439270741914494E-7</v>
      </c>
      <c r="T213" s="17">
        <f t="shared" si="18"/>
        <v>5.5530440494730561E-10</v>
      </c>
      <c r="U213" s="17">
        <f t="shared" si="18"/>
        <v>2.6956524512005124E-12</v>
      </c>
    </row>
    <row r="214" spans="5:21" x14ac:dyDescent="0.25">
      <c r="E214" s="3">
        <f t="shared" ca="1" si="16"/>
        <v>0.14593874719923661</v>
      </c>
      <c r="F214" s="3">
        <f t="shared" ca="1" si="17"/>
        <v>8.4066462840199261</v>
      </c>
      <c r="L214" s="7"/>
      <c r="M214" s="7"/>
      <c r="N214" s="7"/>
      <c r="O214"/>
      <c r="P214"/>
      <c r="Q214" s="16">
        <v>205</v>
      </c>
      <c r="R214" s="17">
        <f t="shared" si="18"/>
        <v>2.3337767509160075E-5</v>
      </c>
      <c r="S214" s="17">
        <f t="shared" si="18"/>
        <v>1.1274283820850277E-7</v>
      </c>
      <c r="T214" s="17">
        <f t="shared" si="18"/>
        <v>5.4465139231160757E-10</v>
      </c>
      <c r="U214" s="17">
        <f t="shared" si="18"/>
        <v>2.6311661464328868E-12</v>
      </c>
    </row>
    <row r="215" spans="5:21" x14ac:dyDescent="0.25">
      <c r="E215" s="3">
        <f t="shared" ca="1" si="16"/>
        <v>0.77160275696376823</v>
      </c>
      <c r="F215" s="3">
        <f t="shared" ca="1" si="17"/>
        <v>14.141022638633615</v>
      </c>
      <c r="L215" s="7"/>
      <c r="M215" s="7"/>
      <c r="N215" s="7"/>
      <c r="O215"/>
      <c r="P215"/>
      <c r="Q215" s="16">
        <v>206</v>
      </c>
      <c r="R215" s="17">
        <f t="shared" si="18"/>
        <v>2.3113905325443786E-5</v>
      </c>
      <c r="S215" s="17">
        <f t="shared" si="18"/>
        <v>1.1112454483386436E-7</v>
      </c>
      <c r="T215" s="17">
        <f t="shared" si="18"/>
        <v>5.3425261939357867E-10</v>
      </c>
      <c r="U215" s="17">
        <f t="shared" si="18"/>
        <v>2.5685222086229743E-12</v>
      </c>
    </row>
    <row r="216" spans="5:21" x14ac:dyDescent="0.25">
      <c r="E216" s="3">
        <f t="shared" ca="1" si="16"/>
        <v>0.33139401078861364</v>
      </c>
      <c r="F216" s="3">
        <f t="shared" ca="1" si="17"/>
        <v>10.673838758512929</v>
      </c>
      <c r="L216" s="7"/>
      <c r="M216" s="7"/>
      <c r="N216" s="7"/>
      <c r="O216"/>
      <c r="P216"/>
      <c r="Q216" s="16">
        <v>207</v>
      </c>
      <c r="R216" s="17">
        <f t="shared" si="18"/>
        <v>2.2893248780934502E-5</v>
      </c>
      <c r="S216" s="17">
        <f t="shared" si="18"/>
        <v>1.0953707550686365E-7</v>
      </c>
      <c r="T216" s="17">
        <f t="shared" si="18"/>
        <v>5.2410083974575911E-10</v>
      </c>
      <c r="U216" s="17">
        <f t="shared" si="18"/>
        <v>2.5076595203146369E-12</v>
      </c>
    </row>
    <row r="217" spans="5:21" x14ac:dyDescent="0.25">
      <c r="E217" s="3">
        <f t="shared" ca="1" si="16"/>
        <v>0.36942412589106166</v>
      </c>
      <c r="F217" s="3">
        <f t="shared" ca="1" si="17"/>
        <v>11.016771680729637</v>
      </c>
      <c r="L217" s="7"/>
      <c r="M217" s="7"/>
      <c r="N217" s="7"/>
      <c r="O217"/>
      <c r="P217"/>
      <c r="Q217" s="16">
        <v>208</v>
      </c>
      <c r="R217" s="17">
        <f t="shared" si="18"/>
        <v>2.2675736961451248E-5</v>
      </c>
      <c r="S217" s="17">
        <f t="shared" si="18"/>
        <v>1.0797969981643452E-7</v>
      </c>
      <c r="T217" s="17">
        <f t="shared" si="18"/>
        <v>5.1418904674492628E-10</v>
      </c>
      <c r="U217" s="17">
        <f t="shared" si="18"/>
        <v>2.4485192702139343E-12</v>
      </c>
    </row>
    <row r="218" spans="5:21" x14ac:dyDescent="0.25">
      <c r="E218" s="3">
        <f t="shared" ca="1" si="16"/>
        <v>0.95863445487106791</v>
      </c>
      <c r="F218" s="3">
        <f t="shared" ca="1" si="17"/>
        <v>16.415664441568907</v>
      </c>
      <c r="L218" s="7"/>
      <c r="M218" s="7"/>
      <c r="N218" s="7"/>
      <c r="O218"/>
      <c r="P218"/>
      <c r="Q218" s="16">
        <v>209</v>
      </c>
      <c r="R218" s="17">
        <f t="shared" si="18"/>
        <v>2.246131039284832E-5</v>
      </c>
      <c r="S218" s="17">
        <f t="shared" si="18"/>
        <v>1.0645170802297781E-7</v>
      </c>
      <c r="T218" s="17">
        <f t="shared" si="18"/>
        <v>5.045104645638759E-10</v>
      </c>
      <c r="U218" s="17">
        <f t="shared" si="18"/>
        <v>2.3910448557529663E-12</v>
      </c>
    </row>
    <row r="219" spans="5:21" x14ac:dyDescent="0.25">
      <c r="E219" s="3">
        <f t="shared" ca="1" si="16"/>
        <v>0.19711994283910306</v>
      </c>
      <c r="F219" s="3">
        <f t="shared" ca="1" si="17"/>
        <v>9.1886670800540617</v>
      </c>
      <c r="L219" s="7"/>
      <c r="M219" s="7"/>
      <c r="N219" s="7"/>
      <c r="O219"/>
      <c r="P219"/>
      <c r="Q219" s="16">
        <v>210</v>
      </c>
      <c r="R219" s="17">
        <f t="shared" si="18"/>
        <v>2.2249911000356E-5</v>
      </c>
      <c r="S219" s="17">
        <f t="shared" si="18"/>
        <v>1.0495241037903773E-7</v>
      </c>
      <c r="T219" s="17">
        <f t="shared" si="18"/>
        <v>4.9505853952376292E-10</v>
      </c>
      <c r="U219" s="17">
        <f t="shared" si="18"/>
        <v>2.3351817902064287E-12</v>
      </c>
    </row>
    <row r="220" spans="5:21" x14ac:dyDescent="0.25">
      <c r="E220" s="3">
        <f t="shared" ca="1" si="16"/>
        <v>0.84920963784248304</v>
      </c>
      <c r="F220" s="3">
        <f t="shared" ca="1" si="17"/>
        <v>14.854456421741062</v>
      </c>
      <c r="L220" s="7"/>
      <c r="M220" s="7"/>
      <c r="N220" s="7"/>
      <c r="O220"/>
      <c r="P220"/>
      <c r="Q220" s="16">
        <v>211</v>
      </c>
      <c r="R220" s="17">
        <f t="shared" si="18"/>
        <v>2.2041482069254335E-5</v>
      </c>
      <c r="S220" s="17">
        <f t="shared" si="18"/>
        <v>1.0348113647537247E-7</v>
      </c>
      <c r="T220" s="17">
        <f t="shared" si="18"/>
        <v>4.8582693180926045E-10</v>
      </c>
      <c r="U220" s="17">
        <f t="shared" si="18"/>
        <v>2.2808776141279832E-12</v>
      </c>
    </row>
    <row r="221" spans="5:21" x14ac:dyDescent="0.25">
      <c r="E221" s="3">
        <f t="shared" ca="1" si="16"/>
        <v>0.31017067572573709</v>
      </c>
      <c r="F221" s="3">
        <f t="shared" ca="1" si="17"/>
        <v>10.471688647989044</v>
      </c>
      <c r="L221" s="7"/>
      <c r="M221" s="7"/>
      <c r="N221" s="7"/>
      <c r="O221"/>
      <c r="P221"/>
      <c r="Q221" s="16">
        <v>212</v>
      </c>
      <c r="R221" s="17">
        <f t="shared" si="18"/>
        <v>2.1835968206830292E-5</v>
      </c>
      <c r="S221" s="17">
        <f t="shared" si="18"/>
        <v>1.020372346113565E-7</v>
      </c>
      <c r="T221" s="17">
        <f t="shared" si="18"/>
        <v>4.7680950752970329E-10</v>
      </c>
      <c r="U221" s="17">
        <f t="shared" si="18"/>
        <v>2.228081810886464E-12</v>
      </c>
    </row>
    <row r="222" spans="5:21" x14ac:dyDescent="0.25">
      <c r="E222" s="3">
        <f t="shared" ca="1" si="16"/>
        <v>0.86219562852268239</v>
      </c>
      <c r="F222" s="3">
        <f t="shared" ca="1" si="17"/>
        <v>14.99041194705382</v>
      </c>
      <c r="L222" s="7"/>
      <c r="M222" s="7"/>
      <c r="N222" s="7"/>
      <c r="O222"/>
      <c r="P222"/>
      <c r="Q222" s="16">
        <v>213</v>
      </c>
      <c r="R222" s="17">
        <f t="shared" si="18"/>
        <v>2.1633315305570577E-5</v>
      </c>
      <c r="S222" s="17">
        <f t="shared" si="18"/>
        <v>1.0062007118870036E-7</v>
      </c>
      <c r="T222" s="17">
        <f t="shared" si="18"/>
        <v>4.6800033111023423E-10</v>
      </c>
      <c r="U222" s="17">
        <f t="shared" si="18"/>
        <v>2.1767457260941127E-12</v>
      </c>
    </row>
    <row r="223" spans="5:21" x14ac:dyDescent="0.25">
      <c r="E223" s="3">
        <f t="shared" ca="1" si="16"/>
        <v>0.23050969349329664</v>
      </c>
      <c r="F223" s="3">
        <f t="shared" ca="1" si="17"/>
        <v>9.6147199459932562</v>
      </c>
      <c r="L223" s="7"/>
      <c r="M223" s="7"/>
      <c r="N223" s="7"/>
      <c r="O223"/>
      <c r="P223"/>
      <c r="Q223" s="16">
        <v>214</v>
      </c>
      <c r="R223" s="17">
        <f t="shared" si="18"/>
        <v>2.143347050754458E-5</v>
      </c>
      <c r="S223" s="17">
        <f t="shared" si="18"/>
        <v>9.9229030127521205E-8</v>
      </c>
      <c r="T223" s="17">
        <f t="shared" si="18"/>
        <v>4.593936579977834E-10</v>
      </c>
      <c r="U223" s="17">
        <f t="shared" si="18"/>
        <v>2.1268224907304786E-12</v>
      </c>
    </row>
    <row r="224" spans="5:21" x14ac:dyDescent="0.25">
      <c r="E224" s="3">
        <f t="shared" ca="1" si="16"/>
        <v>0.65016439417979643</v>
      </c>
      <c r="F224" s="3">
        <f t="shared" ca="1" si="17"/>
        <v>13.189174837621461</v>
      </c>
      <c r="L224" s="7"/>
      <c r="M224" s="7"/>
      <c r="N224" s="7"/>
      <c r="O224"/>
      <c r="P224"/>
      <c r="Q224" s="16">
        <v>215</v>
      </c>
      <c r="R224" s="17">
        <f t="shared" si="18"/>
        <v>2.1236382169933532E-5</v>
      </c>
      <c r="S224" s="17">
        <f t="shared" si="18"/>
        <v>9.7863512303841159E-8</v>
      </c>
      <c r="T224" s="17">
        <f t="shared" si="18"/>
        <v>4.5098392766747073E-10</v>
      </c>
      <c r="U224" s="17">
        <f t="shared" si="18"/>
        <v>2.0782669477763629E-12</v>
      </c>
    </row>
    <row r="225" spans="5:21" x14ac:dyDescent="0.25">
      <c r="E225" s="3">
        <f t="shared" ca="1" si="16"/>
        <v>0.30610354831951081</v>
      </c>
      <c r="F225" s="3">
        <f t="shared" ca="1" si="17"/>
        <v>10.4319268349096</v>
      </c>
      <c r="L225" s="7"/>
      <c r="M225" s="7"/>
      <c r="N225" s="7"/>
      <c r="O225"/>
      <c r="P225"/>
      <c r="Q225" s="16">
        <v>216</v>
      </c>
      <c r="R225" s="17">
        <f t="shared" si="18"/>
        <v>2.1041999831664002E-5</v>
      </c>
      <c r="S225" s="17">
        <f t="shared" si="18"/>
        <v>9.6522935007633037E-8</v>
      </c>
      <c r="T225" s="17">
        <f t="shared" si="18"/>
        <v>4.4276575691574784E-10</v>
      </c>
      <c r="U225" s="17">
        <f t="shared" si="18"/>
        <v>2.0310355821823298E-12</v>
      </c>
    </row>
    <row r="226" spans="5:21" x14ac:dyDescent="0.25">
      <c r="E226" s="3">
        <f t="shared" ca="1" si="16"/>
        <v>0.64063677997994495</v>
      </c>
      <c r="F226" s="3">
        <f t="shared" ca="1" si="17"/>
        <v>13.118109973625909</v>
      </c>
      <c r="L226" s="7"/>
      <c r="M226" s="7"/>
      <c r="N226" s="7"/>
      <c r="O226"/>
      <c r="P226"/>
      <c r="Q226" s="16">
        <v>217</v>
      </c>
      <c r="R226" s="17">
        <f t="shared" si="18"/>
        <v>2.0850274181105481E-5</v>
      </c>
      <c r="S226" s="17">
        <f t="shared" si="18"/>
        <v>9.5206731420572972E-8</v>
      </c>
      <c r="T226" s="17">
        <f t="shared" si="18"/>
        <v>4.3473393342727386E-10</v>
      </c>
      <c r="U226" s="17">
        <f t="shared" si="18"/>
        <v>1.9850864540058167E-12</v>
      </c>
    </row>
    <row r="227" spans="5:21" x14ac:dyDescent="0.25">
      <c r="E227" s="3">
        <f t="shared" ca="1" si="16"/>
        <v>0.86401390241770026</v>
      </c>
      <c r="F227" s="3">
        <f t="shared" ca="1" si="17"/>
        <v>15.00999377154892</v>
      </c>
      <c r="L227" s="7"/>
      <c r="M227" s="7"/>
      <c r="N227" s="7"/>
      <c r="O227"/>
      <c r="P227"/>
      <c r="Q227" s="16">
        <v>218</v>
      </c>
      <c r="R227" s="17">
        <f t="shared" si="18"/>
        <v>2.066115702479339E-5</v>
      </c>
      <c r="S227" s="17">
        <f t="shared" si="18"/>
        <v>9.391435011269722E-8</v>
      </c>
      <c r="T227" s="17">
        <f t="shared" si="18"/>
        <v>4.2688340960316917E-10</v>
      </c>
      <c r="U227" s="17">
        <f t="shared" si="18"/>
        <v>1.9403791345598598E-12</v>
      </c>
    </row>
    <row r="228" spans="5:21" x14ac:dyDescent="0.25">
      <c r="E228" s="3">
        <f t="shared" ca="1" si="16"/>
        <v>5.2152926159146462E-2</v>
      </c>
      <c r="F228" s="3">
        <f t="shared" ca="1" si="17"/>
        <v>5.9569215495348855</v>
      </c>
      <c r="L228" s="7"/>
      <c r="M228" s="7"/>
      <c r="N228" s="7"/>
      <c r="O228"/>
      <c r="P228"/>
      <c r="Q228" s="16">
        <v>219</v>
      </c>
      <c r="R228" s="17">
        <f t="shared" si="18"/>
        <v>2.0474601257140519E-5</v>
      </c>
      <c r="S228" s="17">
        <f t="shared" si="18"/>
        <v>9.2645254557196909E-8</v>
      </c>
      <c r="T228" s="17">
        <f t="shared" si="18"/>
        <v>4.1920929663890004E-10</v>
      </c>
      <c r="U228" s="17">
        <f t="shared" si="18"/>
        <v>1.8968746454248871E-12</v>
      </c>
    </row>
    <row r="229" spans="5:21" x14ac:dyDescent="0.25">
      <c r="E229" s="3">
        <f t="shared" ca="1" si="16"/>
        <v>0.64572681297577394</v>
      </c>
      <c r="F229" s="3">
        <f t="shared" ca="1" si="17"/>
        <v>13.15604419624637</v>
      </c>
      <c r="L229" s="7"/>
      <c r="M229" s="7"/>
      <c r="N229" s="7"/>
      <c r="O229"/>
      <c r="P229"/>
      <c r="Q229" s="16">
        <v>220</v>
      </c>
      <c r="R229" s="17">
        <f t="shared" ref="R229:U248" si="19">1/(($R$2+$Q229)^(R$8+1))</f>
        <v>2.0290560831101371E-5</v>
      </c>
      <c r="S229" s="17">
        <f t="shared" si="19"/>
        <v>9.1398922662618792E-8</v>
      </c>
      <c r="T229" s="17">
        <f t="shared" si="19"/>
        <v>4.1170685884062519E-10</v>
      </c>
      <c r="U229" s="17">
        <f t="shared" si="19"/>
        <v>1.8545354001829964E-12</v>
      </c>
    </row>
    <row r="230" spans="5:21" x14ac:dyDescent="0.25">
      <c r="E230" s="3">
        <f t="shared" ca="1" si="16"/>
        <v>0.18415110010703928</v>
      </c>
      <c r="F230" s="3">
        <f t="shared" ca="1" si="17"/>
        <v>9.0077863200775496</v>
      </c>
      <c r="L230" s="7"/>
      <c r="M230" s="7"/>
      <c r="N230" s="7"/>
      <c r="O230"/>
      <c r="P230"/>
      <c r="Q230" s="16">
        <v>221</v>
      </c>
      <c r="R230" s="17">
        <f t="shared" si="19"/>
        <v>2.0108990729755272E-5</v>
      </c>
      <c r="S230" s="17">
        <f t="shared" si="19"/>
        <v>9.0174846321772526E-8</v>
      </c>
      <c r="T230" s="17">
        <f t="shared" si="19"/>
        <v>4.0437150816938352E-10</v>
      </c>
      <c r="U230" s="17">
        <f t="shared" si="19"/>
        <v>1.8133251487416302E-12</v>
      </c>
    </row>
    <row r="231" spans="5:21" x14ac:dyDescent="0.25">
      <c r="E231" s="3">
        <f t="shared" ca="1" si="16"/>
        <v>0.13514691304228921</v>
      </c>
      <c r="F231" s="3">
        <f t="shared" ca="1" si="17"/>
        <v>8.2131192158542756</v>
      </c>
      <c r="L231" s="7"/>
      <c r="M231" s="7"/>
      <c r="N231" s="7"/>
      <c r="O231"/>
      <c r="P231"/>
      <c r="Q231" s="16">
        <v>222</v>
      </c>
      <c r="R231" s="17">
        <f t="shared" si="19"/>
        <v>1.9929846938775509E-5</v>
      </c>
      <c r="S231" s="17">
        <f t="shared" si="19"/>
        <v>8.8972530976676383E-8</v>
      </c>
      <c r="T231" s="17">
        <f t="shared" si="19"/>
        <v>3.9719879900301959E-10</v>
      </c>
      <c r="U231" s="17">
        <f t="shared" si="19"/>
        <v>1.7732089241206231E-12</v>
      </c>
    </row>
    <row r="232" spans="5:21" x14ac:dyDescent="0.25">
      <c r="E232" s="3">
        <f t="shared" ca="1" si="16"/>
        <v>0.21370801943327766</v>
      </c>
      <c r="F232" s="3">
        <f t="shared" ca="1" si="17"/>
        <v>9.4067842763583194</v>
      </c>
      <c r="L232" s="7"/>
      <c r="M232" s="7"/>
      <c r="N232" s="7"/>
      <c r="O232"/>
      <c r="P232"/>
      <c r="Q232" s="16">
        <v>223</v>
      </c>
      <c r="R232" s="17">
        <f t="shared" si="19"/>
        <v>1.9753086419753087E-5</v>
      </c>
      <c r="S232" s="17">
        <f t="shared" si="19"/>
        <v>8.779149519890261E-8</v>
      </c>
      <c r="T232" s="17">
        <f t="shared" si="19"/>
        <v>3.9018442310623379E-10</v>
      </c>
      <c r="U232" s="17">
        <f t="shared" si="19"/>
        <v>1.7341529915832613E-12</v>
      </c>
    </row>
    <row r="233" spans="5:21" x14ac:dyDescent="0.25">
      <c r="E233" s="3">
        <f t="shared" ca="1" si="16"/>
        <v>0.60309018688400295</v>
      </c>
      <c r="F233" s="3">
        <f t="shared" ca="1" si="17"/>
        <v>12.839806200149201</v>
      </c>
      <c r="L233" s="7"/>
      <c r="M233" s="7"/>
      <c r="N233" s="7"/>
      <c r="O233"/>
      <c r="P233"/>
      <c r="Q233" s="16">
        <v>224</v>
      </c>
      <c r="R233" s="17">
        <f t="shared" si="19"/>
        <v>1.9578667084344897E-5</v>
      </c>
      <c r="S233" s="17">
        <f t="shared" si="19"/>
        <v>8.6631270284711931E-8</v>
      </c>
      <c r="T233" s="17">
        <f t="shared" si="19"/>
        <v>3.8332420479961032E-10</v>
      </c>
      <c r="U233" s="17">
        <f t="shared" si="19"/>
        <v>1.6961247999982758E-12</v>
      </c>
    </row>
    <row r="234" spans="5:21" x14ac:dyDescent="0.25">
      <c r="E234" s="3">
        <f t="shared" ca="1" si="16"/>
        <v>0.75002761282964148</v>
      </c>
      <c r="F234" s="3">
        <f t="shared" ca="1" si="17"/>
        <v>13.962305392285213</v>
      </c>
      <c r="L234" s="7"/>
      <c r="M234" s="7"/>
      <c r="N234" s="7"/>
      <c r="O234"/>
      <c r="P234"/>
      <c r="Q234" s="16">
        <v>225</v>
      </c>
      <c r="R234" s="17">
        <f t="shared" si="19"/>
        <v>1.9406547769217335E-5</v>
      </c>
      <c r="S234" s="17">
        <f t="shared" si="19"/>
        <v>8.5491399864393535E-8</v>
      </c>
      <c r="T234" s="17">
        <f t="shared" si="19"/>
        <v>3.7661409631891426E-10</v>
      </c>
      <c r="U234" s="17">
        <f t="shared" si="19"/>
        <v>1.6590929353256136E-12</v>
      </c>
    </row>
    <row r="235" spans="5:21" x14ac:dyDescent="0.25">
      <c r="E235" s="3">
        <f t="shared" ca="1" si="16"/>
        <v>0.18885160286422686</v>
      </c>
      <c r="F235" s="3">
        <f t="shared" ca="1" si="17"/>
        <v>9.0744885747079866</v>
      </c>
      <c r="L235" s="7"/>
      <c r="M235" s="7"/>
      <c r="N235" s="7"/>
      <c r="O235"/>
      <c r="P235"/>
      <c r="Q235" s="16">
        <v>226</v>
      </c>
      <c r="R235" s="17">
        <f t="shared" si="19"/>
        <v>1.9236688211757463E-5</v>
      </c>
      <c r="S235" s="17">
        <f t="shared" si="19"/>
        <v>8.4371439525252038E-8</v>
      </c>
      <c r="T235" s="17">
        <f t="shared" si="19"/>
        <v>3.7005017335636858E-10</v>
      </c>
      <c r="U235" s="17">
        <f t="shared" si="19"/>
        <v>1.6230270761244235E-12</v>
      </c>
    </row>
    <row r="236" spans="5:21" x14ac:dyDescent="0.25">
      <c r="E236" s="3">
        <f t="shared" ca="1" si="16"/>
        <v>0.33396358822851491</v>
      </c>
      <c r="F236" s="3">
        <f t="shared" ca="1" si="17"/>
        <v>10.697745559841433</v>
      </c>
      <c r="L236" s="7"/>
      <c r="M236" s="7"/>
      <c r="N236" s="7"/>
      <c r="O236"/>
      <c r="P236"/>
      <c r="Q236" s="16">
        <v>227</v>
      </c>
      <c r="R236" s="17">
        <f t="shared" si="19"/>
        <v>1.9069049026525047E-5</v>
      </c>
      <c r="S236" s="17">
        <f t="shared" si="19"/>
        <v>8.3270956447707633E-8</v>
      </c>
      <c r="T236" s="17">
        <f t="shared" si="19"/>
        <v>3.6362863077601583E-10</v>
      </c>
      <c r="U236" s="17">
        <f t="shared" si="19"/>
        <v>1.5878979509869688E-12</v>
      </c>
    </row>
    <row r="237" spans="5:21" x14ac:dyDescent="0.25">
      <c r="E237" s="3">
        <f t="shared" ca="1" si="16"/>
        <v>0.30467634293815959</v>
      </c>
      <c r="F237" s="3">
        <f t="shared" ca="1" si="17"/>
        <v>10.417890730511823</v>
      </c>
      <c r="L237" s="7"/>
      <c r="M237" s="7"/>
      <c r="N237" s="7"/>
      <c r="O237"/>
      <c r="P237"/>
      <c r="Q237" s="16">
        <v>228</v>
      </c>
      <c r="R237" s="17">
        <f t="shared" si="19"/>
        <v>1.8903591682419658E-5</v>
      </c>
      <c r="S237" s="17">
        <f t="shared" si="19"/>
        <v>8.2189529053998518E-8</v>
      </c>
      <c r="T237" s="17">
        <f t="shared" si="19"/>
        <v>3.5734577849564574E-10</v>
      </c>
      <c r="U237" s="17">
        <f t="shared" si="19"/>
        <v>1.5536772978071555E-12</v>
      </c>
    </row>
    <row r="238" spans="5:21" x14ac:dyDescent="0.25">
      <c r="E238" s="3">
        <f t="shared" ca="1" si="16"/>
        <v>0.97842025203066751</v>
      </c>
      <c r="F238" s="3">
        <f t="shared" ca="1" si="17"/>
        <v>16.993157367354662</v>
      </c>
      <c r="L238" s="7"/>
      <c r="M238" s="7"/>
      <c r="N238" s="7"/>
      <c r="O238"/>
      <c r="P238"/>
      <c r="Q238" s="16">
        <v>229</v>
      </c>
      <c r="R238" s="17">
        <f t="shared" si="19"/>
        <v>1.8740278480538221E-5</v>
      </c>
      <c r="S238" s="17">
        <f t="shared" si="19"/>
        <v>8.1126746668996628E-8</v>
      </c>
      <c r="T238" s="17">
        <f t="shared" si="19"/>
        <v>3.5119803752812392E-10</v>
      </c>
      <c r="U238" s="17">
        <f t="shared" si="19"/>
        <v>1.5203378247970733E-12</v>
      </c>
    </row>
    <row r="239" spans="5:21" x14ac:dyDescent="0.25">
      <c r="E239" s="3">
        <f t="shared" ca="1" si="16"/>
        <v>0.29010406196553395</v>
      </c>
      <c r="F239" s="3">
        <f t="shared" ca="1" si="17"/>
        <v>10.271975760070962</v>
      </c>
      <c r="L239" s="7"/>
      <c r="M239" s="7"/>
      <c r="N239" s="7"/>
      <c r="O239"/>
      <c r="P239"/>
      <c r="Q239" s="16">
        <v>230</v>
      </c>
      <c r="R239" s="17">
        <f t="shared" si="19"/>
        <v>1.8579072532699166E-5</v>
      </c>
      <c r="S239" s="17">
        <f t="shared" si="19"/>
        <v>8.008220919266882E-8</v>
      </c>
      <c r="T239" s="17">
        <f t="shared" si="19"/>
        <v>3.4518193617529666E-10</v>
      </c>
      <c r="U239" s="17">
        <f t="shared" si="19"/>
        <v>1.4878531731693822E-12</v>
      </c>
    </row>
    <row r="240" spans="5:21" x14ac:dyDescent="0.25">
      <c r="E240" s="3">
        <f t="shared" ca="1" si="16"/>
        <v>0.85286409186534184</v>
      </c>
      <c r="F240" s="3">
        <f t="shared" ca="1" si="17"/>
        <v>14.892060067633373</v>
      </c>
      <c r="L240" s="7"/>
      <c r="M240" s="7"/>
      <c r="N240" s="7"/>
      <c r="O240"/>
      <c r="P240"/>
      <c r="Q240" s="16">
        <v>231</v>
      </c>
      <c r="R240" s="17">
        <f t="shared" si="19"/>
        <v>1.8419937740610438E-5</v>
      </c>
      <c r="S240" s="17">
        <f t="shared" si="19"/>
        <v>7.9055526783735781E-8</v>
      </c>
      <c r="T240" s="17">
        <f t="shared" si="19"/>
        <v>3.3929410636796473E-10</v>
      </c>
      <c r="U240" s="17">
        <f t="shared" si="19"/>
        <v>1.4561978814075739E-12</v>
      </c>
    </row>
    <row r="241" spans="5:21" x14ac:dyDescent="0.25">
      <c r="E241" s="3">
        <f t="shared" ca="1" si="16"/>
        <v>0.88402220271562792</v>
      </c>
      <c r="F241" s="3">
        <f t="shared" ca="1" si="17"/>
        <v>15.235965546424548</v>
      </c>
      <c r="L241" s="7"/>
      <c r="M241" s="7"/>
      <c r="N241" s="7"/>
      <c r="O241"/>
      <c r="P241"/>
      <c r="Q241" s="16">
        <v>232</v>
      </c>
      <c r="R241" s="17">
        <f t="shared" si="19"/>
        <v>1.8262838775659289E-5</v>
      </c>
      <c r="S241" s="17">
        <f t="shared" si="19"/>
        <v>7.8046319554099522E-8</v>
      </c>
      <c r="T241" s="17">
        <f t="shared" si="19"/>
        <v>3.3353128014572446E-10</v>
      </c>
      <c r="U241" s="17">
        <f t="shared" si="19"/>
        <v>1.4253473510501044E-12</v>
      </c>
    </row>
    <row r="242" spans="5:21" x14ac:dyDescent="0.25">
      <c r="E242" s="3">
        <f t="shared" ca="1" si="16"/>
        <v>0.88059066318371793</v>
      </c>
      <c r="F242" s="3">
        <f t="shared" ca="1" si="17"/>
        <v>15.195710235317515</v>
      </c>
      <c r="L242" s="7"/>
      <c r="M242" s="7"/>
      <c r="N242" s="7"/>
      <c r="O242"/>
      <c r="P242"/>
      <c r="Q242" s="16">
        <v>233</v>
      </c>
      <c r="R242" s="17">
        <f t="shared" si="19"/>
        <v>1.8107741059302852E-5</v>
      </c>
      <c r="S242" s="17">
        <f t="shared" si="19"/>
        <v>7.7054217273629152E-8</v>
      </c>
      <c r="T242" s="17">
        <f t="shared" si="19"/>
        <v>3.2789028627076239E-10</v>
      </c>
      <c r="U242" s="17">
        <f t="shared" si="19"/>
        <v>1.3952778139181378E-12</v>
      </c>
    </row>
    <row r="243" spans="5:21" x14ac:dyDescent="0.25">
      <c r="E243" s="3">
        <f t="shared" ca="1" si="16"/>
        <v>0.48255903666831013</v>
      </c>
      <c r="F243" s="3">
        <f t="shared" ca="1" si="17"/>
        <v>11.937816216538566</v>
      </c>
      <c r="L243" s="7"/>
      <c r="M243" s="7"/>
      <c r="N243" s="7"/>
      <c r="O243"/>
      <c r="P243"/>
      <c r="Q243" s="16">
        <v>234</v>
      </c>
      <c r="R243" s="17">
        <f t="shared" si="19"/>
        <v>1.795461074403907E-5</v>
      </c>
      <c r="S243" s="17">
        <f t="shared" si="19"/>
        <v>7.6078859084911315E-8</v>
      </c>
      <c r="T243" s="17">
        <f t="shared" si="19"/>
        <v>3.2236804696996317E-10</v>
      </c>
      <c r="U243" s="17">
        <f t="shared" si="19"/>
        <v>1.3659663007201829E-12</v>
      </c>
    </row>
    <row r="244" spans="5:21" x14ac:dyDescent="0.25">
      <c r="E244" s="3">
        <f t="shared" ca="1" si="16"/>
        <v>1.8096609091471483E-2</v>
      </c>
      <c r="F244" s="3">
        <f t="shared" ca="1" si="17"/>
        <v>3.6312166629102345</v>
      </c>
      <c r="L244" s="7"/>
      <c r="M244" s="7"/>
      <c r="N244" s="7"/>
      <c r="O244"/>
      <c r="P244"/>
      <c r="Q244" s="16">
        <v>235</v>
      </c>
      <c r="R244" s="17">
        <f t="shared" si="19"/>
        <v>1.7803414694938489E-5</v>
      </c>
      <c r="S244" s="17">
        <f t="shared" si="19"/>
        <v>7.5119893227588564E-8</v>
      </c>
      <c r="T244" s="17">
        <f t="shared" si="19"/>
        <v>3.1696157479995174E-10</v>
      </c>
      <c r="U244" s="17">
        <f t="shared" si="19"/>
        <v>1.3373906109702605E-12</v>
      </c>
    </row>
    <row r="245" spans="5:21" x14ac:dyDescent="0.25">
      <c r="E245" s="3">
        <f t="shared" ca="1" si="16"/>
        <v>0.79114459487957234</v>
      </c>
      <c r="F245" s="3">
        <f t="shared" ca="1" si="17"/>
        <v>14.308700309260761</v>
      </c>
      <c r="L245" s="7"/>
      <c r="M245" s="7"/>
      <c r="N245" s="7"/>
      <c r="O245"/>
      <c r="P245"/>
      <c r="Q245" s="16">
        <v>236</v>
      </c>
      <c r="R245" s="17">
        <f t="shared" si="19"/>
        <v>1.7654120471718099E-5</v>
      </c>
      <c r="S245" s="17">
        <f t="shared" si="19"/>
        <v>7.4176976771924784E-8</v>
      </c>
      <c r="T245" s="17">
        <f t="shared" si="19"/>
        <v>3.1166796962993607E-10</v>
      </c>
      <c r="U245" s="17">
        <f t="shared" si="19"/>
        <v>1.3095292841593953E-12</v>
      </c>
    </row>
    <row r="246" spans="5:21" x14ac:dyDescent="0.25">
      <c r="E246" s="3">
        <f t="shared" ca="1" si="16"/>
        <v>0.90934387663410809</v>
      </c>
      <c r="F246" s="3">
        <f t="shared" ca="1" si="17"/>
        <v>15.557803140089945</v>
      </c>
      <c r="L246" s="7"/>
      <c r="M246" s="7"/>
      <c r="N246" s="7"/>
      <c r="O246"/>
      <c r="P246"/>
      <c r="Q246" s="16">
        <v>237</v>
      </c>
      <c r="R246" s="17">
        <f t="shared" si="19"/>
        <v>1.7506696311339088E-5</v>
      </c>
      <c r="S246" s="17">
        <f t="shared" si="19"/>
        <v>7.3249775361251414E-8</v>
      </c>
      <c r="T246" s="17">
        <f t="shared" si="19"/>
        <v>3.0648441573745362E-10</v>
      </c>
      <c r="U246" s="17">
        <f t="shared" si="19"/>
        <v>1.2823615721232368E-12</v>
      </c>
    </row>
    <row r="247" spans="5:21" x14ac:dyDescent="0.25">
      <c r="E247" s="3">
        <f t="shared" ca="1" si="16"/>
        <v>0.74224310525057635</v>
      </c>
      <c r="F247" s="3">
        <f t="shared" ca="1" si="17"/>
        <v>13.899206354507939</v>
      </c>
      <c r="L247" s="7"/>
      <c r="M247" s="7"/>
      <c r="N247" s="7"/>
      <c r="O247"/>
      <c r="P247"/>
      <c r="Q247" s="16">
        <v>238</v>
      </c>
      <c r="R247" s="17">
        <f t="shared" si="19"/>
        <v>1.7361111111111111E-5</v>
      </c>
      <c r="S247" s="17">
        <f t="shared" si="19"/>
        <v>7.2337962962962962E-8</v>
      </c>
      <c r="T247" s="17">
        <f t="shared" si="19"/>
        <v>3.0140817901234568E-10</v>
      </c>
      <c r="U247" s="17">
        <f t="shared" si="19"/>
        <v>1.2558674125514404E-12</v>
      </c>
    </row>
    <row r="248" spans="5:21" x14ac:dyDescent="0.25">
      <c r="E248" s="3">
        <f t="shared" ca="1" si="16"/>
        <v>0.61014954976161817</v>
      </c>
      <c r="F248" s="3">
        <f t="shared" ca="1" si="17"/>
        <v>12.891997602511267</v>
      </c>
      <c r="L248" s="7"/>
      <c r="M248" s="7"/>
      <c r="N248" s="7"/>
      <c r="O248"/>
      <c r="P248"/>
      <c r="Q248" s="16">
        <v>239</v>
      </c>
      <c r="R248" s="17">
        <f t="shared" si="19"/>
        <v>1.7217334412286289E-5</v>
      </c>
      <c r="S248" s="17">
        <f t="shared" si="19"/>
        <v>7.1441221627743944E-8</v>
      </c>
      <c r="T248" s="17">
        <f t="shared" si="19"/>
        <v>2.9643660426449766E-10</v>
      </c>
      <c r="U248" s="17">
        <f t="shared" si="19"/>
        <v>1.2300274035871274E-12</v>
      </c>
    </row>
    <row r="249" spans="5:21" x14ac:dyDescent="0.25">
      <c r="E249" s="3">
        <f t="shared" ca="1" si="16"/>
        <v>0.36537121879577084</v>
      </c>
      <c r="F249" s="3">
        <f t="shared" ca="1" si="17"/>
        <v>10.981257461484484</v>
      </c>
      <c r="L249" s="7"/>
      <c r="M249" s="7"/>
      <c r="N249" s="7"/>
      <c r="O249"/>
      <c r="P249"/>
      <c r="Q249" s="16">
        <v>240</v>
      </c>
      <c r="R249" s="17">
        <f t="shared" ref="R249:U268" si="20">1/(($R$2+$Q249)^(R$8+1))</f>
        <v>1.7075336384126766E-5</v>
      </c>
      <c r="S249" s="17">
        <f t="shared" si="20"/>
        <v>7.0559241256722178E-8</v>
      </c>
      <c r="T249" s="17">
        <f t="shared" si="20"/>
        <v>2.9156711263108338E-10</v>
      </c>
      <c r="U249" s="17">
        <f t="shared" si="20"/>
        <v>1.2048227794672867E-12</v>
      </c>
    </row>
    <row r="250" spans="5:21" x14ac:dyDescent="0.25">
      <c r="E250" s="3">
        <f t="shared" ca="1" si="16"/>
        <v>0.51355462449830769</v>
      </c>
      <c r="F250" s="3">
        <f t="shared" ca="1" si="17"/>
        <v>12.173936695827337</v>
      </c>
      <c r="L250" s="7"/>
      <c r="M250" s="7"/>
      <c r="N250" s="7"/>
      <c r="O250"/>
      <c r="P250"/>
      <c r="Q250" s="16">
        <v>241</v>
      </c>
      <c r="R250" s="17">
        <f t="shared" si="20"/>
        <v>1.6935087808430286E-5</v>
      </c>
      <c r="S250" s="17">
        <f t="shared" si="20"/>
        <v>6.9691719376256323E-8</v>
      </c>
      <c r="T250" s="17">
        <f t="shared" si="20"/>
        <v>2.8679719907924413E-10</v>
      </c>
      <c r="U250" s="17">
        <f t="shared" si="20"/>
        <v>1.1802353871573832E-12</v>
      </c>
    </row>
    <row r="251" spans="5:21" x14ac:dyDescent="0.25">
      <c r="E251" s="3">
        <f t="shared" ca="1" si="16"/>
        <v>0.93537885803284804</v>
      </c>
      <c r="F251" s="3">
        <f t="shared" ca="1" si="17"/>
        <v>15.954873943666293</v>
      </c>
      <c r="L251" s="7"/>
      <c r="M251" s="7"/>
      <c r="N251" s="7"/>
      <c r="O251"/>
      <c r="P251"/>
      <c r="Q251" s="16">
        <v>242</v>
      </c>
      <c r="R251" s="17">
        <f t="shared" si="20"/>
        <v>1.6796560064498789E-5</v>
      </c>
      <c r="S251" s="17">
        <f t="shared" si="20"/>
        <v>6.8838360920077012E-8</v>
      </c>
      <c r="T251" s="17">
        <f t="shared" si="20"/>
        <v>2.8212443000031561E-10</v>
      </c>
      <c r="U251" s="17">
        <f t="shared" si="20"/>
        <v>1.1562476639357197E-12</v>
      </c>
    </row>
    <row r="252" spans="5:21" x14ac:dyDescent="0.25">
      <c r="E252" s="3">
        <f t="shared" ca="1" si="16"/>
        <v>0.74472251104029474</v>
      </c>
      <c r="F252" s="3">
        <f t="shared" ca="1" si="17"/>
        <v>13.919231537718165</v>
      </c>
      <c r="L252" s="7"/>
      <c r="M252" s="7"/>
      <c r="N252" s="7"/>
      <c r="O252"/>
      <c r="P252"/>
      <c r="Q252" s="16">
        <v>243</v>
      </c>
      <c r="R252" s="17">
        <f t="shared" si="20"/>
        <v>1.665972511453561E-5</v>
      </c>
      <c r="S252" s="17">
        <f t="shared" si="20"/>
        <v>6.7998878018512692E-8</v>
      </c>
      <c r="T252" s="17">
        <f t="shared" si="20"/>
        <v>2.7754644089188857E-10</v>
      </c>
      <c r="U252" s="17">
        <f t="shared" si="20"/>
        <v>1.1328426158852594E-12</v>
      </c>
    </row>
    <row r="253" spans="5:21" x14ac:dyDescent="0.25">
      <c r="E253" s="3">
        <f t="shared" ca="1" si="16"/>
        <v>0.49804261818055784</v>
      </c>
      <c r="F253" s="3">
        <f t="shared" ca="1" si="17"/>
        <v>12.056339405443511</v>
      </c>
      <c r="L253" s="7"/>
      <c r="M253" s="7"/>
      <c r="N253" s="7"/>
      <c r="O253"/>
      <c r="P253"/>
      <c r="Q253" s="16">
        <v>244</v>
      </c>
      <c r="R253" s="17">
        <f t="shared" si="20"/>
        <v>1.6524555489457333E-5</v>
      </c>
      <c r="S253" s="17">
        <f t="shared" si="20"/>
        <v>6.7172989794542013E-8</v>
      </c>
      <c r="T253" s="17">
        <f t="shared" si="20"/>
        <v>2.7306093412415451E-10</v>
      </c>
      <c r="U253" s="17">
        <f t="shared" si="20"/>
        <v>1.1100037972526606E-12</v>
      </c>
    </row>
    <row r="254" spans="5:21" x14ac:dyDescent="0.25">
      <c r="E254" s="3">
        <f t="shared" ca="1" si="16"/>
        <v>8.0333986944143954E-2</v>
      </c>
      <c r="F254" s="3">
        <f t="shared" ca="1" si="17"/>
        <v>6.9533325576434706</v>
      </c>
      <c r="L254" s="7"/>
      <c r="M254" s="7"/>
      <c r="N254" s="7"/>
      <c r="O254"/>
      <c r="P254"/>
      <c r="Q254" s="16">
        <v>245</v>
      </c>
      <c r="R254" s="17">
        <f t="shared" si="20"/>
        <v>1.6391024275106952E-5</v>
      </c>
      <c r="S254" s="17">
        <f t="shared" si="20"/>
        <v>6.6360422166424903E-8</v>
      </c>
      <c r="T254" s="17">
        <f t="shared" si="20"/>
        <v>2.6866567678714535E-10</v>
      </c>
      <c r="U254" s="17">
        <f t="shared" si="20"/>
        <v>1.087715290636216E-12</v>
      </c>
    </row>
    <row r="255" spans="5:21" x14ac:dyDescent="0.25">
      <c r="E255" s="3">
        <f t="shared" ca="1" si="16"/>
        <v>8.2807094612601495E-2</v>
      </c>
      <c r="F255" s="3">
        <f t="shared" ca="1" si="17"/>
        <v>7.0247328479775177</v>
      </c>
      <c r="L255" s="7"/>
      <c r="M255" s="7"/>
      <c r="N255" s="7"/>
      <c r="O255"/>
      <c r="P255"/>
      <c r="Q255" s="16">
        <v>246</v>
      </c>
      <c r="R255" s="17">
        <f t="shared" si="20"/>
        <v>1.6259105098855361E-5</v>
      </c>
      <c r="S255" s="17">
        <f t="shared" si="20"/>
        <v>6.5560907656674833E-8</v>
      </c>
      <c r="T255" s="17">
        <f t="shared" si="20"/>
        <v>2.6435849861562432E-10</v>
      </c>
      <c r="U255" s="17">
        <f t="shared" si="20"/>
        <v>1.0659616879662271E-12</v>
      </c>
    </row>
    <row r="256" spans="5:21" x14ac:dyDescent="0.25">
      <c r="E256" s="3">
        <f t="shared" ca="1" si="16"/>
        <v>0.34127241058373203</v>
      </c>
      <c r="F256" s="3">
        <f t="shared" ca="1" si="17"/>
        <v>10.765123024403888</v>
      </c>
      <c r="L256" s="7"/>
      <c r="M256" s="7"/>
      <c r="N256" s="7"/>
      <c r="O256"/>
      <c r="P256"/>
      <c r="Q256" s="16">
        <v>247</v>
      </c>
      <c r="R256" s="17">
        <f t="shared" si="20"/>
        <v>1.6128772116578765E-5</v>
      </c>
      <c r="S256" s="17">
        <f t="shared" si="20"/>
        <v>6.4774185207143632E-8</v>
      </c>
      <c r="T256" s="17">
        <f t="shared" si="20"/>
        <v>2.6013728998852863E-10</v>
      </c>
      <c r="U256" s="17">
        <f t="shared" si="20"/>
        <v>1.044728072243087E-12</v>
      </c>
    </row>
    <row r="257" spans="5:21" x14ac:dyDescent="0.25">
      <c r="E257" s="3">
        <f t="shared" ca="1" si="16"/>
        <v>0.34887503014976451</v>
      </c>
      <c r="F257" s="3">
        <f t="shared" ca="1" si="17"/>
        <v>10.834271538649681</v>
      </c>
      <c r="L257" s="7"/>
      <c r="M257" s="7"/>
      <c r="N257" s="7"/>
      <c r="O257"/>
      <c r="P257"/>
      <c r="Q257" s="16">
        <v>248</v>
      </c>
      <c r="R257" s="17">
        <f t="shared" si="20"/>
        <v>1.5999999999999999E-5</v>
      </c>
      <c r="S257" s="17">
        <f t="shared" si="20"/>
        <v>6.4000000000000004E-8</v>
      </c>
      <c r="T257" s="17">
        <f t="shared" si="20"/>
        <v>2.5599999999999999E-10</v>
      </c>
      <c r="U257" s="17">
        <f t="shared" si="20"/>
        <v>1.0240000000000001E-12</v>
      </c>
    </row>
    <row r="258" spans="5:21" x14ac:dyDescent="0.25">
      <c r="E258" s="3">
        <f t="shared" ca="1" si="16"/>
        <v>0.5829697377984665</v>
      </c>
      <c r="F258" s="3">
        <f t="shared" ca="1" si="17"/>
        <v>12.691117512361078</v>
      </c>
      <c r="L258" s="7"/>
      <c r="M258" s="7"/>
      <c r="N258" s="7"/>
      <c r="O258"/>
      <c r="P258"/>
      <c r="Q258" s="16">
        <v>249</v>
      </c>
      <c r="R258" s="17">
        <f t="shared" si="20"/>
        <v>1.5872763924382153E-5</v>
      </c>
      <c r="S258" s="17">
        <f t="shared" si="20"/>
        <v>6.3238103284391051E-8</v>
      </c>
      <c r="T258" s="17">
        <f t="shared" si="20"/>
        <v>2.5194463459916754E-10</v>
      </c>
      <c r="U258" s="17">
        <f t="shared" si="20"/>
        <v>1.0037634844588347E-12</v>
      </c>
    </row>
    <row r="259" spans="5:21" x14ac:dyDescent="0.25">
      <c r="E259" s="3">
        <f t="shared" ca="1" si="16"/>
        <v>0.30938607673726559</v>
      </c>
      <c r="F259" s="3">
        <f t="shared" ca="1" si="17"/>
        <v>10.46404511093897</v>
      </c>
      <c r="L259" s="7"/>
      <c r="M259" s="7"/>
      <c r="N259" s="7"/>
      <c r="O259"/>
      <c r="P259"/>
      <c r="Q259" s="16">
        <v>250</v>
      </c>
      <c r="R259" s="17">
        <f t="shared" si="20"/>
        <v>1.5747039556563368E-5</v>
      </c>
      <c r="S259" s="17">
        <f t="shared" si="20"/>
        <v>6.2488252208584786E-8</v>
      </c>
      <c r="T259" s="17">
        <f t="shared" si="20"/>
        <v>2.4796925479597137E-10</v>
      </c>
      <c r="U259" s="17">
        <f t="shared" si="20"/>
        <v>9.840049793490928E-13</v>
      </c>
    </row>
    <row r="260" spans="5:21" x14ac:dyDescent="0.25">
      <c r="E260" s="3">
        <f t="shared" ref="E260:E323" ca="1" si="21">RAND()</f>
        <v>0.42516502251416466</v>
      </c>
      <c r="F260" s="3">
        <f t="shared" ref="F260:F323" ca="1" si="22">LN(_xlfn.GAMMA.INV(E260,$C$3,1))*$C$5+$C$4</f>
        <v>11.485136734205657</v>
      </c>
      <c r="L260" s="7"/>
      <c r="M260" s="7"/>
      <c r="N260" s="7"/>
      <c r="O260"/>
      <c r="P260"/>
      <c r="Q260" s="16">
        <v>251</v>
      </c>
      <c r="R260" s="17">
        <f t="shared" si="20"/>
        <v>1.5622803043322032E-5</v>
      </c>
      <c r="S260" s="17">
        <f t="shared" si="20"/>
        <v>6.1750209657399341E-8</v>
      </c>
      <c r="T260" s="17">
        <f t="shared" si="20"/>
        <v>2.4407197493043217E-10</v>
      </c>
      <c r="U260" s="17">
        <f t="shared" si="20"/>
        <v>9.647113633613919E-13</v>
      </c>
    </row>
    <row r="261" spans="5:21" x14ac:dyDescent="0.25">
      <c r="E261" s="3">
        <f t="shared" ca="1" si="21"/>
        <v>6.3849271928141271E-2</v>
      </c>
      <c r="F261" s="3">
        <f t="shared" ca="1" si="22"/>
        <v>6.4190846096492775</v>
      </c>
      <c r="L261" s="7"/>
      <c r="M261" s="7"/>
      <c r="N261" s="7"/>
      <c r="O261"/>
      <c r="P261"/>
      <c r="Q261" s="16">
        <v>252</v>
      </c>
      <c r="R261" s="17">
        <f t="shared" si="20"/>
        <v>1.5500031000062002E-5</v>
      </c>
      <c r="S261" s="17">
        <f t="shared" si="20"/>
        <v>6.1023744094732286E-8</v>
      </c>
      <c r="T261" s="17">
        <f t="shared" si="20"/>
        <v>2.4025096100288299E-10</v>
      </c>
      <c r="U261" s="17">
        <f t="shared" si="20"/>
        <v>9.4586992520820076E-13</v>
      </c>
    </row>
    <row r="262" spans="5:21" x14ac:dyDescent="0.25">
      <c r="E262" s="3">
        <f t="shared" ca="1" si="21"/>
        <v>0.473487477273836</v>
      </c>
      <c r="F262" s="3">
        <f t="shared" ca="1" si="22"/>
        <v>11.867766994209434</v>
      </c>
      <c r="L262" s="7"/>
      <c r="M262" s="7"/>
      <c r="N262" s="7"/>
      <c r="O262"/>
      <c r="P262"/>
      <c r="Q262" s="16">
        <v>253</v>
      </c>
      <c r="R262" s="17">
        <f t="shared" si="20"/>
        <v>1.5378700499807768E-5</v>
      </c>
      <c r="S262" s="17">
        <f t="shared" si="20"/>
        <v>6.0308629411010845E-8</v>
      </c>
      <c r="T262" s="17">
        <f t="shared" si="20"/>
        <v>2.3650442906278766E-10</v>
      </c>
      <c r="U262" s="17">
        <f t="shared" si="20"/>
        <v>9.2746834926583393E-13</v>
      </c>
    </row>
    <row r="263" spans="5:21" x14ac:dyDescent="0.25">
      <c r="E263" s="3">
        <f t="shared" ca="1" si="21"/>
        <v>1.5937617119775482E-2</v>
      </c>
      <c r="F263" s="3">
        <f t="shared" ca="1" si="22"/>
        <v>3.3596176910496878</v>
      </c>
      <c r="L263" s="7"/>
      <c r="M263" s="7"/>
      <c r="N263" s="7"/>
      <c r="O263"/>
      <c r="P263"/>
      <c r="Q263" s="16">
        <v>254</v>
      </c>
      <c r="R263" s="17">
        <f t="shared" si="20"/>
        <v>1.52587890625E-5</v>
      </c>
      <c r="S263" s="17">
        <f t="shared" si="20"/>
        <v>5.9604644775390625E-8</v>
      </c>
      <c r="T263" s="17">
        <f t="shared" si="20"/>
        <v>2.3283064365386963E-10</v>
      </c>
      <c r="U263" s="17">
        <f t="shared" si="20"/>
        <v>9.0949470177292824E-13</v>
      </c>
    </row>
    <row r="264" spans="5:21" x14ac:dyDescent="0.25">
      <c r="E264" s="3">
        <f t="shared" ca="1" si="21"/>
        <v>0.70860029539706926</v>
      </c>
      <c r="F264" s="3">
        <f t="shared" ca="1" si="22"/>
        <v>13.633241758934997</v>
      </c>
      <c r="L264" s="7"/>
      <c r="M264" s="7"/>
      <c r="N264" s="7"/>
      <c r="O264"/>
      <c r="P264"/>
      <c r="Q264" s="16">
        <v>255</v>
      </c>
      <c r="R264" s="17">
        <f t="shared" si="20"/>
        <v>1.5140274644582053E-5</v>
      </c>
      <c r="S264" s="17">
        <f t="shared" si="20"/>
        <v>5.8911574492537173E-8</v>
      </c>
      <c r="T264" s="17">
        <f t="shared" si="20"/>
        <v>2.292279163133742E-10</v>
      </c>
      <c r="U264" s="17">
        <f t="shared" si="20"/>
        <v>8.9193741756176733E-13</v>
      </c>
    </row>
    <row r="265" spans="5:21" x14ac:dyDescent="0.25">
      <c r="E265" s="3">
        <f t="shared" ca="1" si="21"/>
        <v>0.78845958994691345</v>
      </c>
      <c r="F265" s="3">
        <f t="shared" ca="1" si="22"/>
        <v>14.285287700435784</v>
      </c>
      <c r="L265" s="7"/>
      <c r="M265" s="7"/>
      <c r="N265" s="7"/>
      <c r="O265"/>
      <c r="P265"/>
      <c r="Q265" s="16">
        <v>256</v>
      </c>
      <c r="R265" s="17">
        <f t="shared" si="20"/>
        <v>1.5023135628868457E-5</v>
      </c>
      <c r="S265" s="17">
        <f t="shared" si="20"/>
        <v>5.8229207863831233E-8</v>
      </c>
      <c r="T265" s="17">
        <f t="shared" si="20"/>
        <v>2.2569460412337685E-10</v>
      </c>
      <c r="U265" s="17">
        <f t="shared" si="20"/>
        <v>8.747852872999103E-13</v>
      </c>
    </row>
    <row r="266" spans="5:21" x14ac:dyDescent="0.25">
      <c r="E266" s="3">
        <f t="shared" ca="1" si="21"/>
        <v>0.20480830661007443</v>
      </c>
      <c r="F266" s="3">
        <f t="shared" ca="1" si="22"/>
        <v>9.2914813956399094</v>
      </c>
      <c r="L266" s="7"/>
      <c r="M266" s="7"/>
      <c r="N266" s="7"/>
      <c r="O266"/>
      <c r="P266"/>
      <c r="Q266" s="16">
        <v>257</v>
      </c>
      <c r="R266" s="17">
        <f t="shared" si="20"/>
        <v>1.4907350814686721E-5</v>
      </c>
      <c r="S266" s="17">
        <f t="shared" si="20"/>
        <v>5.7557339052844489E-8</v>
      </c>
      <c r="T266" s="17">
        <f t="shared" si="20"/>
        <v>2.2222910831214086E-10</v>
      </c>
      <c r="U266" s="17">
        <f t="shared" si="20"/>
        <v>8.5802744522062118E-13</v>
      </c>
    </row>
    <row r="267" spans="5:21" x14ac:dyDescent="0.25">
      <c r="E267" s="3">
        <f t="shared" ca="1" si="21"/>
        <v>0.26687308326604742</v>
      </c>
      <c r="F267" s="3">
        <f t="shared" ca="1" si="22"/>
        <v>10.028516052789</v>
      </c>
      <c r="L267" s="7"/>
      <c r="M267" s="7"/>
      <c r="N267" s="7"/>
      <c r="O267"/>
      <c r="P267"/>
      <c r="Q267" s="16">
        <v>258</v>
      </c>
      <c r="R267" s="17">
        <f t="shared" si="20"/>
        <v>1.4792899408284024E-5</v>
      </c>
      <c r="S267" s="17">
        <f t="shared" si="20"/>
        <v>5.6895766954938553E-8</v>
      </c>
      <c r="T267" s="17">
        <f t="shared" si="20"/>
        <v>2.1882987290360981E-10</v>
      </c>
      <c r="U267" s="17">
        <f t="shared" si="20"/>
        <v>8.4165335732157621E-13</v>
      </c>
    </row>
    <row r="268" spans="5:21" x14ac:dyDescent="0.25">
      <c r="E268" s="3">
        <f t="shared" ca="1" si="21"/>
        <v>0.18294501334518154</v>
      </c>
      <c r="F268" s="3">
        <f t="shared" ca="1" si="22"/>
        <v>8.9904510230773163</v>
      </c>
      <c r="L268" s="7"/>
      <c r="M268" s="7"/>
      <c r="N268" s="7"/>
      <c r="O268"/>
      <c r="P268"/>
      <c r="Q268" s="16">
        <v>259</v>
      </c>
      <c r="R268" s="17">
        <f t="shared" si="20"/>
        <v>1.46797610134907E-5</v>
      </c>
      <c r="S268" s="17">
        <f t="shared" si="20"/>
        <v>5.6244295070845593E-8</v>
      </c>
      <c r="T268" s="17">
        <f t="shared" si="20"/>
        <v>2.1549538341320151E-10</v>
      </c>
      <c r="U268" s="17">
        <f t="shared" si="20"/>
        <v>8.2565281001226635E-13</v>
      </c>
    </row>
    <row r="269" spans="5:21" x14ac:dyDescent="0.25">
      <c r="E269" s="3">
        <f t="shared" ca="1" si="21"/>
        <v>9.3988116544524325E-2</v>
      </c>
      <c r="F269" s="3">
        <f t="shared" ca="1" si="22"/>
        <v>7.3254161332459784</v>
      </c>
      <c r="L269" s="7"/>
      <c r="M269" s="7"/>
      <c r="N269" s="7"/>
      <c r="O269"/>
      <c r="P269"/>
      <c r="Q269" s="16">
        <v>260</v>
      </c>
      <c r="R269" s="17">
        <f t="shared" ref="R269:U288" si="23">1/(($R$2+$Q269)^(R$8+1))</f>
        <v>1.4567915622632714E-5</v>
      </c>
      <c r="S269" s="17">
        <f t="shared" si="23"/>
        <v>5.5602731384094325E-8</v>
      </c>
      <c r="T269" s="17">
        <f t="shared" si="23"/>
        <v>2.1222416558814629E-10</v>
      </c>
      <c r="U269" s="17">
        <f t="shared" si="23"/>
        <v>8.1001589919139801E-13</v>
      </c>
    </row>
    <row r="270" spans="5:21" x14ac:dyDescent="0.25">
      <c r="E270" s="3">
        <f t="shared" ca="1" si="21"/>
        <v>0.12961448343872373</v>
      </c>
      <c r="F270" s="3">
        <f t="shared" ca="1" si="22"/>
        <v>8.1087589989074207</v>
      </c>
      <c r="L270" s="7"/>
      <c r="M270" s="7"/>
      <c r="N270" s="7"/>
      <c r="O270"/>
      <c r="P270"/>
      <c r="Q270" s="16">
        <v>261</v>
      </c>
      <c r="R270" s="17">
        <f t="shared" si="23"/>
        <v>1.4457343607685523E-5</v>
      </c>
      <c r="S270" s="17">
        <f t="shared" si="23"/>
        <v>5.4970888242150282E-8</v>
      </c>
      <c r="T270" s="17">
        <f t="shared" si="23"/>
        <v>2.0901478419068548E-10</v>
      </c>
      <c r="U270" s="17">
        <f t="shared" si="23"/>
        <v>7.9473301973644672E-13</v>
      </c>
    </row>
    <row r="271" spans="5:21" x14ac:dyDescent="0.25">
      <c r="E271" s="3">
        <f t="shared" ca="1" si="21"/>
        <v>0.7866853536481121</v>
      </c>
      <c r="F271" s="3">
        <f t="shared" ca="1" si="22"/>
        <v>14.269885760249601</v>
      </c>
      <c r="L271" s="7"/>
      <c r="M271" s="7"/>
      <c r="N271" s="7"/>
      <c r="O271"/>
      <c r="P271"/>
      <c r="Q271" s="16">
        <v>262</v>
      </c>
      <c r="R271" s="17">
        <f t="shared" si="23"/>
        <v>1.4348025711662075E-5</v>
      </c>
      <c r="S271" s="17">
        <f t="shared" si="23"/>
        <v>5.4348582241144223E-8</v>
      </c>
      <c r="T271" s="17">
        <f t="shared" si="23"/>
        <v>2.0586584182251599E-10</v>
      </c>
      <c r="U271" s="17">
        <f t="shared" si="23"/>
        <v>7.7979485538831815E-13</v>
      </c>
    </row>
    <row r="272" spans="5:21" x14ac:dyDescent="0.25">
      <c r="E272" s="3">
        <f t="shared" ca="1" si="21"/>
        <v>0.46781566634959248</v>
      </c>
      <c r="F272" s="3">
        <f t="shared" ca="1" si="22"/>
        <v>11.823718620241358</v>
      </c>
      <c r="L272" s="7"/>
      <c r="M272" s="7"/>
      <c r="N272" s="7"/>
      <c r="O272"/>
      <c r="P272"/>
      <c r="Q272" s="16">
        <v>263</v>
      </c>
      <c r="R272" s="17">
        <f t="shared" si="23"/>
        <v>1.4239943040227839E-5</v>
      </c>
      <c r="S272" s="17">
        <f t="shared" si="23"/>
        <v>5.3735634114067314E-8</v>
      </c>
      <c r="T272" s="17">
        <f t="shared" si="23"/>
        <v>2.0277597778893327E-10</v>
      </c>
      <c r="U272" s="17">
        <f t="shared" si="23"/>
        <v>7.6519236901484254E-13</v>
      </c>
    </row>
    <row r="273" spans="5:21" x14ac:dyDescent="0.25">
      <c r="E273" s="3">
        <f t="shared" ca="1" si="21"/>
        <v>0.44346013709472842</v>
      </c>
      <c r="F273" s="3">
        <f t="shared" ca="1" si="22"/>
        <v>11.632096349976253</v>
      </c>
      <c r="L273" s="7"/>
      <c r="M273" s="7"/>
      <c r="N273" s="7"/>
      <c r="O273"/>
      <c r="P273"/>
      <c r="Q273" s="16">
        <v>264</v>
      </c>
      <c r="R273" s="17">
        <f t="shared" si="23"/>
        <v>1.4133077053536096E-5</v>
      </c>
      <c r="S273" s="17">
        <f t="shared" si="23"/>
        <v>5.3131868622316152E-8</v>
      </c>
      <c r="T273" s="17">
        <f t="shared" si="23"/>
        <v>1.9974386700118854E-10</v>
      </c>
      <c r="U273" s="17">
        <f t="shared" si="23"/>
        <v>7.5091679323755087E-13</v>
      </c>
    </row>
    <row r="274" spans="5:21" x14ac:dyDescent="0.25">
      <c r="E274" s="3">
        <f t="shared" ca="1" si="21"/>
        <v>0.81938831800539058</v>
      </c>
      <c r="F274" s="3">
        <f t="shared" ca="1" si="22"/>
        <v>14.563598045038347</v>
      </c>
      <c r="L274" s="7"/>
      <c r="M274" s="7"/>
      <c r="N274" s="7"/>
      <c r="O274"/>
      <c r="P274"/>
      <c r="Q274" s="16">
        <v>265</v>
      </c>
      <c r="R274" s="17">
        <f t="shared" si="23"/>
        <v>1.4027409558276873E-5</v>
      </c>
      <c r="S274" s="17">
        <f t="shared" si="23"/>
        <v>5.2537114450475182E-8</v>
      </c>
      <c r="T274" s="17">
        <f t="shared" si="23"/>
        <v>1.9676821891563737E-10</v>
      </c>
      <c r="U274" s="17">
        <f t="shared" si="23"/>
        <v>7.3695962140688151E-13</v>
      </c>
    </row>
    <row r="275" spans="5:21" x14ac:dyDescent="0.25">
      <c r="E275" s="3">
        <f t="shared" ca="1" si="21"/>
        <v>0.95605873429755595</v>
      </c>
      <c r="F275" s="3">
        <f t="shared" ca="1" si="22"/>
        <v>16.356797072811815</v>
      </c>
      <c r="L275" s="7"/>
      <c r="M275" s="7"/>
      <c r="N275" s="7"/>
      <c r="O275"/>
      <c r="P275"/>
      <c r="Q275" s="16">
        <v>266</v>
      </c>
      <c r="R275" s="17">
        <f t="shared" si="23"/>
        <v>1.3922922699933171E-5</v>
      </c>
      <c r="S275" s="17">
        <f t="shared" si="23"/>
        <v>5.1951204104228243E-8</v>
      </c>
      <c r="T275" s="17">
        <f t="shared" si="23"/>
        <v>1.9384777650831434E-10</v>
      </c>
      <c r="U275" s="17">
        <f t="shared" si="23"/>
        <v>7.2331259891162071E-13</v>
      </c>
    </row>
    <row r="276" spans="5:21" x14ac:dyDescent="0.25">
      <c r="E276" s="3">
        <f t="shared" ca="1" si="21"/>
        <v>0.91190942678263809</v>
      </c>
      <c r="F276" s="3">
        <f t="shared" ca="1" si="22"/>
        <v>15.593362263336878</v>
      </c>
      <c r="L276" s="7"/>
      <c r="M276" s="7"/>
      <c r="N276" s="7"/>
      <c r="O276"/>
      <c r="P276"/>
      <c r="Q276" s="16">
        <v>267</v>
      </c>
      <c r="R276" s="17">
        <f t="shared" si="23"/>
        <v>1.3819598955238318E-5</v>
      </c>
      <c r="S276" s="17">
        <f t="shared" si="23"/>
        <v>5.1373973811294869E-8</v>
      </c>
      <c r="T276" s="17">
        <f t="shared" si="23"/>
        <v>1.9098131528362404E-10</v>
      </c>
      <c r="U276" s="17">
        <f t="shared" si="23"/>
        <v>7.0996771480901131E-13</v>
      </c>
    </row>
    <row r="277" spans="5:21" x14ac:dyDescent="0.25">
      <c r="E277" s="3">
        <f t="shared" ca="1" si="21"/>
        <v>0.95240215743502088</v>
      </c>
      <c r="F277" s="3">
        <f t="shared" ca="1" si="22"/>
        <v>16.277307869762243</v>
      </c>
      <c r="L277" s="7"/>
      <c r="M277" s="7"/>
      <c r="N277" s="7"/>
      <c r="O277"/>
      <c r="P277"/>
      <c r="Q277" s="16">
        <v>268</v>
      </c>
      <c r="R277" s="17">
        <f t="shared" si="23"/>
        <v>1.3717421124828532E-5</v>
      </c>
      <c r="S277" s="17">
        <f t="shared" si="23"/>
        <v>5.0805263425290861E-8</v>
      </c>
      <c r="T277" s="17">
        <f t="shared" si="23"/>
        <v>1.8816764231589209E-10</v>
      </c>
      <c r="U277" s="17">
        <f t="shared" si="23"/>
        <v>6.9691719376256323E-13</v>
      </c>
    </row>
    <row r="278" spans="5:21" x14ac:dyDescent="0.25">
      <c r="E278" s="3">
        <f t="shared" ca="1" si="21"/>
        <v>0.25046054830997266</v>
      </c>
      <c r="F278" s="3">
        <f t="shared" ca="1" si="22"/>
        <v>9.847246453745651</v>
      </c>
      <c r="L278" s="7"/>
      <c r="M278" s="7"/>
      <c r="N278" s="7"/>
      <c r="O278"/>
      <c r="P278"/>
      <c r="Q278" s="16">
        <v>269</v>
      </c>
      <c r="R278" s="17">
        <f t="shared" si="23"/>
        <v>1.3616372326084885E-5</v>
      </c>
      <c r="S278" s="17">
        <f t="shared" si="23"/>
        <v>5.0244916332416549E-8</v>
      </c>
      <c r="T278" s="17">
        <f t="shared" si="23"/>
        <v>1.8540559532257028E-10</v>
      </c>
      <c r="U278" s="17">
        <f t="shared" si="23"/>
        <v>6.8415348827516715E-13</v>
      </c>
    </row>
    <row r="279" spans="5:21" x14ac:dyDescent="0.25">
      <c r="E279" s="3">
        <f t="shared" ca="1" si="21"/>
        <v>0.29287237983819592</v>
      </c>
      <c r="F279" s="3">
        <f t="shared" ca="1" si="22"/>
        <v>10.300072323257194</v>
      </c>
      <c r="L279" s="7"/>
      <c r="M279" s="7"/>
      <c r="N279" s="7"/>
      <c r="O279"/>
      <c r="P279"/>
      <c r="Q279" s="16">
        <v>270</v>
      </c>
      <c r="R279" s="17">
        <f t="shared" si="23"/>
        <v>1.351643598615917E-5</v>
      </c>
      <c r="S279" s="17">
        <f t="shared" si="23"/>
        <v>4.96927793608793E-8</v>
      </c>
      <c r="T279" s="17">
        <f t="shared" si="23"/>
        <v>1.826940417679386E-10</v>
      </c>
      <c r="U279" s="17">
        <f t="shared" si="23"/>
        <v>6.7166927120565658E-13</v>
      </c>
    </row>
    <row r="280" spans="5:21" x14ac:dyDescent="0.25">
      <c r="E280" s="3">
        <f t="shared" ca="1" si="21"/>
        <v>0.50655714321915235</v>
      </c>
      <c r="F280" s="3">
        <f t="shared" ca="1" si="22"/>
        <v>12.121017780088394</v>
      </c>
      <c r="L280" s="7"/>
      <c r="M280" s="7"/>
      <c r="N280" s="7"/>
      <c r="O280"/>
      <c r="P280"/>
      <c r="Q280" s="16">
        <v>271</v>
      </c>
      <c r="R280" s="17">
        <f t="shared" si="23"/>
        <v>1.3417595835178253E-5</v>
      </c>
      <c r="S280" s="17">
        <f t="shared" si="23"/>
        <v>4.9148702692960635E-8</v>
      </c>
      <c r="T280" s="17">
        <f t="shared" si="23"/>
        <v>1.8003187799619281E-10</v>
      </c>
      <c r="U280" s="17">
        <f t="shared" si="23"/>
        <v>6.5945742855748281E-13</v>
      </c>
    </row>
    <row r="281" spans="5:21" x14ac:dyDescent="0.25">
      <c r="E281" s="3">
        <f t="shared" ca="1" si="21"/>
        <v>0.17742303419767913</v>
      </c>
      <c r="F281" s="3">
        <f t="shared" ca="1" si="22"/>
        <v>8.9098837154716133</v>
      </c>
      <c r="L281" s="7"/>
      <c r="M281" s="7"/>
      <c r="N281" s="7"/>
      <c r="O281"/>
      <c r="P281"/>
      <c r="Q281" s="16">
        <v>272</v>
      </c>
      <c r="R281" s="17">
        <f t="shared" si="23"/>
        <v>1.3319835899621716E-5</v>
      </c>
      <c r="S281" s="17">
        <f t="shared" si="23"/>
        <v>4.8612539779641301E-8</v>
      </c>
      <c r="T281" s="17">
        <f t="shared" si="23"/>
        <v>1.7741802839285146E-10</v>
      </c>
      <c r="U281" s="17">
        <f t="shared" si="23"/>
        <v>6.4751105252865502E-13</v>
      </c>
    </row>
    <row r="282" spans="5:21" x14ac:dyDescent="0.25">
      <c r="E282" s="3">
        <f t="shared" ca="1" si="21"/>
        <v>0.49797334974295238</v>
      </c>
      <c r="F282" s="3">
        <f t="shared" ca="1" si="22"/>
        <v>12.055811855670839</v>
      </c>
      <c r="L282" s="7"/>
      <c r="M282" s="7"/>
      <c r="N282" s="7"/>
      <c r="O282"/>
      <c r="P282"/>
      <c r="Q282" s="16">
        <v>273</v>
      </c>
      <c r="R282" s="17">
        <f t="shared" si="23"/>
        <v>1.3223140495867768E-5</v>
      </c>
      <c r="S282" s="17">
        <f t="shared" si="23"/>
        <v>4.8084147257700979E-8</v>
      </c>
      <c r="T282" s="17">
        <f t="shared" si="23"/>
        <v>1.7485144457345811E-10</v>
      </c>
      <c r="U282" s="17">
        <f t="shared" si="23"/>
        <v>6.3582343481257488E-13</v>
      </c>
    </row>
    <row r="283" spans="5:21" x14ac:dyDescent="0.25">
      <c r="E283" s="3">
        <f t="shared" ca="1" si="21"/>
        <v>1.4218981754348103E-2</v>
      </c>
      <c r="F283" s="3">
        <f t="shared" ca="1" si="22"/>
        <v>3.1167053045159951</v>
      </c>
      <c r="L283" s="7"/>
      <c r="M283" s="7"/>
      <c r="N283" s="7"/>
      <c r="O283"/>
      <c r="P283"/>
      <c r="Q283" s="16">
        <v>274</v>
      </c>
      <c r="R283" s="17">
        <f t="shared" si="23"/>
        <v>1.3127494223902541E-5</v>
      </c>
      <c r="S283" s="17">
        <f t="shared" si="23"/>
        <v>4.7563384869212105E-8</v>
      </c>
      <c r="T283" s="17">
        <f t="shared" si="23"/>
        <v>1.7233110459859458E-10</v>
      </c>
      <c r="U283" s="17">
        <f t="shared" si="23"/>
        <v>6.2438806013983543E-13</v>
      </c>
    </row>
    <row r="284" spans="5:21" x14ac:dyDescent="0.25">
      <c r="E284" s="3">
        <f t="shared" ca="1" si="21"/>
        <v>0.35701977740654278</v>
      </c>
      <c r="F284" s="3">
        <f t="shared" ca="1" si="22"/>
        <v>10.907346750778544</v>
      </c>
      <c r="L284" s="7"/>
      <c r="M284" s="7"/>
      <c r="N284" s="7"/>
      <c r="O284"/>
      <c r="P284"/>
      <c r="Q284" s="16">
        <v>275</v>
      </c>
      <c r="R284" s="17">
        <f t="shared" si="23"/>
        <v>1.3032881961188077E-5</v>
      </c>
      <c r="S284" s="17">
        <f t="shared" si="23"/>
        <v>4.7050115383350457E-8</v>
      </c>
      <c r="T284" s="17">
        <f t="shared" si="23"/>
        <v>1.6985601221426159E-10</v>
      </c>
      <c r="U284" s="17">
        <f t="shared" si="23"/>
        <v>6.1319860005148589E-13</v>
      </c>
    </row>
    <row r="285" spans="5:21" x14ac:dyDescent="0.25">
      <c r="E285" s="3">
        <f t="shared" ca="1" si="21"/>
        <v>0.51303279182916361</v>
      </c>
      <c r="F285" s="3">
        <f t="shared" ca="1" si="22"/>
        <v>12.169997206729715</v>
      </c>
      <c r="L285" s="7"/>
      <c r="M285" s="7"/>
      <c r="N285" s="7"/>
      <c r="O285"/>
      <c r="P285"/>
      <c r="Q285" s="16">
        <v>276</v>
      </c>
      <c r="R285" s="17">
        <f t="shared" si="23"/>
        <v>1.2939288856684436E-5</v>
      </c>
      <c r="S285" s="17">
        <f t="shared" si="23"/>
        <v>4.6544204520447611E-8</v>
      </c>
      <c r="T285" s="17">
        <f t="shared" si="23"/>
        <v>1.6742519611671803E-10</v>
      </c>
      <c r="U285" s="17">
        <f t="shared" si="23"/>
        <v>6.0224890689466921E-13</v>
      </c>
    </row>
    <row r="286" spans="5:21" x14ac:dyDescent="0.25">
      <c r="E286" s="3">
        <f t="shared" ca="1" si="21"/>
        <v>0.55545821134356621</v>
      </c>
      <c r="F286" s="3">
        <f t="shared" ca="1" si="22"/>
        <v>12.487370327967188</v>
      </c>
      <c r="L286" s="7"/>
      <c r="M286" s="7"/>
      <c r="N286" s="7"/>
      <c r="O286"/>
      <c r="P286"/>
      <c r="Q286" s="16">
        <v>277</v>
      </c>
      <c r="R286" s="17">
        <f t="shared" si="23"/>
        <v>1.2846700325021518E-5</v>
      </c>
      <c r="S286" s="17">
        <f t="shared" si="23"/>
        <v>4.6045520878213329E-8</v>
      </c>
      <c r="T286" s="17">
        <f t="shared" si="23"/>
        <v>1.6503770924090797E-10</v>
      </c>
      <c r="U286" s="17">
        <f t="shared" si="23"/>
        <v>5.9153300803192821E-13</v>
      </c>
    </row>
    <row r="287" spans="5:21" x14ac:dyDescent="0.25">
      <c r="E287" s="3">
        <f t="shared" ca="1" si="21"/>
        <v>0.66272054403868086</v>
      </c>
      <c r="F287" s="3">
        <f t="shared" ca="1" si="22"/>
        <v>13.28326278532996</v>
      </c>
      <c r="L287" s="7"/>
      <c r="M287" s="7"/>
      <c r="N287" s="7"/>
      <c r="O287"/>
      <c r="P287"/>
      <c r="Q287" s="16">
        <v>278</v>
      </c>
      <c r="R287" s="17">
        <f t="shared" si="23"/>
        <v>1.2755102040816327E-5</v>
      </c>
      <c r="S287" s="17">
        <f t="shared" si="23"/>
        <v>4.555393586005831E-8</v>
      </c>
      <c r="T287" s="17">
        <f t="shared" si="23"/>
        <v>1.6269262807163681E-10</v>
      </c>
      <c r="U287" s="17">
        <f t="shared" si="23"/>
        <v>5.8104510025584582E-13</v>
      </c>
    </row>
    <row r="288" spans="5:21" x14ac:dyDescent="0.25">
      <c r="E288" s="3">
        <f t="shared" ca="1" si="21"/>
        <v>0.29912534468238272</v>
      </c>
      <c r="F288" s="3">
        <f t="shared" ca="1" si="22"/>
        <v>10.36287605958282</v>
      </c>
      <c r="L288" s="7"/>
      <c r="M288" s="7"/>
      <c r="N288" s="7"/>
      <c r="O288"/>
      <c r="P288"/>
      <c r="Q288" s="16">
        <v>279</v>
      </c>
      <c r="R288" s="17">
        <f t="shared" si="23"/>
        <v>1.2664479933131545E-5</v>
      </c>
      <c r="S288" s="17">
        <f t="shared" si="23"/>
        <v>4.5069323605450341E-8</v>
      </c>
      <c r="T288" s="17">
        <f t="shared" si="23"/>
        <v>1.603890519766916E-10</v>
      </c>
      <c r="U288" s="17">
        <f t="shared" si="23"/>
        <v>5.7077954440103775E-13</v>
      </c>
    </row>
    <row r="289" spans="5:21" x14ac:dyDescent="0.25">
      <c r="E289" s="3">
        <f t="shared" ca="1" si="21"/>
        <v>0.61222263367796514</v>
      </c>
      <c r="F289" s="3">
        <f t="shared" ca="1" si="22"/>
        <v>12.907331388276354</v>
      </c>
      <c r="L289" s="7"/>
      <c r="M289" s="7"/>
      <c r="N289" s="7"/>
      <c r="O289"/>
      <c r="P289"/>
      <c r="Q289" s="16">
        <v>280</v>
      </c>
      <c r="R289" s="17">
        <f t="shared" ref="R289:U308" si="24">1/(($R$2+$Q289)^(R$8+1))</f>
        <v>1.2574820180071425E-5</v>
      </c>
      <c r="S289" s="17">
        <f t="shared" si="24"/>
        <v>4.4591560922239095E-8</v>
      </c>
      <c r="T289" s="17">
        <f t="shared" si="24"/>
        <v>1.5812610256113155E-10</v>
      </c>
      <c r="U289" s="17">
        <f t="shared" si="24"/>
        <v>5.6073086014585657E-13</v>
      </c>
    </row>
    <row r="290" spans="5:21" x14ac:dyDescent="0.25">
      <c r="E290" s="3">
        <f t="shared" ca="1" si="21"/>
        <v>0.17169121135205734</v>
      </c>
      <c r="F290" s="3">
        <f t="shared" ca="1" si="22"/>
        <v>8.8240724001439261</v>
      </c>
      <c r="L290" s="7"/>
      <c r="M290" s="7"/>
      <c r="N290" s="7"/>
      <c r="O290"/>
      <c r="P290"/>
      <c r="Q290" s="16">
        <v>281</v>
      </c>
      <c r="R290" s="17">
        <f t="shared" si="24"/>
        <v>1.2486109203511094E-5</v>
      </c>
      <c r="S290" s="17">
        <f t="shared" si="24"/>
        <v>4.412052722088726E-8</v>
      </c>
      <c r="T290" s="17">
        <f t="shared" si="24"/>
        <v>1.5590292304200445E-10</v>
      </c>
      <c r="U290" s="17">
        <f t="shared" si="24"/>
        <v>5.508937209964821E-13</v>
      </c>
    </row>
    <row r="291" spans="5:21" x14ac:dyDescent="0.25">
      <c r="E291" s="3">
        <f t="shared" ca="1" si="21"/>
        <v>0.10599514021621281</v>
      </c>
      <c r="F291" s="3">
        <f t="shared" ca="1" si="22"/>
        <v>7.6147725263496389</v>
      </c>
      <c r="L291" s="7"/>
      <c r="M291" s="7"/>
      <c r="N291" s="7"/>
      <c r="O291"/>
      <c r="P291"/>
      <c r="Q291" s="16">
        <v>282</v>
      </c>
      <c r="R291" s="17">
        <f t="shared" si="24"/>
        <v>1.2398333663955564E-5</v>
      </c>
      <c r="S291" s="17">
        <f t="shared" si="24"/>
        <v>4.3656104450547761E-8</v>
      </c>
      <c r="T291" s="17">
        <f t="shared" si="24"/>
        <v>1.5371867764277382E-10</v>
      </c>
      <c r="U291" s="17">
        <f t="shared" si="24"/>
        <v>5.412629494463867E-13</v>
      </c>
    </row>
    <row r="292" spans="5:21" x14ac:dyDescent="0.25">
      <c r="E292" s="3">
        <f t="shared" ca="1" si="21"/>
        <v>0.10975133374656754</v>
      </c>
      <c r="F292" s="3">
        <f t="shared" ca="1" si="22"/>
        <v>7.6993641736264777</v>
      </c>
      <c r="L292" s="7"/>
      <c r="M292" s="7"/>
      <c r="N292" s="7"/>
      <c r="O292"/>
      <c r="P292"/>
      <c r="Q292" s="16">
        <v>283</v>
      </c>
      <c r="R292" s="17">
        <f t="shared" si="24"/>
        <v>1.2311480455524777E-5</v>
      </c>
      <c r="S292" s="17">
        <f t="shared" si="24"/>
        <v>4.3198177036929043E-8</v>
      </c>
      <c r="T292" s="17">
        <f t="shared" si="24"/>
        <v>1.5157255100676857E-10</v>
      </c>
      <c r="U292" s="17">
        <f t="shared" si="24"/>
        <v>5.3183351230445113E-13</v>
      </c>
    </row>
    <row r="293" spans="5:21" x14ac:dyDescent="0.25">
      <c r="E293" s="3">
        <f t="shared" ca="1" si="21"/>
        <v>0.81076100681547336</v>
      </c>
      <c r="F293" s="3">
        <f t="shared" ca="1" si="22"/>
        <v>14.483923786012182</v>
      </c>
      <c r="L293" s="7"/>
      <c r="M293" s="7"/>
      <c r="N293" s="7"/>
      <c r="O293"/>
      <c r="P293"/>
      <c r="Q293" s="16">
        <v>284</v>
      </c>
      <c r="R293" s="17">
        <f t="shared" si="24"/>
        <v>1.2225536701061176E-5</v>
      </c>
      <c r="S293" s="17">
        <f t="shared" si="24"/>
        <v>4.2746631821892226E-8</v>
      </c>
      <c r="T293" s="17">
        <f t="shared" si="24"/>
        <v>1.4946374762899379E-10</v>
      </c>
      <c r="U293" s="17">
        <f t="shared" si="24"/>
        <v>5.22600516185293E-13</v>
      </c>
    </row>
    <row r="294" spans="5:21" x14ac:dyDescent="0.25">
      <c r="E294" s="3">
        <f t="shared" ca="1" si="21"/>
        <v>0.20655125144124731</v>
      </c>
      <c r="F294" s="3">
        <f t="shared" ca="1" si="22"/>
        <v>9.3143663279103972</v>
      </c>
      <c r="L294" s="7"/>
      <c r="M294" s="7"/>
      <c r="N294" s="7"/>
      <c r="O294"/>
      <c r="P294"/>
      <c r="Q294" s="16">
        <v>285</v>
      </c>
      <c r="R294" s="17">
        <f t="shared" si="24"/>
        <v>1.2140489747356409E-5</v>
      </c>
      <c r="S294" s="17">
        <f t="shared" si="24"/>
        <v>4.2301358004726164E-8</v>
      </c>
      <c r="T294" s="17">
        <f t="shared" si="24"/>
        <v>1.4739149130566607E-10</v>
      </c>
      <c r="U294" s="17">
        <f t="shared" si="24"/>
        <v>5.1355920315563085E-13</v>
      </c>
    </row>
    <row r="295" spans="5:21" x14ac:dyDescent="0.25">
      <c r="E295" s="3">
        <f t="shared" ca="1" si="21"/>
        <v>0.84503183658119074</v>
      </c>
      <c r="F295" s="3">
        <f t="shared" ca="1" si="22"/>
        <v>14.812050281264876</v>
      </c>
      <c r="L295" s="7"/>
      <c r="M295" s="7"/>
      <c r="N295" s="7"/>
      <c r="O295"/>
      <c r="P295"/>
      <c r="Q295" s="16">
        <v>286</v>
      </c>
      <c r="R295" s="17">
        <f t="shared" si="24"/>
        <v>1.2056327160493826E-5</v>
      </c>
      <c r="S295" s="17">
        <f t="shared" si="24"/>
        <v>4.1862247085048008E-8</v>
      </c>
      <c r="T295" s="17">
        <f t="shared" si="24"/>
        <v>1.4535502460086115E-10</v>
      </c>
      <c r="U295" s="17">
        <f t="shared" si="24"/>
        <v>5.0470494653076785E-13</v>
      </c>
    </row>
    <row r="296" spans="5:21" x14ac:dyDescent="0.25">
      <c r="E296" s="3">
        <f t="shared" ca="1" si="21"/>
        <v>0.20406703437207863</v>
      </c>
      <c r="F296" s="3">
        <f t="shared" ca="1" si="22"/>
        <v>9.2817021843395846</v>
      </c>
      <c r="L296" s="7"/>
      <c r="M296" s="7"/>
      <c r="N296" s="7"/>
      <c r="O296"/>
      <c r="P296"/>
      <c r="Q296" s="16">
        <v>287</v>
      </c>
      <c r="R296" s="17">
        <f t="shared" si="24"/>
        <v>1.1973036721303624E-5</v>
      </c>
      <c r="S296" s="17">
        <f t="shared" si="24"/>
        <v>4.1429192807278979E-8</v>
      </c>
      <c r="T296" s="17">
        <f t="shared" si="24"/>
        <v>1.4335360832968505E-10</v>
      </c>
      <c r="U296" s="17">
        <f t="shared" si="24"/>
        <v>4.9603324681551914E-13</v>
      </c>
    </row>
    <row r="297" spans="5:21" x14ac:dyDescent="0.25">
      <c r="E297" s="3">
        <f t="shared" ca="1" si="21"/>
        <v>0.78083623715309869</v>
      </c>
      <c r="F297" s="3">
        <f t="shared" ca="1" si="22"/>
        <v>14.219484808499598</v>
      </c>
      <c r="L297" s="7"/>
      <c r="M297" s="7"/>
      <c r="N297" s="7"/>
      <c r="O297"/>
      <c r="P297"/>
      <c r="Q297" s="16">
        <v>288</v>
      </c>
      <c r="R297" s="17">
        <f t="shared" si="24"/>
        <v>1.1890606420927467E-5</v>
      </c>
      <c r="S297" s="17">
        <f t="shared" si="24"/>
        <v>4.1002091106646436E-8</v>
      </c>
      <c r="T297" s="17">
        <f t="shared" si="24"/>
        <v>1.4138652105740152E-10</v>
      </c>
      <c r="U297" s="17">
        <f t="shared" si="24"/>
        <v>4.8753972778414313E-13</v>
      </c>
    </row>
    <row r="298" spans="5:21" x14ac:dyDescent="0.25">
      <c r="E298" s="3">
        <f t="shared" ca="1" si="21"/>
        <v>0.90281616680627075</v>
      </c>
      <c r="F298" s="3">
        <f t="shared" ca="1" si="22"/>
        <v>15.47007298906302</v>
      </c>
      <c r="L298" s="7"/>
      <c r="M298" s="7"/>
      <c r="N298" s="7"/>
      <c r="O298"/>
      <c r="P298"/>
      <c r="Q298" s="16">
        <v>289</v>
      </c>
      <c r="R298" s="17">
        <f t="shared" si="24"/>
        <v>1.1809024456489649E-5</v>
      </c>
      <c r="S298" s="17">
        <f t="shared" si="24"/>
        <v>4.0580840056665465E-8</v>
      </c>
      <c r="T298" s="17">
        <f t="shared" si="24"/>
        <v>1.3945305861397066E-10</v>
      </c>
      <c r="U298" s="17">
        <f t="shared" si="24"/>
        <v>4.7922013269405725E-13</v>
      </c>
    </row>
    <row r="299" spans="5:21" x14ac:dyDescent="0.25">
      <c r="E299" s="3">
        <f t="shared" ca="1" si="21"/>
        <v>0.30819884195838687</v>
      </c>
      <c r="F299" s="3">
        <f t="shared" ca="1" si="22"/>
        <v>10.452454688345671</v>
      </c>
      <c r="L299" s="7"/>
      <c r="M299" s="7"/>
      <c r="N299" s="7"/>
      <c r="O299"/>
      <c r="P299"/>
      <c r="Q299" s="16">
        <v>290</v>
      </c>
      <c r="R299" s="17">
        <f t="shared" si="24"/>
        <v>1.1728279226871834E-5</v>
      </c>
      <c r="S299" s="17">
        <f t="shared" si="24"/>
        <v>4.0165339818054224E-8</v>
      </c>
      <c r="T299" s="17">
        <f t="shared" si="24"/>
        <v>1.3755253362347336E-10</v>
      </c>
      <c r="U299" s="17">
        <f t="shared" si="24"/>
        <v>4.7107032062833342E-13</v>
      </c>
    </row>
    <row r="300" spans="5:21" x14ac:dyDescent="0.25">
      <c r="E300" s="3">
        <f t="shared" ca="1" si="21"/>
        <v>0.2834840914606741</v>
      </c>
      <c r="F300" s="3">
        <f t="shared" ca="1" si="22"/>
        <v>10.20403117900543</v>
      </c>
      <c r="L300" s="7"/>
      <c r="M300" s="7"/>
      <c r="N300" s="7"/>
      <c r="O300"/>
      <c r="P300"/>
      <c r="Q300" s="16">
        <v>291</v>
      </c>
      <c r="R300" s="17">
        <f t="shared" si="24"/>
        <v>1.1648359328588568E-5</v>
      </c>
      <c r="S300" s="17">
        <f t="shared" si="24"/>
        <v>3.9755492589039482E-8</v>
      </c>
      <c r="T300" s="17">
        <f t="shared" si="24"/>
        <v>1.3568427504791633E-10</v>
      </c>
      <c r="U300" s="17">
        <f t="shared" si="24"/>
        <v>4.6308626296217178E-13</v>
      </c>
    </row>
    <row r="301" spans="5:21" x14ac:dyDescent="0.25">
      <c r="E301" s="3">
        <f t="shared" ca="1" si="21"/>
        <v>0.85858342741834515</v>
      </c>
      <c r="F301" s="3">
        <f t="shared" ca="1" si="22"/>
        <v>14.951925427930021</v>
      </c>
      <c r="L301" s="7"/>
      <c r="M301" s="7"/>
      <c r="N301" s="7"/>
      <c r="O301"/>
      <c r="P301"/>
      <c r="Q301" s="16">
        <v>292</v>
      </c>
      <c r="R301" s="17">
        <f t="shared" si="24"/>
        <v>1.1569253551760841E-5</v>
      </c>
      <c r="S301" s="17">
        <f t="shared" si="24"/>
        <v>3.9351202557009658E-8</v>
      </c>
      <c r="T301" s="17">
        <f t="shared" si="24"/>
        <v>1.3384762774493083E-10</v>
      </c>
      <c r="U301" s="17">
        <f t="shared" si="24"/>
        <v>4.5526403994874434E-13</v>
      </c>
    </row>
    <row r="302" spans="5:21" x14ac:dyDescent="0.25">
      <c r="E302" s="3">
        <f t="shared" ca="1" si="21"/>
        <v>0.21510182305297887</v>
      </c>
      <c r="F302" s="3">
        <f t="shared" ca="1" si="22"/>
        <v>9.4245024242822826</v>
      </c>
      <c r="L302" s="7"/>
      <c r="M302" s="7"/>
      <c r="N302" s="7"/>
      <c r="O302"/>
      <c r="P302"/>
      <c r="Q302" s="16">
        <v>293</v>
      </c>
      <c r="R302" s="17">
        <f t="shared" si="24"/>
        <v>1.1490950876185005E-5</v>
      </c>
      <c r="S302" s="17">
        <f t="shared" si="24"/>
        <v>3.895237585147459E-8</v>
      </c>
      <c r="T302" s="17">
        <f t="shared" si="24"/>
        <v>1.3204195203889691E-10</v>
      </c>
      <c r="U302" s="17">
        <f t="shared" si="24"/>
        <v>4.4759983741998955E-13</v>
      </c>
    </row>
    <row r="303" spans="5:21" x14ac:dyDescent="0.25">
      <c r="E303" s="3">
        <f t="shared" ca="1" si="21"/>
        <v>0.9399603292809906</v>
      </c>
      <c r="F303" s="3">
        <f t="shared" ca="1" si="22"/>
        <v>16.03526641955894</v>
      </c>
      <c r="L303" s="7"/>
      <c r="M303" s="7"/>
      <c r="N303" s="7"/>
      <c r="O303"/>
      <c r="P303"/>
      <c r="Q303" s="16">
        <v>294</v>
      </c>
      <c r="R303" s="17">
        <f t="shared" si="24"/>
        <v>1.1413440467494522E-5</v>
      </c>
      <c r="S303" s="17">
        <f t="shared" si="24"/>
        <v>3.85589204982923E-8</v>
      </c>
      <c r="T303" s="17">
        <f t="shared" si="24"/>
        <v>1.3026662330504157E-10</v>
      </c>
      <c r="U303" s="17">
        <f t="shared" si="24"/>
        <v>4.4008994359811337E-13</v>
      </c>
    </row>
    <row r="304" spans="5:21" x14ac:dyDescent="0.25">
      <c r="E304" s="3">
        <f t="shared" ca="1" si="21"/>
        <v>9.0907671250585187E-3</v>
      </c>
      <c r="F304" s="3">
        <f t="shared" ca="1" si="22"/>
        <v>2.1725895228124781</v>
      </c>
      <c r="L304" s="7"/>
      <c r="M304" s="7"/>
      <c r="N304" s="7"/>
      <c r="O304"/>
      <c r="P304"/>
      <c r="Q304" s="16">
        <v>295</v>
      </c>
      <c r="R304" s="17">
        <f t="shared" si="24"/>
        <v>1.1336711673412011E-5</v>
      </c>
      <c r="S304" s="17">
        <f t="shared" si="24"/>
        <v>3.8170746375124611E-8</v>
      </c>
      <c r="T304" s="17">
        <f t="shared" si="24"/>
        <v>1.2852103156607613E-10</v>
      </c>
      <c r="U304" s="17">
        <f t="shared" si="24"/>
        <v>4.3273074601372438E-13</v>
      </c>
    </row>
    <row r="305" spans="5:21" x14ac:dyDescent="0.25">
      <c r="E305" s="3">
        <f t="shared" ca="1" si="21"/>
        <v>0.82293030365944886</v>
      </c>
      <c r="F305" s="3">
        <f t="shared" ca="1" si="22"/>
        <v>14.596829255727176</v>
      </c>
      <c r="L305" s="7"/>
      <c r="M305" s="7"/>
      <c r="N305" s="7"/>
      <c r="O305"/>
      <c r="P305"/>
      <c r="Q305" s="16">
        <v>296</v>
      </c>
      <c r="R305" s="17">
        <f t="shared" si="24"/>
        <v>1.1260754020089185E-5</v>
      </c>
      <c r="S305" s="17">
        <f t="shared" si="24"/>
        <v>3.7787765168084512E-8</v>
      </c>
      <c r="T305" s="17">
        <f t="shared" si="24"/>
        <v>1.2680458110095475E-10</v>
      </c>
      <c r="U305" s="17">
        <f t="shared" si="24"/>
        <v>4.2551872852669379E-13</v>
      </c>
    </row>
    <row r="306" spans="5:21" x14ac:dyDescent="0.25">
      <c r="E306" s="3">
        <f t="shared" ca="1" si="21"/>
        <v>0.96741397543969687</v>
      </c>
      <c r="F306" s="3">
        <f t="shared" ca="1" si="22"/>
        <v>16.638760624065991</v>
      </c>
      <c r="L306" s="7"/>
      <c r="M306" s="7"/>
      <c r="N306" s="7"/>
      <c r="O306"/>
      <c r="P306"/>
      <c r="Q306" s="16">
        <v>297</v>
      </c>
      <c r="R306" s="17">
        <f t="shared" si="24"/>
        <v>1.1185557208532343E-5</v>
      </c>
      <c r="S306" s="17">
        <f t="shared" si="24"/>
        <v>3.7409890329539611E-8</v>
      </c>
      <c r="T306" s="17">
        <f t="shared" si="24"/>
        <v>1.2511669006534987E-10</v>
      </c>
      <c r="U306" s="17">
        <f t="shared" si="24"/>
        <v>4.1845046844598615E-13</v>
      </c>
    </row>
    <row r="307" spans="5:21" x14ac:dyDescent="0.25">
      <c r="E307" s="3">
        <f t="shared" ca="1" si="21"/>
        <v>0.49080210965690063</v>
      </c>
      <c r="F307" s="3">
        <f t="shared" ca="1" si="22"/>
        <v>12.00106880469929</v>
      </c>
      <c r="L307" s="7"/>
      <c r="M307" s="7"/>
      <c r="N307" s="7"/>
      <c r="O307"/>
      <c r="P307"/>
      <c r="Q307" s="16">
        <v>298</v>
      </c>
      <c r="R307" s="17">
        <f t="shared" si="24"/>
        <v>1.1111111111111112E-5</v>
      </c>
      <c r="S307" s="17">
        <f t="shared" si="24"/>
        <v>3.7037037037037036E-8</v>
      </c>
      <c r="T307" s="17">
        <f t="shared" si="24"/>
        <v>1.2345679012345679E-10</v>
      </c>
      <c r="U307" s="17">
        <f t="shared" si="24"/>
        <v>4.1152263374485594E-13</v>
      </c>
    </row>
    <row r="308" spans="5:21" x14ac:dyDescent="0.25">
      <c r="E308" s="3">
        <f t="shared" ca="1" si="21"/>
        <v>0.12372500753771554</v>
      </c>
      <c r="F308" s="3">
        <f t="shared" ca="1" si="22"/>
        <v>7.9933819875653027</v>
      </c>
      <c r="L308" s="7"/>
      <c r="M308" s="7"/>
      <c r="N308" s="7"/>
      <c r="O308"/>
      <c r="P308"/>
      <c r="Q308" s="16">
        <v>299</v>
      </c>
      <c r="R308" s="17">
        <f t="shared" si="24"/>
        <v>1.1037405768148255E-5</v>
      </c>
      <c r="S308" s="17">
        <f t="shared" si="24"/>
        <v>3.6669122153316459E-8</v>
      </c>
      <c r="T308" s="17">
        <f t="shared" si="24"/>
        <v>1.2182432609075237E-10</v>
      </c>
      <c r="U308" s="17">
        <f t="shared" si="24"/>
        <v>4.0473198036794806E-13</v>
      </c>
    </row>
    <row r="309" spans="5:21" x14ac:dyDescent="0.25">
      <c r="E309" s="3">
        <f t="shared" ca="1" si="21"/>
        <v>5.0811392471164729E-2</v>
      </c>
      <c r="F309" s="3">
        <f t="shared" ca="1" si="22"/>
        <v>5.8979153873231569</v>
      </c>
      <c r="L309" s="7"/>
      <c r="M309" s="7"/>
      <c r="N309" s="7"/>
      <c r="O309"/>
      <c r="P309"/>
      <c r="Q309" s="16">
        <v>300</v>
      </c>
      <c r="R309" s="17">
        <f t="shared" ref="R309:U328" si="25">1/(($R$2+$Q309)^(R$8+1))</f>
        <v>1.0964431384588396E-5</v>
      </c>
      <c r="S309" s="17">
        <f t="shared" si="25"/>
        <v>3.630606418737879E-8</v>
      </c>
      <c r="T309" s="17">
        <f t="shared" si="25"/>
        <v>1.20218755587347E-10</v>
      </c>
      <c r="U309" s="17">
        <f t="shared" si="25"/>
        <v>3.9807534962697678E-13</v>
      </c>
    </row>
    <row r="310" spans="5:21" x14ac:dyDescent="0.25">
      <c r="E310" s="3">
        <f t="shared" ca="1" si="21"/>
        <v>0.83699991769586279</v>
      </c>
      <c r="F310" s="3">
        <f t="shared" ca="1" si="22"/>
        <v>14.732153547715731</v>
      </c>
      <c r="L310" s="7"/>
      <c r="M310" s="7"/>
      <c r="N310" s="7"/>
      <c r="O310"/>
      <c r="P310"/>
      <c r="Q310" s="16">
        <v>301</v>
      </c>
      <c r="R310" s="17">
        <f t="shared" si="25"/>
        <v>1.0892178326743566E-5</v>
      </c>
      <c r="S310" s="17">
        <f t="shared" si="25"/>
        <v>3.5947783256579421E-8</v>
      </c>
      <c r="T310" s="17">
        <f t="shared" si="25"/>
        <v>1.1863954870158225E-10</v>
      </c>
      <c r="U310" s="17">
        <f t="shared" si="25"/>
        <v>3.9154966568178965E-13</v>
      </c>
    </row>
    <row r="311" spans="5:21" x14ac:dyDescent="0.25">
      <c r="E311" s="3">
        <f t="shared" ca="1" si="21"/>
        <v>3.9695244805550423E-2</v>
      </c>
      <c r="F311" s="3">
        <f t="shared" ca="1" si="22"/>
        <v>5.3440777229672261</v>
      </c>
      <c r="L311" s="7"/>
      <c r="M311" s="7"/>
      <c r="N311" s="7"/>
      <c r="O311"/>
      <c r="P311"/>
      <c r="Q311" s="16">
        <v>302</v>
      </c>
      <c r="R311" s="17">
        <f t="shared" si="25"/>
        <v>1.0820637119113573E-5</v>
      </c>
      <c r="S311" s="17">
        <f t="shared" si="25"/>
        <v>3.5594201049715701E-8</v>
      </c>
      <c r="T311" s="17">
        <f t="shared" si="25"/>
        <v>1.170861876635385E-10</v>
      </c>
      <c r="U311" s="17">
        <f t="shared" si="25"/>
        <v>3.8515193310374506E-13</v>
      </c>
    </row>
    <row r="312" spans="5:21" x14ac:dyDescent="0.25">
      <c r="E312" s="3">
        <f t="shared" ca="1" si="21"/>
        <v>0.46105619424220878</v>
      </c>
      <c r="F312" s="3">
        <f t="shared" ca="1" si="22"/>
        <v>11.770953562280358</v>
      </c>
      <c r="L312" s="7"/>
      <c r="M312" s="7"/>
      <c r="N312" s="7"/>
      <c r="O312"/>
      <c r="P312"/>
      <c r="Q312" s="16">
        <v>303</v>
      </c>
      <c r="R312" s="17">
        <f t="shared" si="25"/>
        <v>1.0749798441279227E-5</v>
      </c>
      <c r="S312" s="17">
        <f t="shared" si="25"/>
        <v>3.5245240791079432E-8</v>
      </c>
      <c r="T312" s="17">
        <f t="shared" si="25"/>
        <v>1.1555816652812928E-10</v>
      </c>
      <c r="U312" s="17">
        <f t="shared" si="25"/>
        <v>3.7887923451845662E-13</v>
      </c>
    </row>
    <row r="313" spans="5:21" x14ac:dyDescent="0.25">
      <c r="E313" s="3">
        <f t="shared" ca="1" si="21"/>
        <v>0.19677330444787633</v>
      </c>
      <c r="F313" s="3">
        <f t="shared" ca="1" si="22"/>
        <v>9.1839574990577653</v>
      </c>
      <c r="L313" s="7"/>
      <c r="M313" s="7"/>
      <c r="N313" s="7"/>
      <c r="O313"/>
      <c r="P313"/>
      <c r="Q313" s="16">
        <v>304</v>
      </c>
      <c r="R313" s="17">
        <f t="shared" si="25"/>
        <v>1.0679653124866504E-5</v>
      </c>
      <c r="S313" s="17">
        <f t="shared" si="25"/>
        <v>3.4900827205446091E-8</v>
      </c>
      <c r="T313" s="17">
        <f t="shared" si="25"/>
        <v>1.1405499086747089E-10</v>
      </c>
      <c r="U313" s="17">
        <f t="shared" si="25"/>
        <v>3.7272872832506829E-13</v>
      </c>
    </row>
    <row r="314" spans="5:21" x14ac:dyDescent="0.25">
      <c r="E314" s="3">
        <f t="shared" ca="1" si="21"/>
        <v>0.66940042151939383</v>
      </c>
      <c r="F314" s="3">
        <f t="shared" ca="1" si="22"/>
        <v>13.333556845505997</v>
      </c>
      <c r="L314" s="7"/>
      <c r="M314" s="7"/>
      <c r="N314" s="7"/>
      <c r="O314"/>
      <c r="P314"/>
      <c r="Q314" s="16">
        <v>305</v>
      </c>
      <c r="R314" s="17">
        <f t="shared" si="25"/>
        <v>1.0610192150579848E-5</v>
      </c>
      <c r="S314" s="17">
        <f t="shared" si="25"/>
        <v>3.4560886483973441E-8</v>
      </c>
      <c r="T314" s="17">
        <f t="shared" si="25"/>
        <v>1.125761774722262E-10</v>
      </c>
      <c r="U314" s="17">
        <f t="shared" si="25"/>
        <v>3.6669764648933617E-13</v>
      </c>
    </row>
    <row r="315" spans="5:21" x14ac:dyDescent="0.25">
      <c r="E315" s="3">
        <f t="shared" ca="1" si="21"/>
        <v>0.28213557064934591</v>
      </c>
      <c r="F315" s="3">
        <f t="shared" ca="1" si="22"/>
        <v>10.19005610503201</v>
      </c>
      <c r="L315" s="7"/>
      <c r="M315" s="7"/>
      <c r="N315" s="7"/>
      <c r="O315"/>
      <c r="P315"/>
      <c r="Q315" s="16">
        <v>306</v>
      </c>
      <c r="R315" s="17">
        <f t="shared" si="25"/>
        <v>1.0541406645302749E-5</v>
      </c>
      <c r="S315" s="17">
        <f t="shared" si="25"/>
        <v>3.4225346250982951E-8</v>
      </c>
      <c r="T315" s="17">
        <f t="shared" si="25"/>
        <v>1.1112125406163296E-10</v>
      </c>
      <c r="U315" s="17">
        <f t="shared" si="25"/>
        <v>3.6078329240789924E-13</v>
      </c>
    </row>
    <row r="316" spans="5:21" x14ac:dyDescent="0.25">
      <c r="E316" s="3">
        <f t="shared" ca="1" si="21"/>
        <v>0.81823275113523175</v>
      </c>
      <c r="F316" s="3">
        <f t="shared" ca="1" si="22"/>
        <v>14.552823885151545</v>
      </c>
      <c r="L316" s="7"/>
      <c r="M316" s="7"/>
      <c r="N316" s="7"/>
      <c r="O316"/>
      <c r="P316"/>
      <c r="Q316" s="16">
        <v>307</v>
      </c>
      <c r="R316" s="17">
        <f t="shared" si="25"/>
        <v>1.0473287879263938E-5</v>
      </c>
      <c r="S316" s="17">
        <f t="shared" si="25"/>
        <v>3.3894135531598505E-8</v>
      </c>
      <c r="T316" s="17">
        <f t="shared" si="25"/>
        <v>1.096897590019369E-10</v>
      </c>
      <c r="U316" s="17">
        <f t="shared" si="25"/>
        <v>3.5498303884121975E-13</v>
      </c>
    </row>
    <row r="317" spans="5:21" x14ac:dyDescent="0.25">
      <c r="E317" s="3">
        <f t="shared" ca="1" si="21"/>
        <v>0.77168264229828332</v>
      </c>
      <c r="F317" s="3">
        <f t="shared" ca="1" si="22"/>
        <v>14.14169599186063</v>
      </c>
      <c r="L317" s="7"/>
      <c r="M317" s="7"/>
      <c r="N317" s="7"/>
      <c r="O317"/>
      <c r="P317"/>
      <c r="Q317" s="16">
        <v>308</v>
      </c>
      <c r="R317" s="17">
        <f t="shared" si="25"/>
        <v>1.040582726326743E-5</v>
      </c>
      <c r="S317" s="17">
        <f t="shared" si="25"/>
        <v>3.3567184720217515E-8</v>
      </c>
      <c r="T317" s="17">
        <f t="shared" si="25"/>
        <v>1.0828124103295972E-10</v>
      </c>
      <c r="U317" s="17">
        <f t="shared" si="25"/>
        <v>3.492943259127733E-13</v>
      </c>
    </row>
    <row r="318" spans="5:21" x14ac:dyDescent="0.25">
      <c r="E318" s="3">
        <f t="shared" ca="1" si="21"/>
        <v>0.28641270151531106</v>
      </c>
      <c r="F318" s="3">
        <f t="shared" ca="1" si="22"/>
        <v>10.234222944344257</v>
      </c>
      <c r="L318" s="7"/>
      <c r="M318" s="7"/>
      <c r="N318" s="7"/>
      <c r="O318"/>
      <c r="P318"/>
      <c r="Q318" s="16">
        <v>309</v>
      </c>
      <c r="R318" s="17">
        <f t="shared" si="25"/>
        <v>1.0339016345984843E-5</v>
      </c>
      <c r="S318" s="17">
        <f t="shared" si="25"/>
        <v>3.3244425549790494E-8</v>
      </c>
      <c r="T318" s="17">
        <f t="shared" si="25"/>
        <v>1.0689525900254178E-10</v>
      </c>
      <c r="U318" s="17">
        <f t="shared" si="25"/>
        <v>3.4371465917216003E-13</v>
      </c>
    </row>
    <row r="319" spans="5:21" x14ac:dyDescent="0.25">
      <c r="E319" s="3">
        <f t="shared" ca="1" si="21"/>
        <v>0.92216430746958833</v>
      </c>
      <c r="F319" s="3">
        <f t="shared" ca="1" si="22"/>
        <v>15.742476147552619</v>
      </c>
      <c r="L319" s="7"/>
      <c r="M319" s="7"/>
      <c r="N319" s="7"/>
      <c r="O319"/>
      <c r="P319"/>
      <c r="Q319" s="16">
        <v>310</v>
      </c>
      <c r="R319" s="17">
        <f t="shared" si="25"/>
        <v>1.027284681130835E-5</v>
      </c>
      <c r="S319" s="17">
        <f t="shared" si="25"/>
        <v>3.2925791061885739E-8</v>
      </c>
      <c r="T319" s="17">
        <f t="shared" si="25"/>
        <v>1.0553138160860813E-10</v>
      </c>
      <c r="U319" s="17">
        <f t="shared" si="25"/>
        <v>3.3824160771989783E-13</v>
      </c>
    </row>
    <row r="320" spans="5:21" x14ac:dyDescent="0.25">
      <c r="E320" s="3">
        <f t="shared" ca="1" si="21"/>
        <v>0.88004446408405812</v>
      </c>
      <c r="F320" s="3">
        <f t="shared" ca="1" si="22"/>
        <v>15.18936495332219</v>
      </c>
      <c r="L320" s="7"/>
      <c r="M320" s="7"/>
      <c r="N320" s="7"/>
      <c r="O320"/>
      <c r="P320"/>
      <c r="Q320" s="16">
        <v>311</v>
      </c>
      <c r="R320" s="17">
        <f t="shared" si="25"/>
        <v>1.0207310475762742E-5</v>
      </c>
      <c r="S320" s="17">
        <f t="shared" si="25"/>
        <v>3.2611215577516744E-8</v>
      </c>
      <c r="T320" s="17">
        <f t="shared" si="25"/>
        <v>1.041891871486158E-10</v>
      </c>
      <c r="U320" s="17">
        <f t="shared" si="25"/>
        <v>3.3287280239174379E-13</v>
      </c>
    </row>
    <row r="321" spans="5:21" x14ac:dyDescent="0.25">
      <c r="E321" s="3">
        <f t="shared" ca="1" si="21"/>
        <v>0.39993688834265595</v>
      </c>
      <c r="F321" s="3">
        <f t="shared" ca="1" si="22"/>
        <v>11.277419817378391</v>
      </c>
      <c r="L321" s="7"/>
      <c r="M321" s="7"/>
      <c r="N321" s="7"/>
      <c r="O321"/>
      <c r="P321"/>
      <c r="Q321" s="16">
        <v>312</v>
      </c>
      <c r="R321" s="17">
        <f t="shared" si="25"/>
        <v>1.0142399285975089E-5</v>
      </c>
      <c r="S321" s="17">
        <f t="shared" si="25"/>
        <v>3.2300634668710477E-8</v>
      </c>
      <c r="T321" s="17">
        <f t="shared" si="25"/>
        <v>1.0286826327614802E-10</v>
      </c>
      <c r="U321" s="17">
        <f t="shared" si="25"/>
        <v>3.2760593400047139E-13</v>
      </c>
    </row>
    <row r="322" spans="5:21" x14ac:dyDescent="0.25">
      <c r="E322" s="3">
        <f t="shared" ca="1" si="21"/>
        <v>0.75723035959441409</v>
      </c>
      <c r="F322" s="3">
        <f t="shared" ca="1" si="22"/>
        <v>14.021308676660905</v>
      </c>
      <c r="L322" s="7"/>
      <c r="M322" s="7"/>
      <c r="N322" s="7"/>
      <c r="O322"/>
      <c r="P322"/>
      <c r="Q322" s="16">
        <v>313</v>
      </c>
      <c r="R322" s="17">
        <f t="shared" si="25"/>
        <v>1.0078105316200555E-5</v>
      </c>
      <c r="S322" s="17">
        <f t="shared" si="25"/>
        <v>3.1993985130795413E-8</v>
      </c>
      <c r="T322" s="17">
        <f t="shared" si="25"/>
        <v>1.0156820676442988E-10</v>
      </c>
      <c r="U322" s="17">
        <f t="shared" si="25"/>
        <v>3.2243875163311072E-13</v>
      </c>
    </row>
    <row r="323" spans="5:21" x14ac:dyDescent="0.25">
      <c r="E323" s="3">
        <f t="shared" ca="1" si="21"/>
        <v>5.8250830345091043E-2</v>
      </c>
      <c r="F323" s="3">
        <f t="shared" ca="1" si="22"/>
        <v>6.2085769855577677</v>
      </c>
      <c r="L323" s="7"/>
      <c r="M323" s="7"/>
      <c r="N323" s="7"/>
      <c r="O323"/>
      <c r="P323"/>
      <c r="Q323" s="16">
        <v>314</v>
      </c>
      <c r="R323" s="17">
        <f t="shared" si="25"/>
        <v>1.00144207659029E-5</v>
      </c>
      <c r="S323" s="17">
        <f t="shared" si="25"/>
        <v>3.1691204955388924E-8</v>
      </c>
      <c r="T323" s="17">
        <f t="shared" si="25"/>
        <v>1.0028862327654723E-10</v>
      </c>
      <c r="U323" s="17">
        <f t="shared" si="25"/>
        <v>3.1736906100173176E-13</v>
      </c>
    </row>
    <row r="324" spans="5:21" x14ac:dyDescent="0.25">
      <c r="E324" s="3">
        <f t="shared" ref="E324:E387" ca="1" si="26">RAND()</f>
        <v>0.26144266174193831</v>
      </c>
      <c r="F324" s="3">
        <f t="shared" ref="F324:F387" ca="1" si="27">LN(_xlfn.GAMMA.INV(E324,$C$3,1))*$C$5+$C$4</f>
        <v>9.9694554127700048</v>
      </c>
      <c r="L324" s="7"/>
      <c r="M324" s="7"/>
      <c r="N324" s="7"/>
      <c r="O324"/>
      <c r="P324"/>
      <c r="Q324" s="16">
        <v>315</v>
      </c>
      <c r="R324" s="17">
        <f t="shared" si="25"/>
        <v>9.9513379573883708E-6</v>
      </c>
      <c r="S324" s="17">
        <f t="shared" si="25"/>
        <v>3.139223330406426E-8</v>
      </c>
      <c r="T324" s="17">
        <f t="shared" si="25"/>
        <v>9.9029127142158549E-11</v>
      </c>
      <c r="U324" s="17">
        <f t="shared" si="25"/>
        <v>3.1239472284592606E-13</v>
      </c>
    </row>
    <row r="325" spans="5:21" x14ac:dyDescent="0.25">
      <c r="E325" s="3">
        <f t="shared" ca="1" si="26"/>
        <v>0.62449136302366337</v>
      </c>
      <c r="F325" s="3">
        <f t="shared" ca="1" si="27"/>
        <v>12.998176683070303</v>
      </c>
      <c r="L325" s="7"/>
      <c r="M325" s="7"/>
      <c r="N325" s="7"/>
      <c r="O325"/>
      <c r="P325"/>
      <c r="Q325" s="16">
        <v>316</v>
      </c>
      <c r="R325" s="17">
        <f t="shared" si="25"/>
        <v>9.8888493334915555E-6</v>
      </c>
      <c r="S325" s="17">
        <f t="shared" si="25"/>
        <v>3.1097010482677848E-8</v>
      </c>
      <c r="T325" s="17">
        <f t="shared" si="25"/>
        <v>9.7789341140496375E-11</v>
      </c>
      <c r="U325" s="17">
        <f t="shared" si="25"/>
        <v>3.0751365138520871E-13</v>
      </c>
    </row>
    <row r="326" spans="5:21" x14ac:dyDescent="0.25">
      <c r="E326" s="3">
        <f t="shared" ca="1" si="26"/>
        <v>0.46467283170356843</v>
      </c>
      <c r="F326" s="3">
        <f t="shared" ca="1" si="27"/>
        <v>11.799222802991299</v>
      </c>
      <c r="L326" s="7"/>
      <c r="M326" s="7"/>
      <c r="N326" s="7"/>
      <c r="O326"/>
      <c r="P326"/>
      <c r="Q326" s="16">
        <v>317</v>
      </c>
      <c r="R326" s="17">
        <f t="shared" si="25"/>
        <v>9.8269474553119569E-6</v>
      </c>
      <c r="S326" s="17">
        <f t="shared" si="25"/>
        <v>3.0805477916338421E-8</v>
      </c>
      <c r="T326" s="17">
        <f t="shared" si="25"/>
        <v>9.6568896289462141E-11</v>
      </c>
      <c r="U326" s="17">
        <f t="shared" si="25"/>
        <v>3.0272381281963051E-13</v>
      </c>
    </row>
    <row r="327" spans="5:21" x14ac:dyDescent="0.25">
      <c r="E327" s="3">
        <f t="shared" ca="1" si="26"/>
        <v>0.28691844820028845</v>
      </c>
      <c r="F327" s="3">
        <f t="shared" ca="1" si="27"/>
        <v>10.239415146746362</v>
      </c>
      <c r="L327" s="7"/>
      <c r="M327" s="7"/>
      <c r="N327" s="7"/>
      <c r="O327"/>
      <c r="P327"/>
      <c r="Q327" s="16">
        <v>318</v>
      </c>
      <c r="R327" s="17">
        <f t="shared" si="25"/>
        <v>9.7656250000000002E-6</v>
      </c>
      <c r="S327" s="17">
        <f t="shared" si="25"/>
        <v>3.0517578125000001E-8</v>
      </c>
      <c r="T327" s="17">
        <f t="shared" si="25"/>
        <v>9.5367431640625005E-11</v>
      </c>
      <c r="U327" s="17">
        <f t="shared" si="25"/>
        <v>2.9802322387695315E-13</v>
      </c>
    </row>
    <row r="328" spans="5:21" x14ac:dyDescent="0.25">
      <c r="E328" s="3">
        <f t="shared" ca="1" si="26"/>
        <v>0.86526760359979971</v>
      </c>
      <c r="F328" s="3">
        <f t="shared" ca="1" si="27"/>
        <v>15.023579546492996</v>
      </c>
      <c r="L328" s="7"/>
      <c r="M328" s="7"/>
      <c r="N328" s="7"/>
      <c r="O328"/>
      <c r="P328"/>
      <c r="Q328" s="16">
        <v>319</v>
      </c>
      <c r="R328" s="17">
        <f t="shared" si="25"/>
        <v>9.7048747585912402E-6</v>
      </c>
      <c r="S328" s="17">
        <f t="shared" si="25"/>
        <v>3.0233254699661184E-8</v>
      </c>
      <c r="T328" s="17">
        <f t="shared" si="25"/>
        <v>9.4184594079941391E-11</v>
      </c>
      <c r="U328" s="17">
        <f t="shared" si="25"/>
        <v>2.9340995040480185E-13</v>
      </c>
    </row>
    <row r="329" spans="5:21" x14ac:dyDescent="0.25">
      <c r="E329" s="3">
        <f t="shared" ca="1" si="26"/>
        <v>0.58520892211284259</v>
      </c>
      <c r="F329" s="3">
        <f t="shared" ca="1" si="27"/>
        <v>12.707668501583004</v>
      </c>
      <c r="L329" s="7"/>
      <c r="M329" s="7"/>
      <c r="N329" s="7"/>
      <c r="O329"/>
      <c r="P329"/>
      <c r="Q329" s="16">
        <v>320</v>
      </c>
      <c r="R329" s="17">
        <f t="shared" ref="R329:U348" si="28">1/(($R$2+$Q329)^(R$8+1))</f>
        <v>9.6446896338875814E-6</v>
      </c>
      <c r="S329" s="17">
        <f t="shared" si="28"/>
        <v>2.9952452279153983E-8</v>
      </c>
      <c r="T329" s="17">
        <f t="shared" si="28"/>
        <v>9.3020038134018577E-11</v>
      </c>
      <c r="U329" s="17">
        <f t="shared" si="28"/>
        <v>2.8888210600626887E-13</v>
      </c>
    </row>
    <row r="330" spans="5:21" x14ac:dyDescent="0.25">
      <c r="E330" s="3">
        <f t="shared" ca="1" si="26"/>
        <v>0.69213891702736341</v>
      </c>
      <c r="F330" s="3">
        <f t="shared" ca="1" si="27"/>
        <v>13.506315507981951</v>
      </c>
      <c r="L330" s="7"/>
      <c r="M330" s="7"/>
      <c r="N330" s="7"/>
      <c r="O330"/>
      <c r="P330"/>
      <c r="Q330" s="16">
        <v>321</v>
      </c>
      <c r="R330" s="17">
        <f t="shared" si="28"/>
        <v>9.5850626383843413E-6</v>
      </c>
      <c r="S330" s="17">
        <f t="shared" si="28"/>
        <v>2.9675116527505703E-8</v>
      </c>
      <c r="T330" s="17">
        <f t="shared" si="28"/>
        <v>9.1873425781751396E-11</v>
      </c>
      <c r="U330" s="17">
        <f t="shared" si="28"/>
        <v>2.844378507174966E-13</v>
      </c>
    </row>
    <row r="331" spans="5:21" x14ac:dyDescent="0.25">
      <c r="E331" s="3">
        <f t="shared" ca="1" si="26"/>
        <v>0.65670756682865428</v>
      </c>
      <c r="F331" s="3">
        <f t="shared" ca="1" si="27"/>
        <v>13.238137305335767</v>
      </c>
      <c r="L331" s="7"/>
      <c r="M331" s="7"/>
      <c r="N331" s="7"/>
      <c r="O331"/>
      <c r="P331"/>
      <c r="Q331" s="16">
        <v>322</v>
      </c>
      <c r="R331" s="17">
        <f t="shared" si="28"/>
        <v>9.5259868922420365E-6</v>
      </c>
      <c r="S331" s="17">
        <f t="shared" si="28"/>
        <v>2.9401194111858137E-8</v>
      </c>
      <c r="T331" s="17">
        <f t="shared" si="28"/>
        <v>9.0744426271167082E-11</v>
      </c>
      <c r="U331" s="17">
        <f t="shared" si="28"/>
        <v>2.8007538972582435E-13</v>
      </c>
    </row>
    <row r="332" spans="5:21" x14ac:dyDescent="0.25">
      <c r="E332" s="3">
        <f t="shared" ca="1" si="26"/>
        <v>0.76319937063446552</v>
      </c>
      <c r="F332" s="3">
        <f t="shared" ca="1" si="27"/>
        <v>14.070691965287233</v>
      </c>
      <c r="L332" s="7"/>
      <c r="M332" s="7"/>
      <c r="N332" s="7"/>
      <c r="O332"/>
      <c r="P332"/>
      <c r="Q332" s="16">
        <v>323</v>
      </c>
      <c r="R332" s="17">
        <f t="shared" si="28"/>
        <v>9.4674556213017744E-6</v>
      </c>
      <c r="S332" s="17">
        <f t="shared" si="28"/>
        <v>2.9130632680928539E-8</v>
      </c>
      <c r="T332" s="17">
        <f t="shared" si="28"/>
        <v>8.9632715941318575E-11</v>
      </c>
      <c r="U332" s="17">
        <f t="shared" si="28"/>
        <v>2.7579297212713411E-13</v>
      </c>
    </row>
    <row r="333" spans="5:21" x14ac:dyDescent="0.25">
      <c r="E333" s="3">
        <f t="shared" ca="1" si="26"/>
        <v>0.17809988053253567</v>
      </c>
      <c r="F333" s="3">
        <f t="shared" ca="1" si="27"/>
        <v>8.9198673531968566</v>
      </c>
      <c r="L333" s="7"/>
      <c r="M333" s="7"/>
      <c r="N333" s="7"/>
      <c r="O333"/>
      <c r="P333"/>
      <c r="Q333" s="16">
        <v>324</v>
      </c>
      <c r="R333" s="17">
        <f t="shared" si="28"/>
        <v>9.4094621551432116E-6</v>
      </c>
      <c r="S333" s="17">
        <f t="shared" si="28"/>
        <v>2.8863380843997582E-8</v>
      </c>
      <c r="T333" s="17">
        <f t="shared" si="28"/>
        <v>8.8537978049072342E-11</v>
      </c>
      <c r="U333" s="17">
        <f t="shared" si="28"/>
        <v>2.7158888972108079E-13</v>
      </c>
    </row>
    <row r="334" spans="5:21" x14ac:dyDescent="0.25">
      <c r="E334" s="3">
        <f t="shared" ca="1" si="26"/>
        <v>0.17982579799114773</v>
      </c>
      <c r="F334" s="3">
        <f t="shared" ca="1" si="27"/>
        <v>8.9451865364101586</v>
      </c>
      <c r="L334" s="7"/>
      <c r="M334" s="7"/>
      <c r="N334" s="7"/>
      <c r="O334"/>
      <c r="P334"/>
      <c r="Q334" s="16">
        <v>325</v>
      </c>
      <c r="R334" s="17">
        <f t="shared" si="28"/>
        <v>9.3519999251840002E-6</v>
      </c>
      <c r="S334" s="17">
        <f t="shared" si="28"/>
        <v>2.8599388150409789E-8</v>
      </c>
      <c r="T334" s="17">
        <f t="shared" si="28"/>
        <v>8.7459902600641559E-11</v>
      </c>
      <c r="U334" s="17">
        <f t="shared" si="28"/>
        <v>2.6746147584294051E-13</v>
      </c>
    </row>
    <row r="335" spans="5:21" x14ac:dyDescent="0.25">
      <c r="E335" s="3">
        <f t="shared" ca="1" si="26"/>
        <v>0.21068887268354153</v>
      </c>
      <c r="F335" s="3">
        <f t="shared" ca="1" si="27"/>
        <v>9.3680952291139157</v>
      </c>
      <c r="L335" s="7"/>
      <c r="M335" s="7"/>
      <c r="N335" s="7"/>
      <c r="O335"/>
      <c r="P335"/>
      <c r="Q335" s="16">
        <v>326</v>
      </c>
      <c r="R335" s="17">
        <f t="shared" si="28"/>
        <v>9.2950624628197506E-6</v>
      </c>
      <c r="S335" s="17">
        <f t="shared" si="28"/>
        <v>2.8338605069572407E-8</v>
      </c>
      <c r="T335" s="17">
        <f t="shared" si="28"/>
        <v>8.6398186187720762E-11</v>
      </c>
      <c r="U335" s="17">
        <f t="shared" si="28"/>
        <v>2.6340910423085599E-13</v>
      </c>
    </row>
    <row r="336" spans="5:21" x14ac:dyDescent="0.25">
      <c r="E336" s="3">
        <f t="shared" ca="1" si="26"/>
        <v>0.61699206104078941</v>
      </c>
      <c r="F336" s="3">
        <f t="shared" ca="1" si="27"/>
        <v>12.942625035639338</v>
      </c>
      <c r="L336" s="7"/>
      <c r="M336" s="7"/>
      <c r="N336" s="7"/>
      <c r="O336"/>
      <c r="P336"/>
      <c r="Q336" s="16">
        <v>327</v>
      </c>
      <c r="R336" s="17">
        <f t="shared" si="28"/>
        <v>9.2386433976034954E-6</v>
      </c>
      <c r="S336" s="17">
        <f t="shared" si="28"/>
        <v>2.8080982971439197E-8</v>
      </c>
      <c r="T336" s="17">
        <f t="shared" si="28"/>
        <v>8.5352531828082668E-11</v>
      </c>
      <c r="U336" s="17">
        <f t="shared" si="28"/>
        <v>2.5943018792730295E-13</v>
      </c>
    </row>
    <row r="337" spans="5:21" x14ac:dyDescent="0.25">
      <c r="E337" s="3">
        <f t="shared" ca="1" si="26"/>
        <v>0.75645819244423251</v>
      </c>
      <c r="F337" s="3">
        <f t="shared" ca="1" si="27"/>
        <v>14.014953269715846</v>
      </c>
      <c r="L337" s="7"/>
      <c r="M337" s="7"/>
      <c r="N337" s="7"/>
      <c r="O337"/>
      <c r="P337"/>
      <c r="Q337" s="16">
        <v>328</v>
      </c>
      <c r="R337" s="17">
        <f t="shared" si="28"/>
        <v>9.1827364554637285E-6</v>
      </c>
      <c r="S337" s="17">
        <f t="shared" si="28"/>
        <v>2.7826474107465842E-8</v>
      </c>
      <c r="T337" s="17">
        <f t="shared" si="28"/>
        <v>8.432264881050256E-11</v>
      </c>
      <c r="U337" s="17">
        <f t="shared" si="28"/>
        <v>2.5552317821364411E-13</v>
      </c>
    </row>
    <row r="338" spans="5:21" x14ac:dyDescent="0.25">
      <c r="E338" s="3">
        <f t="shared" ca="1" si="26"/>
        <v>0.70925706271866962</v>
      </c>
      <c r="F338" s="3">
        <f t="shared" ca="1" si="27"/>
        <v>13.638344018762083</v>
      </c>
      <c r="L338" s="7"/>
      <c r="M338" s="7"/>
      <c r="N338" s="7"/>
      <c r="O338"/>
      <c r="P338"/>
      <c r="Q338" s="16">
        <v>329</v>
      </c>
      <c r="R338" s="17">
        <f t="shared" si="28"/>
        <v>9.1273354569600489E-6</v>
      </c>
      <c r="S338" s="17">
        <f t="shared" si="28"/>
        <v>2.7575031592024318E-8</v>
      </c>
      <c r="T338" s="17">
        <f t="shared" si="28"/>
        <v>8.3308252543880113E-11</v>
      </c>
      <c r="U338" s="17">
        <f t="shared" si="28"/>
        <v>2.5168656357667709E-13</v>
      </c>
    </row>
    <row r="339" spans="5:21" x14ac:dyDescent="0.25">
      <c r="E339" s="3">
        <f t="shared" ca="1" si="26"/>
        <v>0.49600066825584066</v>
      </c>
      <c r="F339" s="3">
        <f t="shared" ca="1" si="27"/>
        <v>12.040778225103256</v>
      </c>
      <c r="L339" s="7"/>
      <c r="M339" s="7"/>
      <c r="N339" s="7"/>
      <c r="O339"/>
      <c r="P339"/>
      <c r="Q339" s="16">
        <v>330</v>
      </c>
      <c r="R339" s="17">
        <f t="shared" si="28"/>
        <v>9.0724343155755545E-6</v>
      </c>
      <c r="S339" s="17">
        <f t="shared" si="28"/>
        <v>2.7326609384263721E-8</v>
      </c>
      <c r="T339" s="17">
        <f t="shared" si="28"/>
        <v>8.2309064410432894E-11</v>
      </c>
      <c r="U339" s="17">
        <f t="shared" si="28"/>
        <v>2.4791886870612315E-13</v>
      </c>
    </row>
    <row r="340" spans="5:21" x14ac:dyDescent="0.25">
      <c r="E340" s="3">
        <f t="shared" ca="1" si="26"/>
        <v>0.86526160278947795</v>
      </c>
      <c r="F340" s="3">
        <f t="shared" ca="1" si="27"/>
        <v>15.023514352607396</v>
      </c>
      <c r="L340" s="7"/>
      <c r="M340" s="7"/>
      <c r="N340" s="7"/>
      <c r="O340"/>
      <c r="P340"/>
      <c r="Q340" s="16">
        <v>331</v>
      </c>
      <c r="R340" s="17">
        <f t="shared" si="28"/>
        <v>9.0180270360450547E-6</v>
      </c>
      <c r="S340" s="17">
        <f t="shared" si="28"/>
        <v>2.7081162270405569E-8</v>
      </c>
      <c r="T340" s="17">
        <f t="shared" si="28"/>
        <v>8.1324811622839538E-11</v>
      </c>
      <c r="U340" s="17">
        <f t="shared" si="28"/>
        <v>2.4421865352204066E-13</v>
      </c>
    </row>
    <row r="341" spans="5:21" x14ac:dyDescent="0.25">
      <c r="E341" s="3">
        <f t="shared" ca="1" si="26"/>
        <v>0.1921777905064439</v>
      </c>
      <c r="F341" s="3">
        <f t="shared" ca="1" si="27"/>
        <v>9.1208898976210495</v>
      </c>
      <c r="L341" s="7"/>
      <c r="M341" s="7"/>
      <c r="N341" s="7"/>
      <c r="O341"/>
      <c r="P341"/>
      <c r="Q341" s="16">
        <v>332</v>
      </c>
      <c r="R341" s="17">
        <f t="shared" si="28"/>
        <v>8.9641077127182758E-6</v>
      </c>
      <c r="S341" s="17">
        <f t="shared" si="28"/>
        <v>2.6838645846461904E-8</v>
      </c>
      <c r="T341" s="17">
        <f t="shared" si="28"/>
        <v>8.0355227085215279E-11</v>
      </c>
      <c r="U341" s="17">
        <f t="shared" si="28"/>
        <v>2.4058451223118347E-13</v>
      </c>
    </row>
    <row r="342" spans="5:21" x14ac:dyDescent="0.25">
      <c r="E342" s="3">
        <f t="shared" ca="1" si="26"/>
        <v>0.27108487359184874</v>
      </c>
      <c r="F342" s="3">
        <f t="shared" ca="1" si="27"/>
        <v>10.073733509014213</v>
      </c>
      <c r="L342" s="7"/>
      <c r="M342" s="7"/>
      <c r="N342" s="7"/>
      <c r="O342"/>
      <c r="P342"/>
      <c r="Q342" s="16">
        <v>333</v>
      </c>
      <c r="R342" s="17">
        <f t="shared" si="28"/>
        <v>8.910670527957229E-6</v>
      </c>
      <c r="S342" s="17">
        <f t="shared" si="28"/>
        <v>2.6599016501364864E-8</v>
      </c>
      <c r="T342" s="17">
        <f t="shared" si="28"/>
        <v>7.940004925780556E-11</v>
      </c>
      <c r="U342" s="17">
        <f t="shared" si="28"/>
        <v>2.370150724113599E-13</v>
      </c>
    </row>
    <row r="343" spans="5:21" x14ac:dyDescent="0.25">
      <c r="E343" s="3">
        <f t="shared" ca="1" si="26"/>
        <v>0.70024998975808239</v>
      </c>
      <c r="F343" s="3">
        <f t="shared" ca="1" si="27"/>
        <v>13.56863442651594</v>
      </c>
      <c r="L343" s="7"/>
      <c r="M343" s="7"/>
      <c r="N343" s="7"/>
      <c r="O343"/>
      <c r="P343"/>
      <c r="Q343" s="16">
        <v>334</v>
      </c>
      <c r="R343" s="17">
        <f t="shared" si="28"/>
        <v>8.8577097505668937E-6</v>
      </c>
      <c r="S343" s="17">
        <f t="shared" si="28"/>
        <v>2.6362231400496708E-8</v>
      </c>
      <c r="T343" s="17">
        <f t="shared" si="28"/>
        <v>7.8459022025287813E-11</v>
      </c>
      <c r="U343" s="17">
        <f t="shared" si="28"/>
        <v>2.3350899412288039E-13</v>
      </c>
    </row>
    <row r="344" spans="5:21" x14ac:dyDescent="0.25">
      <c r="E344" s="3">
        <f t="shared" ca="1" si="26"/>
        <v>0.46391054695301948</v>
      </c>
      <c r="F344" s="3">
        <f t="shared" ca="1" si="27"/>
        <v>11.793271695928276</v>
      </c>
      <c r="L344" s="7"/>
      <c r="M344" s="7"/>
      <c r="N344" s="7"/>
      <c r="O344"/>
      <c r="P344"/>
      <c r="Q344" s="16">
        <v>335</v>
      </c>
      <c r="R344" s="17">
        <f t="shared" si="28"/>
        <v>8.8052197342584677E-6</v>
      </c>
      <c r="S344" s="17">
        <f t="shared" si="28"/>
        <v>2.6128248469609698E-8</v>
      </c>
      <c r="T344" s="17">
        <f t="shared" si="28"/>
        <v>7.7531894568574779E-11</v>
      </c>
      <c r="U344" s="17">
        <f t="shared" si="28"/>
        <v>2.3006496904621595E-13</v>
      </c>
    </row>
    <row r="345" spans="5:21" x14ac:dyDescent="0.25">
      <c r="E345" s="3">
        <f t="shared" ca="1" si="26"/>
        <v>0.18655146397511779</v>
      </c>
      <c r="F345" s="3">
        <f t="shared" ca="1" si="27"/>
        <v>9.0420171257877033</v>
      </c>
      <c r="L345" s="7"/>
      <c r="M345" s="7"/>
      <c r="N345" s="7"/>
      <c r="O345"/>
      <c r="P345"/>
      <c r="Q345" s="16">
        <v>336</v>
      </c>
      <c r="R345" s="17">
        <f t="shared" si="28"/>
        <v>8.7531949161443929E-6</v>
      </c>
      <c r="S345" s="17">
        <f t="shared" si="28"/>
        <v>2.5897026379125421E-8</v>
      </c>
      <c r="T345" s="17">
        <f t="shared" si="28"/>
        <v>7.6618421240016047E-11</v>
      </c>
      <c r="U345" s="17">
        <f t="shared" si="28"/>
        <v>2.2668171964501789E-13</v>
      </c>
    </row>
    <row r="346" spans="5:21" x14ac:dyDescent="0.25">
      <c r="E346" s="3">
        <f t="shared" ca="1" si="26"/>
        <v>0.47211718356061694</v>
      </c>
      <c r="F346" s="3">
        <f t="shared" ca="1" si="27"/>
        <v>11.857143330294734</v>
      </c>
      <c r="L346" s="7"/>
      <c r="M346" s="7"/>
      <c r="N346" s="7"/>
      <c r="O346"/>
      <c r="P346"/>
      <c r="Q346" s="16">
        <v>337</v>
      </c>
      <c r="R346" s="17">
        <f t="shared" si="28"/>
        <v>8.7016298152643997E-6</v>
      </c>
      <c r="S346" s="17">
        <f t="shared" si="28"/>
        <v>2.5668524528803536E-8</v>
      </c>
      <c r="T346" s="17">
        <f t="shared" si="28"/>
        <v>7.5718361441898342E-11</v>
      </c>
      <c r="U346" s="17">
        <f t="shared" si="28"/>
        <v>2.2335799835368241E-13</v>
      </c>
    </row>
    <row r="347" spans="5:21" x14ac:dyDescent="0.25">
      <c r="E347" s="3">
        <f t="shared" ca="1" si="26"/>
        <v>3.0762080603147335E-2</v>
      </c>
      <c r="F347" s="3">
        <f t="shared" ca="1" si="27"/>
        <v>4.7808546179946712</v>
      </c>
      <c r="L347" s="7"/>
      <c r="M347" s="7"/>
      <c r="N347" s="7"/>
      <c r="O347"/>
      <c r="P347"/>
      <c r="Q347" s="16">
        <v>338</v>
      </c>
      <c r="R347" s="17">
        <f t="shared" si="28"/>
        <v>8.6505190311418692E-6</v>
      </c>
      <c r="S347" s="17">
        <f t="shared" si="28"/>
        <v>2.5442703032770202E-8</v>
      </c>
      <c r="T347" s="17">
        <f t="shared" si="28"/>
        <v>7.4831479508147657E-11</v>
      </c>
      <c r="U347" s="17">
        <f t="shared" si="28"/>
        <v>2.2009258678866956E-13</v>
      </c>
    </row>
    <row r="348" spans="5:21" x14ac:dyDescent="0.25">
      <c r="E348" s="3">
        <f t="shared" ca="1" si="26"/>
        <v>0.36633605896886268</v>
      </c>
      <c r="F348" s="3">
        <f t="shared" ca="1" si="27"/>
        <v>10.989732556277211</v>
      </c>
      <c r="L348" s="7"/>
      <c r="M348" s="7"/>
      <c r="N348" s="7"/>
      <c r="O348"/>
      <c r="P348"/>
      <c r="Q348" s="16">
        <v>339</v>
      </c>
      <c r="R348" s="17">
        <f t="shared" si="28"/>
        <v>8.5998572423697766E-6</v>
      </c>
      <c r="S348" s="17">
        <f t="shared" si="28"/>
        <v>2.5219522704896706E-8</v>
      </c>
      <c r="T348" s="17">
        <f t="shared" si="28"/>
        <v>7.3957544589139901E-11</v>
      </c>
      <c r="U348" s="17">
        <f t="shared" si="28"/>
        <v>2.1688429498281495E-13</v>
      </c>
    </row>
    <row r="349" spans="5:21" x14ac:dyDescent="0.25">
      <c r="E349" s="3">
        <f t="shared" ca="1" si="26"/>
        <v>0.46089886144571046</v>
      </c>
      <c r="F349" s="3">
        <f t="shared" ca="1" si="27"/>
        <v>11.769721784114026</v>
      </c>
      <c r="L349" s="7"/>
      <c r="M349" s="7"/>
      <c r="N349" s="7"/>
      <c r="O349"/>
      <c r="P349"/>
      <c r="Q349" s="16">
        <v>340</v>
      </c>
      <c r="R349" s="17">
        <f t="shared" ref="R349:U368" si="29">1/(($R$2+$Q349)^(R$8+1))</f>
        <v>8.5496392052255395E-6</v>
      </c>
      <c r="S349" s="17">
        <f t="shared" si="29"/>
        <v>2.4998945044519122E-8</v>
      </c>
      <c r="T349" s="17">
        <f t="shared" si="29"/>
        <v>7.3096330539529601E-11</v>
      </c>
      <c r="U349" s="17">
        <f t="shared" si="29"/>
        <v>2.1373196064189939E-13</v>
      </c>
    </row>
    <row r="350" spans="5:21" x14ac:dyDescent="0.25">
      <c r="E350" s="3">
        <f t="shared" ca="1" si="26"/>
        <v>0.63762282197863496</v>
      </c>
      <c r="F350" s="3">
        <f t="shared" ca="1" si="27"/>
        <v>13.0956790455001</v>
      </c>
      <c r="L350" s="7"/>
      <c r="M350" s="7"/>
      <c r="N350" s="7"/>
      <c r="O350"/>
      <c r="P350"/>
      <c r="Q350" s="16">
        <v>341</v>
      </c>
      <c r="R350" s="17">
        <f t="shared" si="29"/>
        <v>8.4998597523140868E-6</v>
      </c>
      <c r="S350" s="17">
        <f t="shared" si="29"/>
        <v>2.4780932222490048E-8</v>
      </c>
      <c r="T350" s="17">
        <f t="shared" si="29"/>
        <v>7.2247615809008885E-11</v>
      </c>
      <c r="U350" s="17">
        <f t="shared" si="29"/>
        <v>2.1063444842276645E-13</v>
      </c>
    </row>
    <row r="351" spans="5:21" x14ac:dyDescent="0.25">
      <c r="E351" s="3">
        <f t="shared" ca="1" si="26"/>
        <v>0.13236762013025483</v>
      </c>
      <c r="F351" s="3">
        <f t="shared" ca="1" si="27"/>
        <v>8.1611581761356717</v>
      </c>
      <c r="L351" s="7"/>
      <c r="M351" s="7"/>
      <c r="N351" s="7"/>
      <c r="O351"/>
      <c r="P351"/>
      <c r="Q351" s="16">
        <v>342</v>
      </c>
      <c r="R351" s="17">
        <f t="shared" si="29"/>
        <v>8.4505137912385079E-6</v>
      </c>
      <c r="S351" s="17">
        <f t="shared" si="29"/>
        <v>2.4565447067553801E-8</v>
      </c>
      <c r="T351" s="17">
        <f t="shared" si="29"/>
        <v>7.1411183335912211E-11</v>
      </c>
      <c r="U351" s="17">
        <f t="shared" si="29"/>
        <v>2.0759064923230293E-13</v>
      </c>
    </row>
    <row r="352" spans="5:21" x14ac:dyDescent="0.25">
      <c r="E352" s="3">
        <f t="shared" ca="1" si="26"/>
        <v>0.10710087317757455</v>
      </c>
      <c r="F352" s="3">
        <f t="shared" ca="1" si="27"/>
        <v>7.6399436966338854</v>
      </c>
      <c r="L352" s="7"/>
      <c r="M352" s="7"/>
      <c r="N352" s="7"/>
      <c r="O352"/>
      <c r="P352"/>
      <c r="Q352" s="16">
        <v>343</v>
      </c>
      <c r="R352" s="17">
        <f t="shared" si="29"/>
        <v>8.4015963032976262E-6</v>
      </c>
      <c r="S352" s="17">
        <f t="shared" si="29"/>
        <v>2.4352453053036598E-8</v>
      </c>
      <c r="T352" s="17">
        <f t="shared" si="29"/>
        <v>7.0586820443584339E-11</v>
      </c>
      <c r="U352" s="17">
        <f t="shared" si="29"/>
        <v>2.0459947954662129E-13</v>
      </c>
    </row>
    <row r="353" spans="5:21" x14ac:dyDescent="0.25">
      <c r="E353" s="3">
        <f t="shared" ca="1" si="26"/>
        <v>0.79759262988571766</v>
      </c>
      <c r="F353" s="3">
        <f t="shared" ca="1" si="27"/>
        <v>14.365460043831202</v>
      </c>
      <c r="L353" s="7"/>
      <c r="M353" s="7"/>
      <c r="N353" s="7"/>
      <c r="O353"/>
      <c r="P353"/>
      <c r="Q353" s="16">
        <v>344</v>
      </c>
      <c r="R353" s="17">
        <f t="shared" si="29"/>
        <v>8.3531023422098964E-6</v>
      </c>
      <c r="S353" s="17">
        <f t="shared" si="29"/>
        <v>2.4141914283843634E-8</v>
      </c>
      <c r="T353" s="17">
        <f t="shared" si="29"/>
        <v>6.9774318739432459E-11</v>
      </c>
      <c r="U353" s="17">
        <f t="shared" si="29"/>
        <v>2.0165988074980481E-13</v>
      </c>
    </row>
    <row r="354" spans="5:21" x14ac:dyDescent="0.25">
      <c r="E354" s="3">
        <f t="shared" ca="1" si="26"/>
        <v>0.48310433425951493</v>
      </c>
      <c r="F354" s="3">
        <f t="shared" ca="1" si="27"/>
        <v>11.942011890222334</v>
      </c>
      <c r="L354" s="7"/>
      <c r="M354" s="7"/>
      <c r="N354" s="7"/>
      <c r="O354"/>
      <c r="P354"/>
      <c r="Q354" s="16">
        <v>345</v>
      </c>
      <c r="R354" s="17">
        <f t="shared" si="29"/>
        <v>8.3050270328629927E-6</v>
      </c>
      <c r="S354" s="17">
        <f t="shared" si="29"/>
        <v>2.393379548375502E-8</v>
      </c>
      <c r="T354" s="17">
        <f t="shared" si="29"/>
        <v>6.8973474016585072E-11</v>
      </c>
      <c r="U354" s="17">
        <f t="shared" si="29"/>
        <v>1.9877081849159962E-13</v>
      </c>
    </row>
    <row r="355" spans="5:21" x14ac:dyDescent="0.25">
      <c r="E355" s="3">
        <f t="shared" ca="1" si="26"/>
        <v>0.44539758487205194</v>
      </c>
      <c r="F355" s="3">
        <f t="shared" ca="1" si="27"/>
        <v>11.64749853572876</v>
      </c>
      <c r="L355" s="7"/>
      <c r="M355" s="7"/>
      <c r="N355" s="7"/>
      <c r="O355"/>
      <c r="P355"/>
      <c r="Q355" s="16">
        <v>346</v>
      </c>
      <c r="R355" s="17">
        <f t="shared" si="29"/>
        <v>8.2573655700885194E-6</v>
      </c>
      <c r="S355" s="17">
        <f t="shared" si="29"/>
        <v>2.3728061983012985E-8</v>
      </c>
      <c r="T355" s="17">
        <f t="shared" si="29"/>
        <v>6.8184086158083286E-11</v>
      </c>
      <c r="U355" s="17">
        <f t="shared" si="29"/>
        <v>1.9593128206345773E-13</v>
      </c>
    </row>
    <row r="356" spans="5:21" x14ac:dyDescent="0.25">
      <c r="E356" s="3">
        <f t="shared" ca="1" si="26"/>
        <v>0.47256135562288337</v>
      </c>
      <c r="F356" s="3">
        <f t="shared" ca="1" si="27"/>
        <v>11.860588182777438</v>
      </c>
      <c r="L356" s="7"/>
      <c r="M356" s="7"/>
      <c r="N356" s="7"/>
      <c r="O356"/>
      <c r="P356"/>
      <c r="Q356" s="16">
        <v>347</v>
      </c>
      <c r="R356" s="17">
        <f t="shared" si="29"/>
        <v>8.2101132174612691E-6</v>
      </c>
      <c r="S356" s="17">
        <f t="shared" si="29"/>
        <v>2.3524679706192747E-8</v>
      </c>
      <c r="T356" s="17">
        <f t="shared" si="29"/>
        <v>6.7405959043532231E-11</v>
      </c>
      <c r="U356" s="17">
        <f t="shared" si="29"/>
        <v>1.9314028379235595E-13</v>
      </c>
    </row>
    <row r="357" spans="5:21" x14ac:dyDescent="0.25">
      <c r="E357" s="3">
        <f t="shared" ca="1" si="26"/>
        <v>0.70986074326237625</v>
      </c>
      <c r="F357" s="3">
        <f t="shared" ca="1" si="27"/>
        <v>13.643036636236619</v>
      </c>
      <c r="L357" s="7"/>
      <c r="M357" s="7"/>
      <c r="N357" s="7"/>
      <c r="O357"/>
      <c r="P357"/>
      <c r="Q357" s="16">
        <v>348</v>
      </c>
      <c r="R357" s="17">
        <f t="shared" si="29"/>
        <v>8.1632653061224483E-6</v>
      </c>
      <c r="S357" s="17">
        <f t="shared" si="29"/>
        <v>2.3323615160349856E-8</v>
      </c>
      <c r="T357" s="17">
        <f t="shared" si="29"/>
        <v>6.6638900458142435E-11</v>
      </c>
      <c r="U357" s="17">
        <f t="shared" si="29"/>
        <v>1.9039685845183554E-13</v>
      </c>
    </row>
    <row r="358" spans="5:21" x14ac:dyDescent="0.25">
      <c r="E358" s="3">
        <f t="shared" ca="1" si="26"/>
        <v>0.99617300797359098</v>
      </c>
      <c r="F358" s="3">
        <f t="shared" ca="1" si="27"/>
        <v>18.18186201113452</v>
      </c>
      <c r="L358" s="7"/>
      <c r="M358" s="7"/>
      <c r="N358" s="7"/>
      <c r="O358"/>
      <c r="P358"/>
      <c r="Q358" s="16">
        <v>349</v>
      </c>
      <c r="R358" s="17">
        <f t="shared" si="29"/>
        <v>8.1168172336263505E-6</v>
      </c>
      <c r="S358" s="17">
        <f t="shared" si="29"/>
        <v>2.3124835423436896E-8</v>
      </c>
      <c r="T358" s="17">
        <f t="shared" si="29"/>
        <v>6.5882722004093721E-11</v>
      </c>
      <c r="U358" s="17">
        <f t="shared" si="29"/>
        <v>1.877000626897257E-13</v>
      </c>
    </row>
    <row r="359" spans="5:21" x14ac:dyDescent="0.25">
      <c r="E359" s="3">
        <f t="shared" ca="1" si="26"/>
        <v>0.8851551159419746</v>
      </c>
      <c r="F359" s="3">
        <f t="shared" ca="1" si="27"/>
        <v>15.24940786278728</v>
      </c>
      <c r="L359" s="7"/>
      <c r="M359" s="7"/>
      <c r="N359" s="7"/>
      <c r="O359"/>
      <c r="P359"/>
      <c r="Q359" s="16">
        <v>350</v>
      </c>
      <c r="R359" s="17">
        <f t="shared" si="29"/>
        <v>8.0707644628099176E-6</v>
      </c>
      <c r="S359" s="17">
        <f t="shared" si="29"/>
        <v>2.2928308132982721E-8</v>
      </c>
      <c r="T359" s="17">
        <f t="shared" si="29"/>
        <v>6.5137239014155448E-11</v>
      </c>
      <c r="U359" s="17">
        <f t="shared" si="29"/>
        <v>1.8504897447203253E-13</v>
      </c>
    </row>
    <row r="360" spans="5:21" x14ac:dyDescent="0.25">
      <c r="E360" s="3">
        <f t="shared" ca="1" si="26"/>
        <v>0.62902960616458636</v>
      </c>
      <c r="F360" s="3">
        <f t="shared" ca="1" si="27"/>
        <v>13.031836152273609</v>
      </c>
      <c r="L360" s="7"/>
      <c r="M360" s="7"/>
      <c r="N360" s="7"/>
      <c r="O360"/>
      <c r="P360"/>
      <c r="Q360" s="16">
        <v>351</v>
      </c>
      <c r="R360" s="17">
        <f t="shared" si="29"/>
        <v>8.0251025206847011E-6</v>
      </c>
      <c r="S360" s="17">
        <f t="shared" si="29"/>
        <v>2.2734001475027483E-8</v>
      </c>
      <c r="T360" s="17">
        <f t="shared" si="29"/>
        <v>6.4402270467499952E-11</v>
      </c>
      <c r="U360" s="17">
        <f t="shared" si="29"/>
        <v>1.8244269254249278E-13</v>
      </c>
    </row>
    <row r="361" spans="5:21" x14ac:dyDescent="0.25">
      <c r="E361" s="3">
        <f t="shared" ca="1" si="26"/>
        <v>0.83353296582380787</v>
      </c>
      <c r="F361" s="3">
        <f t="shared" ca="1" si="27"/>
        <v>14.698286154946228</v>
      </c>
      <c r="L361" s="7"/>
      <c r="M361" s="7"/>
      <c r="N361" s="7"/>
      <c r="O361"/>
      <c r="P361"/>
      <c r="Q361" s="16">
        <v>352</v>
      </c>
      <c r="R361" s="17">
        <f t="shared" si="29"/>
        <v>7.9798269973506977E-6</v>
      </c>
      <c r="S361" s="17">
        <f t="shared" si="29"/>
        <v>2.2541884173307054E-8</v>
      </c>
      <c r="T361" s="17">
        <f t="shared" si="29"/>
        <v>6.367763890764705E-11</v>
      </c>
      <c r="U361" s="17">
        <f t="shared" si="29"/>
        <v>1.7988033589730803E-13</v>
      </c>
    </row>
    <row r="362" spans="5:21" x14ac:dyDescent="0.25">
      <c r="E362" s="3">
        <f t="shared" ca="1" si="26"/>
        <v>0.79769994506520581</v>
      </c>
      <c r="F362" s="3">
        <f t="shared" ca="1" si="27"/>
        <v>14.366411303968015</v>
      </c>
      <c r="L362" s="7"/>
      <c r="M362" s="7"/>
      <c r="N362" s="7"/>
      <c r="O362"/>
      <c r="P362"/>
      <c r="Q362" s="16">
        <v>353</v>
      </c>
      <c r="R362" s="17">
        <f t="shared" si="29"/>
        <v>7.9349335449315615E-6</v>
      </c>
      <c r="S362" s="17">
        <f t="shared" si="29"/>
        <v>2.2351925478680454E-8</v>
      </c>
      <c r="T362" s="17">
        <f t="shared" si="29"/>
        <v>6.296317036248015E-11</v>
      </c>
      <c r="U362" s="17">
        <f t="shared" si="29"/>
        <v>1.7736104327459199E-13</v>
      </c>
    </row>
    <row r="363" spans="5:21" x14ac:dyDescent="0.25">
      <c r="E363" s="3">
        <f t="shared" ca="1" si="26"/>
        <v>0.16669177356687548</v>
      </c>
      <c r="F363" s="3">
        <f t="shared" ca="1" si="27"/>
        <v>8.7472929752609812</v>
      </c>
      <c r="L363" s="7"/>
      <c r="M363" s="7"/>
      <c r="N363" s="7"/>
      <c r="O363"/>
      <c r="P363"/>
      <c r="Q363" s="16">
        <v>354</v>
      </c>
      <c r="R363" s="17">
        <f t="shared" si="29"/>
        <v>7.8904178765307406E-6</v>
      </c>
      <c r="S363" s="17">
        <f t="shared" si="29"/>
        <v>2.2164095158794216E-8</v>
      </c>
      <c r="T363" s="17">
        <f t="shared" si="29"/>
        <v>6.2258694266275884E-11</v>
      </c>
      <c r="U363" s="17">
        <f t="shared" si="29"/>
        <v>1.7488397265807834E-13</v>
      </c>
    </row>
    <row r="364" spans="5:21" x14ac:dyDescent="0.25">
      <c r="E364" s="3">
        <f t="shared" ca="1" si="26"/>
        <v>8.9987640077953235E-2</v>
      </c>
      <c r="F364" s="3">
        <f t="shared" ca="1" si="27"/>
        <v>7.2216974091491917</v>
      </c>
      <c r="L364" s="7"/>
      <c r="M364" s="7"/>
      <c r="N364" s="7"/>
      <c r="O364"/>
      <c r="P364"/>
      <c r="Q364" s="16">
        <v>355</v>
      </c>
      <c r="R364" s="17">
        <f t="shared" si="29"/>
        <v>7.8462757652080447E-6</v>
      </c>
      <c r="S364" s="17">
        <f t="shared" si="29"/>
        <v>2.1978363487977716E-8</v>
      </c>
      <c r="T364" s="17">
        <f t="shared" si="29"/>
        <v>6.1564043383691081E-11</v>
      </c>
      <c r="U364" s="17">
        <f t="shared" si="29"/>
        <v>1.7244830079465288E-13</v>
      </c>
    </row>
    <row r="365" spans="5:21" x14ac:dyDescent="0.25">
      <c r="E365" s="3">
        <f t="shared" ca="1" si="26"/>
        <v>0.95201066270150114</v>
      </c>
      <c r="F365" s="3">
        <f t="shared" ca="1" si="27"/>
        <v>16.269056477299561</v>
      </c>
      <c r="L365" s="7"/>
      <c r="M365" s="7"/>
      <c r="N365" s="7"/>
      <c r="O365"/>
      <c r="P365"/>
      <c r="Q365" s="16">
        <v>356</v>
      </c>
      <c r="R365" s="17">
        <f t="shared" si="29"/>
        <v>7.8025030429761869E-6</v>
      </c>
      <c r="S365" s="17">
        <f t="shared" si="29"/>
        <v>2.1794701237363651E-8</v>
      </c>
      <c r="T365" s="17">
        <f t="shared" si="29"/>
        <v>6.0879053735652655E-11</v>
      </c>
      <c r="U365" s="17">
        <f t="shared" si="29"/>
        <v>1.7005322272528675E-13</v>
      </c>
    </row>
    <row r="366" spans="5:21" x14ac:dyDescent="0.25">
      <c r="E366" s="3">
        <f t="shared" ca="1" si="26"/>
        <v>0.33561658613367518</v>
      </c>
      <c r="F366" s="3">
        <f t="shared" ca="1" si="27"/>
        <v>10.713063731152912</v>
      </c>
      <c r="L366" s="7"/>
      <c r="M366" s="7"/>
      <c r="N366" s="7"/>
      <c r="O366"/>
      <c r="P366"/>
      <c r="Q366" s="16">
        <v>357</v>
      </c>
      <c r="R366" s="17">
        <f t="shared" si="29"/>
        <v>7.759095599816886E-6</v>
      </c>
      <c r="S366" s="17">
        <f t="shared" si="29"/>
        <v>2.1613079665228093E-8</v>
      </c>
      <c r="T366" s="17">
        <f t="shared" si="29"/>
        <v>6.0203564527097748E-11</v>
      </c>
      <c r="U366" s="17">
        <f t="shared" si="29"/>
        <v>1.676979513289631E-13</v>
      </c>
    </row>
    <row r="367" spans="5:21" x14ac:dyDescent="0.25">
      <c r="E367" s="3">
        <f t="shared" ca="1" si="26"/>
        <v>0.34464058998541292</v>
      </c>
      <c r="F367" s="3">
        <f t="shared" ca="1" si="27"/>
        <v>10.795872763908887</v>
      </c>
      <c r="L367" s="7"/>
      <c r="M367" s="7"/>
      <c r="N367" s="7"/>
      <c r="O367"/>
      <c r="P367"/>
      <c r="Q367" s="16">
        <v>358</v>
      </c>
      <c r="R367" s="17">
        <f t="shared" si="29"/>
        <v>7.7160493827160496E-6</v>
      </c>
      <c r="S367" s="17">
        <f t="shared" si="29"/>
        <v>2.1433470507544582E-8</v>
      </c>
      <c r="T367" s="17">
        <f t="shared" si="29"/>
        <v>5.9537418076512725E-11</v>
      </c>
      <c r="U367" s="17">
        <f t="shared" si="29"/>
        <v>1.6538171687920203E-13</v>
      </c>
    </row>
    <row r="368" spans="5:21" x14ac:dyDescent="0.25">
      <c r="E368" s="3">
        <f t="shared" ca="1" si="26"/>
        <v>0.37419985112159848</v>
      </c>
      <c r="F368" s="3">
        <f t="shared" ca="1" si="27"/>
        <v>11.058334426400169</v>
      </c>
      <c r="L368" s="7"/>
      <c r="M368" s="7"/>
      <c r="N368" s="7"/>
      <c r="O368"/>
      <c r="P368"/>
      <c r="Q368" s="16">
        <v>359</v>
      </c>
      <c r="R368" s="17">
        <f t="shared" si="29"/>
        <v>7.673360394717659E-6</v>
      </c>
      <c r="S368" s="17">
        <f t="shared" si="29"/>
        <v>2.1255845968746978E-8</v>
      </c>
      <c r="T368" s="17">
        <f t="shared" si="29"/>
        <v>5.8880459747221542E-11</v>
      </c>
      <c r="U368" s="17">
        <f t="shared" si="29"/>
        <v>1.6310376661280207E-13</v>
      </c>
    </row>
    <row r="369" spans="5:21" x14ac:dyDescent="0.25">
      <c r="E369" s="3">
        <f t="shared" ca="1" si="26"/>
        <v>0.52261291429867995</v>
      </c>
      <c r="F369" s="3">
        <f t="shared" ca="1" si="27"/>
        <v>12.242155133696675</v>
      </c>
      <c r="L369" s="7"/>
      <c r="M369" s="7"/>
      <c r="N369" s="7"/>
      <c r="O369"/>
      <c r="P369"/>
      <c r="Q369" s="16">
        <v>360</v>
      </c>
      <c r="R369" s="17">
        <f t="shared" ref="R369:U388" si="30">1/(($R$2+$Q369)^(R$8+1))</f>
        <v>7.6310246939959091E-6</v>
      </c>
      <c r="S369" s="17">
        <f t="shared" si="30"/>
        <v>2.1080178712695882E-8</v>
      </c>
      <c r="T369" s="17">
        <f t="shared" si="30"/>
        <v>5.823253788037537E-11</v>
      </c>
      <c r="U369" s="17">
        <f t="shared" si="30"/>
        <v>1.6086336431042919E-13</v>
      </c>
    </row>
    <row r="370" spans="5:21" x14ac:dyDescent="0.25">
      <c r="E370" s="3">
        <f t="shared" ca="1" si="26"/>
        <v>0.70084273953138665</v>
      </c>
      <c r="F370" s="3">
        <f t="shared" ca="1" si="27"/>
        <v>13.573204997564131</v>
      </c>
      <c r="L370" s="7"/>
      <c r="M370" s="7"/>
      <c r="N370" s="7"/>
      <c r="O370"/>
      <c r="P370"/>
      <c r="Q370" s="16">
        <v>361</v>
      </c>
      <c r="R370" s="17">
        <f t="shared" si="30"/>
        <v>7.5890383929452295E-6</v>
      </c>
      <c r="S370" s="17">
        <f t="shared" si="30"/>
        <v>2.0906441853843609E-8</v>
      </c>
      <c r="T370" s="17">
        <f t="shared" si="30"/>
        <v>5.7593503729596718E-11</v>
      </c>
      <c r="U370" s="17">
        <f t="shared" si="30"/>
        <v>1.586597898886962E-13</v>
      </c>
    </row>
    <row r="371" spans="5:21" x14ac:dyDescent="0.25">
      <c r="E371" s="3">
        <f t="shared" ca="1" si="26"/>
        <v>0.76321543266893355</v>
      </c>
      <c r="F371" s="3">
        <f t="shared" ca="1" si="27"/>
        <v>14.070825474244721</v>
      </c>
      <c r="L371" s="7"/>
      <c r="M371" s="7"/>
      <c r="N371" s="7"/>
      <c r="O371"/>
      <c r="P371"/>
      <c r="Q371" s="16">
        <v>362</v>
      </c>
      <c r="R371" s="17">
        <f t="shared" si="30"/>
        <v>7.547397657287767E-6</v>
      </c>
      <c r="S371" s="17">
        <f t="shared" si="30"/>
        <v>2.0734608948592768E-8</v>
      </c>
      <c r="T371" s="17">
        <f t="shared" si="30"/>
        <v>5.6963211397232876E-11</v>
      </c>
      <c r="U371" s="17">
        <f t="shared" si="30"/>
        <v>1.5649233900338701E-13</v>
      </c>
    </row>
    <row r="372" spans="5:21" x14ac:dyDescent="0.25">
      <c r="E372" s="3">
        <f t="shared" ca="1" si="26"/>
        <v>0.23449061835196894</v>
      </c>
      <c r="F372" s="3">
        <f t="shared" ca="1" si="27"/>
        <v>9.6622871966922563</v>
      </c>
      <c r="L372" s="7"/>
      <c r="M372" s="7"/>
      <c r="N372" s="7"/>
      <c r="O372"/>
      <c r="P372"/>
      <c r="Q372" s="16">
        <v>363</v>
      </c>
      <c r="R372" s="17">
        <f t="shared" si="30"/>
        <v>7.5060987051979735E-6</v>
      </c>
      <c r="S372" s="17">
        <f t="shared" si="30"/>
        <v>2.0564653986843763E-8</v>
      </c>
      <c r="T372" s="17">
        <f t="shared" si="30"/>
        <v>5.6341517772174691E-11</v>
      </c>
      <c r="U372" s="17">
        <f t="shared" si="30"/>
        <v>1.5436032266349232E-13</v>
      </c>
    </row>
    <row r="373" spans="5:21" x14ac:dyDescent="0.25">
      <c r="E373" s="3">
        <f t="shared" ca="1" si="26"/>
        <v>0.86889181874664345</v>
      </c>
      <c r="F373" s="3">
        <f t="shared" ca="1" si="27"/>
        <v>15.063252212583722</v>
      </c>
      <c r="L373" s="7"/>
      <c r="M373" s="7"/>
      <c r="N373" s="7"/>
      <c r="O373"/>
      <c r="P373"/>
      <c r="Q373" s="16">
        <v>364</v>
      </c>
      <c r="R373" s="17">
        <f t="shared" si="30"/>
        <v>7.4651378064439071E-6</v>
      </c>
      <c r="S373" s="17">
        <f t="shared" si="30"/>
        <v>2.0396551383726522E-8</v>
      </c>
      <c r="T373" s="17">
        <f t="shared" si="30"/>
        <v>5.5728282469198145E-11</v>
      </c>
      <c r="U373" s="17">
        <f t="shared" si="30"/>
        <v>1.5226306685573265E-13</v>
      </c>
    </row>
    <row r="374" spans="5:21" x14ac:dyDescent="0.25">
      <c r="E374" s="3">
        <f t="shared" ca="1" si="26"/>
        <v>0.93227350536607745</v>
      </c>
      <c r="F374" s="3">
        <f t="shared" ca="1" si="27"/>
        <v>15.902543522688163</v>
      </c>
      <c r="L374" s="7"/>
      <c r="M374" s="7"/>
      <c r="N374" s="7"/>
      <c r="O374"/>
      <c r="P374"/>
      <c r="Q374" s="16">
        <v>365</v>
      </c>
      <c r="R374" s="17">
        <f t="shared" si="30"/>
        <v>7.4245112815448925E-6</v>
      </c>
      <c r="S374" s="17">
        <f t="shared" si="30"/>
        <v>2.0230275971511968E-8</v>
      </c>
      <c r="T374" s="17">
        <f t="shared" si="30"/>
        <v>5.5123367769787382E-11</v>
      </c>
      <c r="U374" s="17">
        <f t="shared" si="30"/>
        <v>1.5019991217925716E-13</v>
      </c>
    </row>
    <row r="375" spans="5:21" x14ac:dyDescent="0.25">
      <c r="E375" s="3">
        <f t="shared" ca="1" si="26"/>
        <v>0.1665522481982914</v>
      </c>
      <c r="F375" s="3">
        <f t="shared" ca="1" si="27"/>
        <v>8.745123242819453</v>
      </c>
      <c r="L375" s="7"/>
      <c r="M375" s="7"/>
      <c r="N375" s="7"/>
      <c r="O375"/>
      <c r="P375"/>
      <c r="Q375" s="16">
        <v>366</v>
      </c>
      <c r="R375" s="17">
        <f t="shared" si="30"/>
        <v>7.3842155009451798E-6</v>
      </c>
      <c r="S375" s="17">
        <f t="shared" si="30"/>
        <v>2.0065802991698858E-8</v>
      </c>
      <c r="T375" s="17">
        <f t="shared" si="30"/>
        <v>5.4526638564399067E-11</v>
      </c>
      <c r="U375" s="17">
        <f t="shared" si="30"/>
        <v>1.4817021349021487E-13</v>
      </c>
    </row>
    <row r="376" spans="5:21" x14ac:dyDescent="0.25">
      <c r="E376" s="3">
        <f t="shared" ca="1" si="26"/>
        <v>0.45617507697563853</v>
      </c>
      <c r="F376" s="3">
        <f t="shared" ca="1" si="27"/>
        <v>11.732659289439058</v>
      </c>
      <c r="L376" s="7"/>
      <c r="M376" s="7"/>
      <c r="N376" s="7"/>
      <c r="O376"/>
      <c r="P376"/>
      <c r="Q376" s="16">
        <v>367</v>
      </c>
      <c r="R376" s="17">
        <f t="shared" si="30"/>
        <v>7.3442468842032593E-6</v>
      </c>
      <c r="S376" s="17">
        <f t="shared" si="30"/>
        <v>1.9903108087271705E-8</v>
      </c>
      <c r="T376" s="17">
        <f t="shared" si="30"/>
        <v>5.3937962296129286E-11</v>
      </c>
      <c r="U376" s="17">
        <f t="shared" si="30"/>
        <v>1.4617333955590592E-13</v>
      </c>
    </row>
    <row r="377" spans="5:21" x14ac:dyDescent="0.25">
      <c r="E377" s="3">
        <f t="shared" ca="1" si="26"/>
        <v>0.19824996448006094</v>
      </c>
      <c r="F377" s="3">
        <f t="shared" ca="1" si="27"/>
        <v>9.2039746641934315</v>
      </c>
      <c r="L377" s="7"/>
      <c r="M377" s="7"/>
      <c r="N377" s="7"/>
      <c r="O377"/>
      <c r="P377"/>
      <c r="Q377" s="16">
        <v>368</v>
      </c>
      <c r="R377" s="17">
        <f t="shared" si="30"/>
        <v>7.3046018991964936E-6</v>
      </c>
      <c r="S377" s="17">
        <f t="shared" si="30"/>
        <v>1.9742167295125657E-8</v>
      </c>
      <c r="T377" s="17">
        <f t="shared" si="30"/>
        <v>5.3357208905745026E-11</v>
      </c>
      <c r="U377" s="17">
        <f t="shared" si="30"/>
        <v>1.4420867271822979E-13</v>
      </c>
    </row>
    <row r="378" spans="5:21" x14ac:dyDescent="0.25">
      <c r="E378" s="3">
        <f t="shared" ca="1" si="26"/>
        <v>0.54292184651260289</v>
      </c>
      <c r="F378" s="3">
        <f t="shared" ca="1" si="27"/>
        <v>12.394112225524333</v>
      </c>
      <c r="L378" s="7"/>
      <c r="M378" s="7"/>
      <c r="N378" s="7"/>
      <c r="O378"/>
      <c r="P378"/>
      <c r="Q378" s="16">
        <v>369</v>
      </c>
      <c r="R378" s="17">
        <f t="shared" si="30"/>
        <v>7.2652770613407345E-6</v>
      </c>
      <c r="S378" s="17">
        <f t="shared" si="30"/>
        <v>1.9582957038654269E-8</v>
      </c>
      <c r="T378" s="17">
        <f t="shared" si="30"/>
        <v>5.2784250778043856E-11</v>
      </c>
      <c r="U378" s="17">
        <f t="shared" si="30"/>
        <v>1.4227560856615594E-13</v>
      </c>
    </row>
    <row r="379" spans="5:21" x14ac:dyDescent="0.25">
      <c r="E379" s="3">
        <f t="shared" ca="1" si="26"/>
        <v>0.72354031876759961</v>
      </c>
      <c r="F379" s="3">
        <f t="shared" ca="1" si="27"/>
        <v>13.75012868765362</v>
      </c>
      <c r="L379" s="7"/>
      <c r="M379" s="7"/>
      <c r="N379" s="7"/>
      <c r="O379"/>
      <c r="P379"/>
      <c r="Q379" s="16">
        <v>370</v>
      </c>
      <c r="R379" s="17">
        <f t="shared" si="30"/>
        <v>7.2262689328246036E-6</v>
      </c>
      <c r="S379" s="17">
        <f t="shared" si="30"/>
        <v>1.9425454120496246E-8</v>
      </c>
      <c r="T379" s="17">
        <f t="shared" si="30"/>
        <v>5.2218962689506038E-11</v>
      </c>
      <c r="U379" s="17">
        <f t="shared" si="30"/>
        <v>1.4037355561695171E-13</v>
      </c>
    </row>
    <row r="380" spans="5:21" x14ac:dyDescent="0.25">
      <c r="E380" s="3">
        <f t="shared" ca="1" si="26"/>
        <v>0.60058949757395852</v>
      </c>
      <c r="F380" s="3">
        <f t="shared" ca="1" si="27"/>
        <v>12.821324532156343</v>
      </c>
      <c r="L380" s="7"/>
      <c r="M380" s="7"/>
      <c r="N380" s="7"/>
      <c r="O380"/>
      <c r="P380"/>
      <c r="Q380" s="16">
        <v>371</v>
      </c>
      <c r="R380" s="17">
        <f t="shared" si="30"/>
        <v>7.1875741218581317E-6</v>
      </c>
      <c r="S380" s="17">
        <f t="shared" si="30"/>
        <v>1.9269635715437349E-8</v>
      </c>
      <c r="T380" s="17">
        <f t="shared" si="30"/>
        <v>5.1661221757204693E-11</v>
      </c>
      <c r="U380" s="17">
        <f t="shared" si="30"/>
        <v>1.385019350059107E-13</v>
      </c>
    </row>
    <row r="381" spans="5:21" x14ac:dyDescent="0.25">
      <c r="E381" s="3">
        <f t="shared" ca="1" si="26"/>
        <v>0.61955927371998676</v>
      </c>
      <c r="F381" s="3">
        <f t="shared" ca="1" si="27"/>
        <v>12.961633186240045</v>
      </c>
      <c r="L381" s="7"/>
      <c r="M381" s="7"/>
      <c r="N381" s="7"/>
      <c r="O381"/>
      <c r="P381"/>
      <c r="Q381" s="16">
        <v>372</v>
      </c>
      <c r="R381" s="17">
        <f t="shared" si="30"/>
        <v>7.1491892819354281E-6</v>
      </c>
      <c r="S381" s="17">
        <f t="shared" si="30"/>
        <v>1.9115479363463714E-8</v>
      </c>
      <c r="T381" s="17">
        <f t="shared" si="30"/>
        <v>5.1110907388940407E-11</v>
      </c>
      <c r="U381" s="17">
        <f t="shared" si="30"/>
        <v>1.3666018018433265E-13</v>
      </c>
    </row>
    <row r="382" spans="5:21" x14ac:dyDescent="0.25">
      <c r="E382" s="3">
        <f t="shared" ca="1" si="26"/>
        <v>0.78151214135234326</v>
      </c>
      <c r="F382" s="3">
        <f t="shared" ca="1" si="27"/>
        <v>14.225280331161139</v>
      </c>
      <c r="L382" s="7"/>
      <c r="M382" s="7"/>
      <c r="N382" s="7"/>
      <c r="O382"/>
      <c r="P382"/>
      <c r="Q382" s="16">
        <v>373</v>
      </c>
      <c r="R382" s="17">
        <f t="shared" si="30"/>
        <v>7.111111111111111E-6</v>
      </c>
      <c r="S382" s="17">
        <f t="shared" si="30"/>
        <v>1.8962962962962962E-8</v>
      </c>
      <c r="T382" s="17">
        <f t="shared" si="30"/>
        <v>5.05679012345679E-11</v>
      </c>
      <c r="U382" s="17">
        <f t="shared" si="30"/>
        <v>1.348477366255144E-13</v>
      </c>
    </row>
    <row r="383" spans="5:21" x14ac:dyDescent="0.25">
      <c r="E383" s="3">
        <f t="shared" ca="1" si="26"/>
        <v>0.4008192586135626</v>
      </c>
      <c r="F383" s="3">
        <f t="shared" ca="1" si="27"/>
        <v>11.284794894654942</v>
      </c>
      <c r="L383" s="7"/>
      <c r="M383" s="7"/>
      <c r="N383" s="7"/>
      <c r="O383"/>
      <c r="P383"/>
      <c r="Q383" s="16">
        <v>374</v>
      </c>
      <c r="R383" s="17">
        <f t="shared" si="30"/>
        <v>7.0733363512901765E-6</v>
      </c>
      <c r="S383" s="17">
        <f t="shared" si="30"/>
        <v>1.8812064764069618E-8</v>
      </c>
      <c r="T383" s="17">
        <f t="shared" si="30"/>
        <v>5.0032087138483027E-11</v>
      </c>
      <c r="U383" s="17">
        <f t="shared" si="30"/>
        <v>1.330640615385187E-13</v>
      </c>
    </row>
    <row r="384" spans="5:21" x14ac:dyDescent="0.25">
      <c r="E384" s="3">
        <f t="shared" ca="1" si="26"/>
        <v>0.46545903194548321</v>
      </c>
      <c r="F384" s="3">
        <f t="shared" ca="1" si="27"/>
        <v>11.805356612873569</v>
      </c>
      <c r="L384" s="7"/>
      <c r="M384" s="7"/>
      <c r="N384" s="7"/>
      <c r="O384"/>
      <c r="P384"/>
      <c r="Q384" s="16">
        <v>375</v>
      </c>
      <c r="R384" s="17">
        <f t="shared" si="30"/>
        <v>7.0358617875310459E-6</v>
      </c>
      <c r="S384" s="17">
        <f t="shared" si="30"/>
        <v>1.8662763362151316E-8</v>
      </c>
      <c r="T384" s="17">
        <f t="shared" si="30"/>
        <v>4.9503351093239565E-11</v>
      </c>
      <c r="U384" s="17">
        <f t="shared" si="30"/>
        <v>1.3130862358949485E-13</v>
      </c>
    </row>
    <row r="385" spans="5:21" x14ac:dyDescent="0.25">
      <c r="E385" s="3">
        <f t="shared" ca="1" si="26"/>
        <v>0.64852890414761233</v>
      </c>
      <c r="F385" s="3">
        <f t="shared" ca="1" si="27"/>
        <v>13.176957650907944</v>
      </c>
      <c r="L385" s="7"/>
      <c r="M385" s="7"/>
      <c r="N385" s="7"/>
      <c r="O385"/>
      <c r="P385"/>
      <c r="Q385" s="16">
        <v>376</v>
      </c>
      <c r="R385" s="17">
        <f t="shared" si="30"/>
        <v>6.9986842473614964E-6</v>
      </c>
      <c r="S385" s="17">
        <f t="shared" si="30"/>
        <v>1.8515037691432528E-8</v>
      </c>
      <c r="T385" s="17">
        <f t="shared" si="30"/>
        <v>4.8981581194265949E-11</v>
      </c>
      <c r="U385" s="17">
        <f t="shared" si="30"/>
        <v>1.295809026303332E-13</v>
      </c>
    </row>
    <row r="386" spans="5:21" x14ac:dyDescent="0.25">
      <c r="E386" s="3">
        <f t="shared" ca="1" si="26"/>
        <v>0.87880714119768211</v>
      </c>
      <c r="F386" s="3">
        <f t="shared" ca="1" si="27"/>
        <v>15.175052170412027</v>
      </c>
      <c r="L386" s="7"/>
      <c r="M386" s="7"/>
      <c r="N386" s="7"/>
      <c r="O386"/>
      <c r="P386"/>
      <c r="Q386" s="16">
        <v>377</v>
      </c>
      <c r="R386" s="17">
        <f t="shared" si="30"/>
        <v>6.961800600107212E-6</v>
      </c>
      <c r="S386" s="17">
        <f t="shared" si="30"/>
        <v>1.8368867018752536E-8</v>
      </c>
      <c r="T386" s="17">
        <f t="shared" si="30"/>
        <v>4.8466667595653131E-11</v>
      </c>
      <c r="U386" s="17">
        <f t="shared" si="30"/>
        <v>1.2788038943444098E-13</v>
      </c>
    </row>
    <row r="387" spans="5:21" x14ac:dyDescent="0.25">
      <c r="E387" s="3">
        <f t="shared" ca="1" si="26"/>
        <v>0.70248036007128434</v>
      </c>
      <c r="F387" s="3">
        <f t="shared" ca="1" si="27"/>
        <v>13.585844439639432</v>
      </c>
      <c r="L387" s="7"/>
      <c r="M387" s="7"/>
      <c r="N387" s="7"/>
      <c r="O387"/>
      <c r="P387"/>
      <c r="Q387" s="16">
        <v>378</v>
      </c>
      <c r="R387" s="17">
        <f t="shared" si="30"/>
        <v>6.9252077562326867E-6</v>
      </c>
      <c r="S387" s="17">
        <f t="shared" si="30"/>
        <v>1.8224230937454438E-8</v>
      </c>
      <c r="T387" s="17">
        <f t="shared" si="30"/>
        <v>4.7958502466985367E-11</v>
      </c>
      <c r="U387" s="17">
        <f t="shared" si="30"/>
        <v>1.2620658543943518E-13</v>
      </c>
    </row>
    <row r="388" spans="5:21" x14ac:dyDescent="0.25">
      <c r="E388" s="3">
        <f t="shared" ref="E388:E451" ca="1" si="31">RAND()</f>
        <v>0.7697031275282975</v>
      </c>
      <c r="F388" s="3">
        <f t="shared" ref="F388:F451" ca="1" si="32">LN(_xlfn.GAMMA.INV(E388,$C$3,1))*$C$5+$C$4</f>
        <v>14.125037733473777</v>
      </c>
      <c r="L388" s="7"/>
      <c r="M388" s="7"/>
      <c r="N388" s="7"/>
      <c r="O388"/>
      <c r="P388"/>
      <c r="Q388" s="16">
        <v>379</v>
      </c>
      <c r="R388" s="17">
        <f t="shared" si="30"/>
        <v>6.8889026666942226E-6</v>
      </c>
      <c r="S388" s="17">
        <f t="shared" si="30"/>
        <v>1.8081109361402158E-8</v>
      </c>
      <c r="T388" s="17">
        <f t="shared" si="30"/>
        <v>4.7456979951186765E-11</v>
      </c>
      <c r="U388" s="17">
        <f t="shared" si="30"/>
        <v>1.245590024965532E-13</v>
      </c>
    </row>
    <row r="389" spans="5:21" x14ac:dyDescent="0.25">
      <c r="E389" s="3">
        <f t="shared" ca="1" si="31"/>
        <v>2.8138082251986885E-2</v>
      </c>
      <c r="F389" s="3">
        <f t="shared" ca="1" si="32"/>
        <v>4.5857031654919167</v>
      </c>
      <c r="L389" s="7"/>
      <c r="M389" s="7"/>
      <c r="N389" s="7"/>
      <c r="O389"/>
      <c r="P389"/>
      <c r="Q389" s="16">
        <v>380</v>
      </c>
      <c r="R389" s="17">
        <f t="shared" ref="R389:U408" si="33">1/(($R$2+$Q389)^(R$8+1))</f>
        <v>6.8528823223047617E-6</v>
      </c>
      <c r="S389" s="17">
        <f t="shared" si="33"/>
        <v>1.7939482519122413E-8</v>
      </c>
      <c r="T389" s="17">
        <f t="shared" si="33"/>
        <v>4.6961996123357096E-11</v>
      </c>
      <c r="U389" s="17">
        <f t="shared" si="33"/>
        <v>1.2293716262658926E-13</v>
      </c>
    </row>
    <row r="390" spans="5:21" x14ac:dyDescent="0.25">
      <c r="E390" s="3">
        <f t="shared" ca="1" si="31"/>
        <v>0.341075533885565</v>
      </c>
      <c r="F390" s="3">
        <f t="shared" ca="1" si="32"/>
        <v>10.763319879219255</v>
      </c>
      <c r="L390" s="7"/>
      <c r="M390" s="7"/>
      <c r="N390" s="7"/>
      <c r="O390"/>
      <c r="P390"/>
      <c r="Q390" s="16">
        <v>381</v>
      </c>
      <c r="R390" s="17">
        <f t="shared" si="33"/>
        <v>6.8171437531103219E-6</v>
      </c>
      <c r="S390" s="17">
        <f t="shared" si="33"/>
        <v>1.7799330948068727E-8</v>
      </c>
      <c r="T390" s="17">
        <f t="shared" si="33"/>
        <v>4.6473448950571082E-11</v>
      </c>
      <c r="U390" s="17">
        <f t="shared" si="33"/>
        <v>1.2134059778216993E-13</v>
      </c>
    </row>
    <row r="391" spans="5:21" x14ac:dyDescent="0.25">
      <c r="E391" s="3">
        <f t="shared" ca="1" si="31"/>
        <v>0.91062436803817948</v>
      </c>
      <c r="F391" s="3">
        <f t="shared" ca="1" si="32"/>
        <v>15.575470819252883</v>
      </c>
      <c r="L391" s="7"/>
      <c r="M391" s="7"/>
      <c r="N391" s="7"/>
      <c r="O391"/>
      <c r="P391"/>
      <c r="Q391" s="16">
        <v>382</v>
      </c>
      <c r="R391" s="17">
        <f t="shared" si="33"/>
        <v>6.7816840277777774E-6</v>
      </c>
      <c r="S391" s="17">
        <f t="shared" si="33"/>
        <v>1.7660635489004629E-8</v>
      </c>
      <c r="T391" s="17">
        <f t="shared" si="33"/>
        <v>4.599123825261622E-11</v>
      </c>
      <c r="U391" s="17">
        <f t="shared" si="33"/>
        <v>1.1976884961618809E-13</v>
      </c>
    </row>
    <row r="392" spans="5:21" x14ac:dyDescent="0.25">
      <c r="E392" s="3">
        <f t="shared" ca="1" si="31"/>
        <v>0.8852431400955092</v>
      </c>
      <c r="F392" s="3">
        <f t="shared" ca="1" si="32"/>
        <v>15.250455536065703</v>
      </c>
      <c r="L392" s="7"/>
      <c r="M392" s="7"/>
      <c r="N392" s="7"/>
      <c r="O392"/>
      <c r="P392"/>
      <c r="Q392" s="16">
        <v>383</v>
      </c>
      <c r="R392" s="17">
        <f t="shared" si="33"/>
        <v>6.7465002529937596E-6</v>
      </c>
      <c r="S392" s="17">
        <f t="shared" si="33"/>
        <v>1.7523377280503271E-8</v>
      </c>
      <c r="T392" s="17">
        <f t="shared" si="33"/>
        <v>4.5515265663644862E-11</v>
      </c>
      <c r="U392" s="17">
        <f t="shared" si="33"/>
        <v>1.1822146925622041E-13</v>
      </c>
    </row>
    <row r="393" spans="5:21" x14ac:dyDescent="0.25">
      <c r="E393" s="3">
        <f t="shared" ca="1" si="31"/>
        <v>0.32898084899855895</v>
      </c>
      <c r="F393" s="3">
        <f t="shared" ca="1" si="32"/>
        <v>10.651280502580839</v>
      </c>
      <c r="L393" s="7"/>
      <c r="M393" s="7"/>
      <c r="N393" s="7"/>
      <c r="O393"/>
      <c r="P393"/>
      <c r="Q393" s="16">
        <v>384</v>
      </c>
      <c r="R393" s="17">
        <f t="shared" si="33"/>
        <v>6.7115895728744397E-6</v>
      </c>
      <c r="S393" s="17">
        <f t="shared" si="33"/>
        <v>1.7387537753560725E-8</v>
      </c>
      <c r="T393" s="17">
        <f t="shared" si="33"/>
        <v>4.5045434594716904E-11</v>
      </c>
      <c r="U393" s="17">
        <f t="shared" si="33"/>
        <v>1.1669801708475882E-13</v>
      </c>
    </row>
    <row r="394" spans="5:21" x14ac:dyDescent="0.25">
      <c r="E394" s="3">
        <f t="shared" ca="1" si="31"/>
        <v>0.29373441532207822</v>
      </c>
      <c r="F394" s="3">
        <f t="shared" ca="1" si="32"/>
        <v>10.308784306994973</v>
      </c>
      <c r="L394" s="7"/>
      <c r="M394" s="7"/>
      <c r="N394" s="7"/>
      <c r="O394"/>
      <c r="P394"/>
      <c r="Q394" s="16">
        <v>385</v>
      </c>
      <c r="R394" s="17">
        <f t="shared" si="33"/>
        <v>6.6769491683859811E-6</v>
      </c>
      <c r="S394" s="17">
        <f t="shared" si="33"/>
        <v>1.7253098626320365E-8</v>
      </c>
      <c r="T394" s="17">
        <f t="shared" si="33"/>
        <v>4.4581650197210242E-11</v>
      </c>
      <c r="U394" s="17">
        <f t="shared" si="33"/>
        <v>1.1519806252509107E-13</v>
      </c>
    </row>
    <row r="395" spans="5:21" x14ac:dyDescent="0.25">
      <c r="E395" s="3">
        <f t="shared" ca="1" si="31"/>
        <v>0.73609625114337041</v>
      </c>
      <c r="F395" s="3">
        <f t="shared" ca="1" si="32"/>
        <v>13.84983737918056</v>
      </c>
      <c r="L395" s="7"/>
      <c r="M395" s="7"/>
      <c r="N395" s="7"/>
      <c r="O395"/>
      <c r="P395"/>
      <c r="Q395" s="16">
        <v>386</v>
      </c>
      <c r="R395" s="17">
        <f t="shared" si="33"/>
        <v>6.6425762567754282E-6</v>
      </c>
      <c r="S395" s="17">
        <f t="shared" si="33"/>
        <v>1.7120041898905742E-8</v>
      </c>
      <c r="T395" s="17">
        <f t="shared" si="33"/>
        <v>4.4123819327076655E-11</v>
      </c>
      <c r="U395" s="17">
        <f t="shared" si="33"/>
        <v>1.1372118383267178E-13</v>
      </c>
    </row>
    <row r="396" spans="5:21" x14ac:dyDescent="0.25">
      <c r="E396" s="3">
        <f t="shared" ca="1" si="31"/>
        <v>0.97945216380830191</v>
      </c>
      <c r="F396" s="3">
        <f t="shared" ca="1" si="32"/>
        <v>17.032985581247257</v>
      </c>
      <c r="L396" s="7"/>
      <c r="M396" s="7"/>
      <c r="N396" s="7"/>
      <c r="O396"/>
      <c r="P396"/>
      <c r="Q396" s="16">
        <v>387</v>
      </c>
      <c r="R396" s="17">
        <f t="shared" si="33"/>
        <v>6.6084680910118228E-6</v>
      </c>
      <c r="S396" s="17">
        <f t="shared" si="33"/>
        <v>1.6988349848359442E-8</v>
      </c>
      <c r="T396" s="17">
        <f t="shared" si="33"/>
        <v>4.3671850509921445E-11</v>
      </c>
      <c r="U396" s="17">
        <f t="shared" si="33"/>
        <v>1.1226696789182889E-13</v>
      </c>
    </row>
    <row r="397" spans="5:21" x14ac:dyDescent="0.25">
      <c r="E397" s="3">
        <f t="shared" ca="1" si="31"/>
        <v>0.30632723575671228</v>
      </c>
      <c r="F397" s="3">
        <f t="shared" ca="1" si="32"/>
        <v>10.434122773577192</v>
      </c>
      <c r="L397" s="7"/>
      <c r="M397" s="7"/>
      <c r="N397" s="7"/>
      <c r="O397"/>
      <c r="P397"/>
      <c r="Q397" s="16">
        <v>388</v>
      </c>
      <c r="R397" s="17">
        <f t="shared" si="33"/>
        <v>6.574621959237344E-6</v>
      </c>
      <c r="S397" s="17">
        <f t="shared" si="33"/>
        <v>1.6858005023685496E-8</v>
      </c>
      <c r="T397" s="17">
        <f t="shared" si="33"/>
        <v>4.3225653906885888E-11</v>
      </c>
      <c r="U397" s="17">
        <f t="shared" si="33"/>
        <v>1.1083501001765613E-13</v>
      </c>
    </row>
    <row r="398" spans="5:21" x14ac:dyDescent="0.25">
      <c r="E398" s="3">
        <f t="shared" ca="1" si="31"/>
        <v>0.45554645145733319</v>
      </c>
      <c r="F398" s="3">
        <f t="shared" ca="1" si="32"/>
        <v>11.727715367792712</v>
      </c>
      <c r="L398" s="7"/>
      <c r="M398" s="7"/>
      <c r="N398" s="7"/>
      <c r="O398"/>
      <c r="P398"/>
      <c r="Q398" s="16">
        <v>389</v>
      </c>
      <c r="R398" s="17">
        <f t="shared" si="33"/>
        <v>6.5410351842282562E-6</v>
      </c>
      <c r="S398" s="17">
        <f t="shared" si="33"/>
        <v>1.6728990240992981E-8</v>
      </c>
      <c r="T398" s="17">
        <f t="shared" si="33"/>
        <v>4.2785141281311972E-11</v>
      </c>
      <c r="U398" s="17">
        <f t="shared" si="33"/>
        <v>1.0942491376294623E-13</v>
      </c>
    </row>
    <row r="399" spans="5:21" x14ac:dyDescent="0.25">
      <c r="E399" s="3">
        <f t="shared" ca="1" si="31"/>
        <v>0.81189566268940805</v>
      </c>
      <c r="F399" s="3">
        <f t="shared" ca="1" si="32"/>
        <v>14.494304116677135</v>
      </c>
      <c r="L399" s="7"/>
      <c r="M399" s="7"/>
      <c r="N399" s="7"/>
      <c r="O399"/>
      <c r="P399"/>
      <c r="Q399" s="16">
        <v>390</v>
      </c>
      <c r="R399" s="17">
        <f t="shared" si="33"/>
        <v>6.507705122865473E-6</v>
      </c>
      <c r="S399" s="17">
        <f t="shared" si="33"/>
        <v>1.6601288578738451E-8</v>
      </c>
      <c r="T399" s="17">
        <f t="shared" si="33"/>
        <v>4.2350225966169517E-11</v>
      </c>
      <c r="U399" s="17">
        <f t="shared" si="33"/>
        <v>1.0803629073002427E-13</v>
      </c>
    </row>
    <row r="400" spans="5:21" x14ac:dyDescent="0.25">
      <c r="E400" s="3">
        <f t="shared" ca="1" si="31"/>
        <v>0.65026274031585618</v>
      </c>
      <c r="F400" s="3">
        <f t="shared" ca="1" si="32"/>
        <v>13.189909746479023</v>
      </c>
      <c r="L400" s="7"/>
      <c r="M400" s="7"/>
      <c r="N400" s="7"/>
      <c r="O400"/>
      <c r="P400"/>
      <c r="Q400" s="16">
        <v>391</v>
      </c>
      <c r="R400" s="17">
        <f t="shared" si="33"/>
        <v>6.4746291656145398E-6</v>
      </c>
      <c r="S400" s="17">
        <f t="shared" si="33"/>
        <v>1.6474883373064987E-8</v>
      </c>
      <c r="T400" s="17">
        <f t="shared" si="33"/>
        <v>4.1920822832226426E-11</v>
      </c>
      <c r="U400" s="17">
        <f t="shared" si="33"/>
        <v>1.066687603873446E-13</v>
      </c>
    </row>
    <row r="401" spans="5:21" x14ac:dyDescent="0.25">
      <c r="E401" s="3">
        <f t="shared" ca="1" si="31"/>
        <v>0.93204989234496882</v>
      </c>
      <c r="F401" s="3">
        <f t="shared" ca="1" si="32"/>
        <v>15.898837715055842</v>
      </c>
      <c r="L401" s="7"/>
      <c r="M401" s="7"/>
      <c r="N401" s="7"/>
      <c r="O401"/>
      <c r="P401"/>
      <c r="Q401" s="16">
        <v>392</v>
      </c>
      <c r="R401" s="17">
        <f t="shared" si="33"/>
        <v>6.4418047360148418E-6</v>
      </c>
      <c r="S401" s="17">
        <f t="shared" si="33"/>
        <v>1.6349758213235641E-8</v>
      </c>
      <c r="T401" s="17">
        <f t="shared" si="33"/>
        <v>4.1496848256943244E-11</v>
      </c>
      <c r="U401" s="17">
        <f t="shared" si="33"/>
        <v>1.053219498907189E-13</v>
      </c>
    </row>
    <row r="402" spans="5:21" x14ac:dyDescent="0.25">
      <c r="E402" s="3">
        <f t="shared" ca="1" si="31"/>
        <v>0.71041897227097006</v>
      </c>
      <c r="F402" s="3">
        <f t="shared" ca="1" si="32"/>
        <v>13.647378326114668</v>
      </c>
      <c r="L402" s="7"/>
      <c r="M402" s="7"/>
      <c r="N402" s="7"/>
      <c r="O402"/>
      <c r="P402"/>
      <c r="Q402" s="16">
        <v>393</v>
      </c>
      <c r="R402" s="17">
        <f t="shared" si="33"/>
        <v>6.4092292901778563E-6</v>
      </c>
      <c r="S402" s="17">
        <f t="shared" si="33"/>
        <v>1.6225896937159128E-8</v>
      </c>
      <c r="T402" s="17">
        <f t="shared" si="33"/>
        <v>4.1078220094073747E-11</v>
      </c>
      <c r="U402" s="17">
        <f t="shared" si="33"/>
        <v>1.0399549390904746E-13</v>
      </c>
    </row>
    <row r="403" spans="5:21" x14ac:dyDescent="0.25">
      <c r="E403" s="3">
        <f t="shared" ca="1" si="31"/>
        <v>0.38098190467243043</v>
      </c>
      <c r="F403" s="3">
        <f t="shared" ca="1" si="32"/>
        <v>11.116846852637373</v>
      </c>
      <c r="L403" s="7"/>
      <c r="M403" s="7"/>
      <c r="N403" s="7"/>
      <c r="O403"/>
      <c r="P403"/>
      <c r="Q403" s="16">
        <v>394</v>
      </c>
      <c r="R403" s="17">
        <f t="shared" si="33"/>
        <v>6.3769003162942556E-6</v>
      </c>
      <c r="S403" s="17">
        <f t="shared" si="33"/>
        <v>1.6103283627005696E-8</v>
      </c>
      <c r="T403" s="17">
        <f t="shared" si="33"/>
        <v>4.0664857643953778E-11</v>
      </c>
      <c r="U403" s="17">
        <f t="shared" si="33"/>
        <v>1.0268903445442874E-13</v>
      </c>
    </row>
    <row r="404" spans="5:21" x14ac:dyDescent="0.25">
      <c r="E404" s="3">
        <f t="shared" ca="1" si="31"/>
        <v>0.59808339259862764</v>
      </c>
      <c r="F404" s="3">
        <f t="shared" ca="1" si="32"/>
        <v>12.802804938886393</v>
      </c>
      <c r="L404" s="7"/>
      <c r="M404" s="7"/>
      <c r="N404" s="7"/>
      <c r="O404"/>
      <c r="P404"/>
      <c r="Q404" s="16">
        <v>395</v>
      </c>
      <c r="R404" s="17">
        <f t="shared" si="33"/>
        <v>6.3448153341496993E-6</v>
      </c>
      <c r="S404" s="17">
        <f t="shared" si="33"/>
        <v>1.5981902604911083E-8</v>
      </c>
      <c r="T404" s="17">
        <f t="shared" si="33"/>
        <v>4.0256681624461161E-11</v>
      </c>
      <c r="U404" s="17">
        <f t="shared" si="33"/>
        <v>1.0140222071652686E-13</v>
      </c>
    </row>
    <row r="405" spans="5:21" x14ac:dyDescent="0.25">
      <c r="E405" s="3">
        <f t="shared" ca="1" si="31"/>
        <v>0.92026899238520965</v>
      </c>
      <c r="F405" s="3">
        <f t="shared" ca="1" si="32"/>
        <v>15.714005466492608</v>
      </c>
      <c r="L405" s="7"/>
      <c r="M405" s="7"/>
      <c r="N405" s="7"/>
      <c r="O405"/>
      <c r="P405"/>
      <c r="Q405" s="16">
        <v>396</v>
      </c>
      <c r="R405" s="17">
        <f t="shared" si="33"/>
        <v>6.3129718946491248E-6</v>
      </c>
      <c r="S405" s="17">
        <f t="shared" si="33"/>
        <v>1.5861738428766644E-8</v>
      </c>
      <c r="T405" s="17">
        <f t="shared" si="33"/>
        <v>3.9853614142629766E-11</v>
      </c>
      <c r="U405" s="17">
        <f t="shared" si="33"/>
        <v>1.0013470890107981E-13</v>
      </c>
    </row>
    <row r="406" spans="5:21" x14ac:dyDescent="0.25">
      <c r="E406" s="3">
        <f t="shared" ca="1" si="31"/>
        <v>0.15512441122582343</v>
      </c>
      <c r="F406" s="3">
        <f t="shared" ca="1" si="32"/>
        <v>8.5620920341819442</v>
      </c>
      <c r="L406" s="7"/>
      <c r="M406" s="7"/>
      <c r="N406" s="7"/>
      <c r="O406"/>
      <c r="P406"/>
      <c r="Q406" s="16">
        <v>397</v>
      </c>
      <c r="R406" s="17">
        <f t="shared" si="33"/>
        <v>6.2813675793493756E-6</v>
      </c>
      <c r="S406" s="17">
        <f t="shared" si="33"/>
        <v>1.5742775888093675E-8</v>
      </c>
      <c r="T406" s="17">
        <f t="shared" si="33"/>
        <v>3.9455578666901436E-11</v>
      </c>
      <c r="U406" s="17">
        <f t="shared" si="33"/>
        <v>9.8886162072434678E-14</v>
      </c>
    </row>
    <row r="407" spans="5:21" x14ac:dyDescent="0.25">
      <c r="E407" s="3">
        <f t="shared" ca="1" si="31"/>
        <v>0.19432693034068649</v>
      </c>
      <c r="F407" s="3">
        <f t="shared" ca="1" si="32"/>
        <v>9.1505316016663691</v>
      </c>
      <c r="L407" s="7"/>
      <c r="M407" s="7"/>
      <c r="N407" s="7"/>
      <c r="O407"/>
      <c r="P407"/>
      <c r="Q407" s="16">
        <v>398</v>
      </c>
      <c r="R407" s="17">
        <f t="shared" si="33"/>
        <v>6.2500000000000003E-6</v>
      </c>
      <c r="S407" s="17">
        <f t="shared" si="33"/>
        <v>1.5624999999999999E-8</v>
      </c>
      <c r="T407" s="17">
        <f t="shared" si="33"/>
        <v>3.9062500000000001E-11</v>
      </c>
      <c r="U407" s="17">
        <f t="shared" si="33"/>
        <v>9.7656250000000004E-14</v>
      </c>
    </row>
    <row r="408" spans="5:21" x14ac:dyDescent="0.25">
      <c r="E408" s="3">
        <f t="shared" ca="1" si="31"/>
        <v>0.14662733988095333</v>
      </c>
      <c r="F408" s="3">
        <f t="shared" ca="1" si="32"/>
        <v>8.4185794218129573</v>
      </c>
      <c r="L408" s="7"/>
      <c r="M408" s="7"/>
      <c r="N408" s="7"/>
      <c r="O408"/>
      <c r="P408"/>
      <c r="Q408" s="16">
        <v>399</v>
      </c>
      <c r="R408" s="17">
        <f t="shared" si="33"/>
        <v>6.2188667980920521E-6</v>
      </c>
      <c r="S408" s="17">
        <f t="shared" si="33"/>
        <v>1.5508396005217087E-8</v>
      </c>
      <c r="T408" s="17">
        <f t="shared" si="33"/>
        <v>3.8674304252411686E-11</v>
      </c>
      <c r="U408" s="17">
        <f t="shared" si="33"/>
        <v>9.6444649008507953E-14</v>
      </c>
    </row>
    <row r="409" spans="5:21" x14ac:dyDescent="0.25">
      <c r="E409" s="3">
        <f t="shared" ca="1" si="31"/>
        <v>0.85504952960647551</v>
      </c>
      <c r="F409" s="3">
        <f t="shared" ca="1" si="32"/>
        <v>14.914785423130777</v>
      </c>
      <c r="L409" s="7"/>
      <c r="M409" s="7"/>
      <c r="N409" s="7"/>
      <c r="O409"/>
      <c r="P409"/>
      <c r="Q409" s="16">
        <v>400</v>
      </c>
      <c r="R409" s="17">
        <f t="shared" ref="R409:U428" si="34">1/(($R$2+$Q409)^(R$8+1))</f>
        <v>6.1879656444147422E-6</v>
      </c>
      <c r="S409" s="17">
        <f t="shared" si="34"/>
        <v>1.5392949364215778E-8</v>
      </c>
      <c r="T409" s="17">
        <f t="shared" si="34"/>
        <v>3.8290918816457157E-11</v>
      </c>
      <c r="U409" s="17">
        <f t="shared" si="34"/>
        <v>9.5251041831982977E-14</v>
      </c>
    </row>
    <row r="410" spans="5:21" x14ac:dyDescent="0.25">
      <c r="E410" s="3">
        <f t="shared" ca="1" si="31"/>
        <v>0.68774670897222245</v>
      </c>
      <c r="F410" s="3">
        <f t="shared" ca="1" si="32"/>
        <v>13.472734121193138</v>
      </c>
      <c r="L410" s="7"/>
      <c r="M410" s="7"/>
      <c r="N410" s="7"/>
      <c r="O410"/>
      <c r="P410"/>
      <c r="Q410" s="16">
        <v>401</v>
      </c>
      <c r="R410" s="17">
        <f t="shared" si="34"/>
        <v>6.1572942386197807E-6</v>
      </c>
      <c r="S410" s="17">
        <f t="shared" si="34"/>
        <v>1.5278645753398961E-8</v>
      </c>
      <c r="T410" s="17">
        <f t="shared" si="34"/>
        <v>3.7912272340940346E-11</v>
      </c>
      <c r="U410" s="17">
        <f t="shared" si="34"/>
        <v>9.4075117471315995E-14</v>
      </c>
    </row>
    <row r="411" spans="5:21" x14ac:dyDescent="0.25">
      <c r="E411" s="3">
        <f t="shared" ca="1" si="31"/>
        <v>0.22621116515499562</v>
      </c>
      <c r="F411" s="3">
        <f t="shared" ca="1" si="32"/>
        <v>9.5626544054291855</v>
      </c>
      <c r="L411" s="7"/>
      <c r="M411" s="7"/>
      <c r="N411" s="7"/>
      <c r="O411"/>
      <c r="P411"/>
      <c r="Q411" s="16">
        <v>402</v>
      </c>
      <c r="R411" s="17">
        <f t="shared" si="34"/>
        <v>6.1268503087932551E-6</v>
      </c>
      <c r="S411" s="17">
        <f t="shared" si="34"/>
        <v>1.5165471061369445E-8</v>
      </c>
      <c r="T411" s="17">
        <f t="shared" si="34"/>
        <v>3.7538294706360012E-11</v>
      </c>
      <c r="U411" s="17">
        <f t="shared" si="34"/>
        <v>9.2916571055346559E-14</v>
      </c>
    </row>
    <row r="412" spans="5:21" x14ac:dyDescent="0.25">
      <c r="E412" s="3">
        <f t="shared" ca="1" si="31"/>
        <v>0.91257393482530746</v>
      </c>
      <c r="F412" s="3">
        <f t="shared" ca="1" si="32"/>
        <v>15.602678599051973</v>
      </c>
      <c r="L412" s="7"/>
      <c r="M412" s="7"/>
      <c r="N412" s="7"/>
      <c r="O412"/>
      <c r="P412"/>
      <c r="Q412" s="16">
        <v>403</v>
      </c>
      <c r="R412" s="17">
        <f t="shared" si="34"/>
        <v>6.0966316110349035E-6</v>
      </c>
      <c r="S412" s="17">
        <f t="shared" si="34"/>
        <v>1.5053411385271366E-8</v>
      </c>
      <c r="T412" s="17">
        <f t="shared" si="34"/>
        <v>3.7168917000670037E-11</v>
      </c>
      <c r="U412" s="17">
        <f t="shared" si="34"/>
        <v>9.1775103705358116E-14</v>
      </c>
    </row>
    <row r="413" spans="5:21" x14ac:dyDescent="0.25">
      <c r="E413" s="3">
        <f t="shared" ca="1" si="31"/>
        <v>0.66602804840055785</v>
      </c>
      <c r="F413" s="3">
        <f t="shared" ca="1" si="32"/>
        <v>13.308142955503449</v>
      </c>
      <c r="L413" s="7"/>
      <c r="M413" s="7"/>
      <c r="N413" s="7"/>
      <c r="O413"/>
      <c r="P413"/>
      <c r="Q413" s="16">
        <v>404</v>
      </c>
      <c r="R413" s="17">
        <f t="shared" si="34"/>
        <v>6.0666359290446258E-6</v>
      </c>
      <c r="S413" s="17">
        <f t="shared" si="34"/>
        <v>1.4942453027203513E-8</v>
      </c>
      <c r="T413" s="17">
        <f t="shared" si="34"/>
        <v>3.6804071495575152E-11</v>
      </c>
      <c r="U413" s="17">
        <f t="shared" si="34"/>
        <v>9.0650422402894473E-14</v>
      </c>
    </row>
    <row r="414" spans="5:21" x14ac:dyDescent="0.25">
      <c r="E414" s="3">
        <f t="shared" ca="1" si="31"/>
        <v>0.23902944137760418</v>
      </c>
      <c r="F414" s="3">
        <f t="shared" ca="1" si="32"/>
        <v>9.7157853072059268</v>
      </c>
      <c r="L414" s="7"/>
      <c r="M414" s="7"/>
      <c r="N414" s="7"/>
      <c r="O414"/>
      <c r="P414"/>
      <c r="Q414" s="16">
        <v>405</v>
      </c>
      <c r="R414" s="17">
        <f t="shared" si="34"/>
        <v>6.0368610737161108E-6</v>
      </c>
      <c r="S414" s="17">
        <f t="shared" si="34"/>
        <v>1.4832582490702975E-8</v>
      </c>
      <c r="T414" s="17">
        <f t="shared" si="34"/>
        <v>3.6443691623348831E-11</v>
      </c>
      <c r="U414" s="17">
        <f t="shared" si="34"/>
        <v>8.9542239860807945E-14</v>
      </c>
    </row>
    <row r="415" spans="5:21" x14ac:dyDescent="0.25">
      <c r="E415" s="3">
        <f t="shared" ca="1" si="31"/>
        <v>0.59125676302963892</v>
      </c>
      <c r="F415" s="3">
        <f t="shared" ca="1" si="32"/>
        <v>12.752361842023067</v>
      </c>
      <c r="L415" s="7"/>
      <c r="M415" s="7"/>
      <c r="N415" s="7"/>
      <c r="O415"/>
      <c r="P415"/>
      <c r="Q415" s="16">
        <v>406</v>
      </c>
      <c r="R415" s="17">
        <f t="shared" si="34"/>
        <v>6.0073048827374089E-6</v>
      </c>
      <c r="S415" s="17">
        <f t="shared" si="34"/>
        <v>1.472378647729757E-8</v>
      </c>
      <c r="T415" s="17">
        <f t="shared" si="34"/>
        <v>3.6087711954160713E-11</v>
      </c>
      <c r="U415" s="17">
        <f t="shared" si="34"/>
        <v>8.8450274397452729E-14</v>
      </c>
    </row>
    <row r="416" spans="5:21" x14ac:dyDescent="0.25">
      <c r="E416" s="3">
        <f t="shared" ca="1" si="31"/>
        <v>0.45439119380576642</v>
      </c>
      <c r="F416" s="3">
        <f t="shared" ca="1" si="32"/>
        <v>11.71862232623886</v>
      </c>
      <c r="L416" s="7"/>
      <c r="M416" s="7"/>
      <c r="N416" s="7"/>
      <c r="O416"/>
      <c r="P416"/>
      <c r="Q416" s="16">
        <v>407</v>
      </c>
      <c r="R416" s="17">
        <f t="shared" si="34"/>
        <v>5.9779652201983487E-6</v>
      </c>
      <c r="S416" s="17">
        <f t="shared" si="34"/>
        <v>1.4616051883125547E-8</v>
      </c>
      <c r="T416" s="17">
        <f t="shared" si="34"/>
        <v>3.5736068173901091E-11</v>
      </c>
      <c r="U416" s="17">
        <f t="shared" si="34"/>
        <v>8.7374249813939105E-14</v>
      </c>
    </row>
    <row r="417" spans="5:21" x14ac:dyDescent="0.25">
      <c r="E417" s="3">
        <f t="shared" ca="1" si="31"/>
        <v>0.28021833010382402</v>
      </c>
      <c r="F417" s="3">
        <f t="shared" ca="1" si="32"/>
        <v>10.170106888675832</v>
      </c>
      <c r="L417" s="7"/>
      <c r="M417" s="7"/>
      <c r="N417" s="7"/>
      <c r="O417"/>
      <c r="P417"/>
      <c r="Q417" s="16">
        <v>408</v>
      </c>
      <c r="R417" s="17">
        <f t="shared" si="34"/>
        <v>5.9488399762046405E-6</v>
      </c>
      <c r="S417" s="17">
        <f t="shared" si="34"/>
        <v>1.4509365795621073E-8</v>
      </c>
      <c r="T417" s="17">
        <f t="shared" si="34"/>
        <v>3.5388697062490423E-11</v>
      </c>
      <c r="U417" s="17">
        <f t="shared" si="34"/>
        <v>8.6313895274366883E-14</v>
      </c>
    </row>
    <row r="418" spans="5:21" x14ac:dyDescent="0.25">
      <c r="E418" s="3">
        <f t="shared" ca="1" si="31"/>
        <v>0.10196056015879973</v>
      </c>
      <c r="F418" s="3">
        <f t="shared" ca="1" si="32"/>
        <v>7.5209266456076502</v>
      </c>
      <c r="L418" s="7"/>
      <c r="M418" s="7"/>
      <c r="N418" s="7"/>
      <c r="O418"/>
      <c r="P418"/>
      <c r="Q418" s="16">
        <v>409</v>
      </c>
      <c r="R418" s="17">
        <f t="shared" si="34"/>
        <v>5.9199270664985411E-6</v>
      </c>
      <c r="S418" s="17">
        <f t="shared" si="34"/>
        <v>1.4403715490264089E-8</v>
      </c>
      <c r="T418" s="17">
        <f t="shared" si="34"/>
        <v>3.504553647266202E-11</v>
      </c>
      <c r="U418" s="17">
        <f t="shared" si="34"/>
        <v>8.5268945188958686E-14</v>
      </c>
    </row>
    <row r="419" spans="5:21" x14ac:dyDescent="0.25">
      <c r="E419" s="3">
        <f t="shared" ca="1" si="31"/>
        <v>0.61211620572000525</v>
      </c>
      <c r="F419" s="3">
        <f t="shared" ca="1" si="32"/>
        <v>12.906544088450598</v>
      </c>
      <c r="L419" s="7"/>
      <c r="M419" s="7"/>
      <c r="N419" s="7"/>
      <c r="O419"/>
      <c r="P419"/>
      <c r="Q419" s="16">
        <v>410</v>
      </c>
      <c r="R419" s="17">
        <f t="shared" si="34"/>
        <v>5.8912244320859647E-6</v>
      </c>
      <c r="S419" s="17">
        <f t="shared" si="34"/>
        <v>1.4299088427393118E-8</v>
      </c>
      <c r="T419" s="17">
        <f t="shared" si="34"/>
        <v>3.4706525309206601E-11</v>
      </c>
      <c r="U419" s="17">
        <f t="shared" si="34"/>
        <v>8.4239139100016014E-14</v>
      </c>
    </row>
    <row r="420" spans="5:21" x14ac:dyDescent="0.25">
      <c r="E420" s="3">
        <f t="shared" ca="1" si="31"/>
        <v>0.5556808108100284</v>
      </c>
      <c r="F420" s="3">
        <f t="shared" ca="1" si="32"/>
        <v>12.489023268760022</v>
      </c>
      <c r="L420" s="7"/>
      <c r="M420" s="7"/>
      <c r="N420" s="7"/>
      <c r="O420"/>
      <c r="P420"/>
      <c r="Q420" s="16">
        <v>411</v>
      </c>
      <c r="R420" s="17">
        <f t="shared" si="34"/>
        <v>5.8627300388699E-6</v>
      </c>
      <c r="S420" s="17">
        <f t="shared" si="34"/>
        <v>1.4195472249079662E-8</v>
      </c>
      <c r="T420" s="17">
        <f t="shared" si="34"/>
        <v>3.4371603508667462E-11</v>
      </c>
      <c r="U420" s="17">
        <f t="shared" si="34"/>
        <v>8.3224221570623396E-14</v>
      </c>
    </row>
    <row r="421" spans="5:21" x14ac:dyDescent="0.25">
      <c r="E421" s="3">
        <f t="shared" ca="1" si="31"/>
        <v>0.57023657642378567</v>
      </c>
      <c r="F421" s="3">
        <f t="shared" ca="1" si="32"/>
        <v>12.59693105155538</v>
      </c>
      <c r="L421" s="7"/>
      <c r="M421" s="7"/>
      <c r="N421" s="7"/>
      <c r="O421"/>
      <c r="P421"/>
      <c r="Q421" s="16">
        <v>412</v>
      </c>
      <c r="R421" s="17">
        <f t="shared" si="34"/>
        <v>5.8344418772900188E-6</v>
      </c>
      <c r="S421" s="17">
        <f t="shared" si="34"/>
        <v>1.4092854776062846E-8</v>
      </c>
      <c r="T421" s="17">
        <f t="shared" si="34"/>
        <v>3.4040712019475473E-11</v>
      </c>
      <c r="U421" s="17">
        <f t="shared" si="34"/>
        <v>8.2223942076027712E-14</v>
      </c>
    </row>
    <row r="422" spans="5:21" x14ac:dyDescent="0.25">
      <c r="E422" s="3">
        <f t="shared" ca="1" si="31"/>
        <v>0.24683068666884367</v>
      </c>
      <c r="F422" s="3">
        <f t="shared" ca="1" si="32"/>
        <v>9.8059919828324258</v>
      </c>
      <c r="L422" s="7"/>
      <c r="M422" s="7"/>
      <c r="N422" s="7"/>
      <c r="O422"/>
      <c r="P422"/>
      <c r="Q422" s="16">
        <v>413</v>
      </c>
      <c r="R422" s="17">
        <f t="shared" si="34"/>
        <v>5.8063579619683555E-6</v>
      </c>
      <c r="S422" s="17">
        <f t="shared" si="34"/>
        <v>1.3991224004743025E-8</v>
      </c>
      <c r="T422" s="17">
        <f t="shared" si="34"/>
        <v>3.3713792782513316E-11</v>
      </c>
      <c r="U422" s="17">
        <f t="shared" si="34"/>
        <v>8.1238054897622445E-14</v>
      </c>
    </row>
    <row r="423" spans="5:21" x14ac:dyDescent="0.25">
      <c r="E423" s="3">
        <f t="shared" ca="1" si="31"/>
        <v>0.76877045020848822</v>
      </c>
      <c r="F423" s="3">
        <f t="shared" ca="1" si="32"/>
        <v>14.11720830462284</v>
      </c>
      <c r="L423" s="7"/>
      <c r="M423" s="7"/>
      <c r="N423" s="7"/>
      <c r="O423"/>
      <c r="P423"/>
      <c r="Q423" s="16">
        <v>414</v>
      </c>
      <c r="R423" s="17">
        <f t="shared" si="34"/>
        <v>5.7784763313609466E-6</v>
      </c>
      <c r="S423" s="17">
        <f t="shared" si="34"/>
        <v>1.3890568104233045E-8</v>
      </c>
      <c r="T423" s="17">
        <f t="shared" si="34"/>
        <v>3.3390788712098667E-11</v>
      </c>
      <c r="U423" s="17">
        <f t="shared" si="34"/>
        <v>8.0266319019467946E-14</v>
      </c>
    </row>
    <row r="424" spans="5:21" x14ac:dyDescent="0.25">
      <c r="E424" s="3">
        <f t="shared" ca="1" si="31"/>
        <v>0.6046876178193048</v>
      </c>
      <c r="F424" s="3">
        <f t="shared" ca="1" si="32"/>
        <v>12.851613684855224</v>
      </c>
      <c r="L424" s="7"/>
      <c r="M424" s="7"/>
      <c r="N424" s="7"/>
      <c r="O424"/>
      <c r="P424"/>
      <c r="Q424" s="16">
        <v>415</v>
      </c>
      <c r="R424" s="17">
        <f t="shared" si="34"/>
        <v>5.7507950474153049E-6</v>
      </c>
      <c r="S424" s="17">
        <f t="shared" si="34"/>
        <v>1.379087541346596E-8</v>
      </c>
      <c r="T424" s="17">
        <f t="shared" si="34"/>
        <v>3.3071643677376401E-11</v>
      </c>
      <c r="U424" s="17">
        <f t="shared" si="34"/>
        <v>7.9308498027281534E-14</v>
      </c>
    </row>
    <row r="425" spans="5:21" x14ac:dyDescent="0.25">
      <c r="E425" s="3">
        <f t="shared" ca="1" si="31"/>
        <v>0.65553567105419541</v>
      </c>
      <c r="F425" s="3">
        <f t="shared" ca="1" si="32"/>
        <v>13.229357618183233</v>
      </c>
      <c r="L425" s="7"/>
      <c r="M425" s="7"/>
      <c r="N425" s="7"/>
      <c r="O425"/>
      <c r="P425"/>
      <c r="Q425" s="16">
        <v>416</v>
      </c>
      <c r="R425" s="17">
        <f t="shared" si="34"/>
        <v>5.7233121952336254E-6</v>
      </c>
      <c r="S425" s="17">
        <f t="shared" si="34"/>
        <v>1.3692134438357956E-8</v>
      </c>
      <c r="T425" s="17">
        <f t="shared" si="34"/>
        <v>3.2756302484109944E-11</v>
      </c>
      <c r="U425" s="17">
        <f t="shared" si="34"/>
        <v>7.8364360009832404E-14</v>
      </c>
    </row>
    <row r="426" spans="5:21" x14ac:dyDescent="0.25">
      <c r="E426" s="3">
        <f t="shared" ca="1" si="31"/>
        <v>0.19604671225136883</v>
      </c>
      <c r="F426" s="3">
        <f t="shared" ca="1" si="32"/>
        <v>9.1740643277039347</v>
      </c>
      <c r="L426" s="7"/>
      <c r="M426" s="7"/>
      <c r="N426" s="7"/>
      <c r="O426"/>
      <c r="P426"/>
      <c r="Q426" s="16">
        <v>417</v>
      </c>
      <c r="R426" s="17">
        <f t="shared" si="34"/>
        <v>5.6960258827416111E-6</v>
      </c>
      <c r="S426" s="17">
        <f t="shared" si="34"/>
        <v>1.3594333849025325E-8</v>
      </c>
      <c r="T426" s="17">
        <f t="shared" si="34"/>
        <v>3.2444710856862352E-11</v>
      </c>
      <c r="U426" s="17">
        <f t="shared" si="34"/>
        <v>7.7433677462678639E-14</v>
      </c>
    </row>
    <row r="427" spans="5:21" x14ac:dyDescent="0.25">
      <c r="E427" s="3">
        <f t="shared" ca="1" si="31"/>
        <v>0.60378330654521761</v>
      </c>
      <c r="F427" s="3">
        <f t="shared" ca="1" si="32"/>
        <v>12.844929268835847</v>
      </c>
      <c r="L427" s="7"/>
      <c r="M427" s="7"/>
      <c r="N427" s="7"/>
      <c r="O427"/>
      <c r="P427"/>
      <c r="Q427" s="16">
        <v>418</v>
      </c>
      <c r="R427" s="17">
        <f t="shared" si="34"/>
        <v>5.6689342403628119E-6</v>
      </c>
      <c r="S427" s="17">
        <f t="shared" si="34"/>
        <v>1.3497462477054314E-8</v>
      </c>
      <c r="T427" s="17">
        <f t="shared" si="34"/>
        <v>3.2136815421557892E-11</v>
      </c>
      <c r="U427" s="17">
        <f t="shared" si="34"/>
        <v>7.6516227194185448E-14</v>
      </c>
    </row>
    <row r="428" spans="5:21" x14ac:dyDescent="0.25">
      <c r="E428" s="3">
        <f t="shared" ca="1" si="31"/>
        <v>4.6811731571157367E-2</v>
      </c>
      <c r="F428" s="3">
        <f t="shared" ca="1" si="32"/>
        <v>5.712984395605929</v>
      </c>
      <c r="L428" s="7"/>
      <c r="M428" s="7"/>
      <c r="N428" s="7"/>
      <c r="O428"/>
      <c r="P428"/>
      <c r="Q428" s="16">
        <v>419</v>
      </c>
      <c r="R428" s="17">
        <f t="shared" si="34"/>
        <v>5.6420354206983716E-6</v>
      </c>
      <c r="S428" s="17">
        <f t="shared" si="34"/>
        <v>1.3401509312822734E-8</v>
      </c>
      <c r="T428" s="17">
        <f t="shared" si="34"/>
        <v>3.1832563688415043E-11</v>
      </c>
      <c r="U428" s="17">
        <f t="shared" si="34"/>
        <v>7.5611790233764956E-14</v>
      </c>
    </row>
    <row r="429" spans="5:21" x14ac:dyDescent="0.25">
      <c r="E429" s="3">
        <f t="shared" ca="1" si="31"/>
        <v>0.2358723970196227</v>
      </c>
      <c r="F429" s="3">
        <f t="shared" ca="1" si="32"/>
        <v>9.6786555536734635</v>
      </c>
      <c r="L429" s="7"/>
      <c r="M429" s="7"/>
      <c r="N429" s="7"/>
      <c r="O429"/>
      <c r="P429"/>
      <c r="Q429" s="16">
        <v>420</v>
      </c>
      <c r="R429" s="17">
        <f t="shared" ref="R429:U448" si="35">1/(($R$2+$Q429)^(R$8+1))</f>
        <v>5.6153275982120799E-6</v>
      </c>
      <c r="S429" s="17">
        <f t="shared" si="35"/>
        <v>1.3306463502872227E-8</v>
      </c>
      <c r="T429" s="17">
        <f t="shared" si="35"/>
        <v>3.1531904035242244E-11</v>
      </c>
      <c r="U429" s="17">
        <f t="shared" si="35"/>
        <v>7.4720151742280197E-14</v>
      </c>
    </row>
    <row r="430" spans="5:21" x14ac:dyDescent="0.25">
      <c r="E430" s="3">
        <f t="shared" ca="1" si="31"/>
        <v>0.58110245413246031</v>
      </c>
      <c r="F430" s="3">
        <f t="shared" ca="1" si="32"/>
        <v>12.677313348169577</v>
      </c>
      <c r="L430" s="7"/>
      <c r="M430" s="7"/>
      <c r="N430" s="7"/>
      <c r="O430"/>
      <c r="P430"/>
      <c r="Q430" s="16">
        <v>421</v>
      </c>
      <c r="R430" s="17">
        <f t="shared" si="35"/>
        <v>5.5888089689206334E-6</v>
      </c>
      <c r="S430" s="17">
        <f t="shared" si="35"/>
        <v>1.3212314347330102E-8</v>
      </c>
      <c r="T430" s="17">
        <f t="shared" si="35"/>
        <v>3.1234785691087715E-11</v>
      </c>
      <c r="U430" s="17">
        <f t="shared" si="35"/>
        <v>7.3841100924557245E-14</v>
      </c>
    </row>
    <row r="431" spans="5:21" x14ac:dyDescent="0.25">
      <c r="E431" s="3">
        <f t="shared" ca="1" si="31"/>
        <v>0.81126700791681683</v>
      </c>
      <c r="F431" s="3">
        <f t="shared" ca="1" si="32"/>
        <v>14.488549340362663</v>
      </c>
      <c r="L431" s="7"/>
      <c r="M431" s="7"/>
      <c r="N431" s="7"/>
      <c r="O431"/>
      <c r="P431"/>
      <c r="Q431" s="16">
        <v>422</v>
      </c>
      <c r="R431" s="17">
        <f t="shared" si="35"/>
        <v>5.5624777500889999E-6</v>
      </c>
      <c r="S431" s="17">
        <f t="shared" si="35"/>
        <v>1.3119051297379717E-8</v>
      </c>
      <c r="T431" s="17">
        <f t="shared" si="35"/>
        <v>3.0941158720235182E-11</v>
      </c>
      <c r="U431" s="17">
        <f t="shared" si="35"/>
        <v>7.2974430943950897E-14</v>
      </c>
    </row>
    <row r="432" spans="5:21" x14ac:dyDescent="0.25">
      <c r="E432" s="3">
        <f t="shared" ca="1" si="31"/>
        <v>0.98636292081013854</v>
      </c>
      <c r="F432" s="3">
        <f t="shared" ca="1" si="32"/>
        <v>17.34954906731981</v>
      </c>
      <c r="L432" s="7"/>
      <c r="M432" s="7"/>
      <c r="N432" s="7"/>
      <c r="O432"/>
      <c r="P432"/>
      <c r="Q432" s="16">
        <v>423</v>
      </c>
      <c r="R432" s="17">
        <f t="shared" si="35"/>
        <v>5.5363321799307958E-6</v>
      </c>
      <c r="S432" s="17">
        <f t="shared" si="35"/>
        <v>1.3026663952778344E-8</v>
      </c>
      <c r="T432" s="17">
        <f t="shared" si="35"/>
        <v>3.0650974006537278E-11</v>
      </c>
      <c r="U432" s="17">
        <f t="shared" si="35"/>
        <v>7.2119938838911237E-14</v>
      </c>
    </row>
    <row r="433" spans="5:21" x14ac:dyDescent="0.25">
      <c r="E433" s="3">
        <f t="shared" ca="1" si="31"/>
        <v>0.79855958379054937</v>
      </c>
      <c r="F433" s="3">
        <f t="shared" ca="1" si="32"/>
        <v>14.374039306071165</v>
      </c>
      <c r="L433" s="7"/>
      <c r="M433" s="7"/>
      <c r="N433" s="7"/>
      <c r="O433"/>
      <c r="P433"/>
      <c r="Q433" s="16">
        <v>424</v>
      </c>
      <c r="R433" s="17">
        <f t="shared" si="35"/>
        <v>5.5103705173135838E-6</v>
      </c>
      <c r="S433" s="17">
        <f t="shared" si="35"/>
        <v>1.2935142059421559E-8</v>
      </c>
      <c r="T433" s="17">
        <f t="shared" si="35"/>
        <v>3.0364183238078778E-11</v>
      </c>
      <c r="U433" s="17">
        <f t="shared" si="35"/>
        <v>7.1277425441499476E-14</v>
      </c>
    </row>
    <row r="434" spans="5:21" x14ac:dyDescent="0.25">
      <c r="E434" s="3">
        <f t="shared" ca="1" si="31"/>
        <v>0.65196941210250514</v>
      </c>
      <c r="F434" s="3">
        <f t="shared" ca="1" si="32"/>
        <v>13.202667931961219</v>
      </c>
      <c r="L434" s="7"/>
      <c r="M434" s="7"/>
      <c r="N434" s="7"/>
      <c r="O434"/>
      <c r="P434"/>
      <c r="Q434" s="16">
        <v>425</v>
      </c>
      <c r="R434" s="17">
        <f t="shared" si="35"/>
        <v>5.4845910414689928E-6</v>
      </c>
      <c r="S434" s="17">
        <f t="shared" si="35"/>
        <v>1.2844475506953145E-8</v>
      </c>
      <c r="T434" s="17">
        <f t="shared" si="35"/>
        <v>3.0080738892161932E-11</v>
      </c>
      <c r="U434" s="17">
        <f t="shared" si="35"/>
        <v>7.0446695297803121E-14</v>
      </c>
    </row>
    <row r="435" spans="5:21" x14ac:dyDescent="0.25">
      <c r="E435" s="3">
        <f t="shared" ca="1" si="31"/>
        <v>0.10360927582612733</v>
      </c>
      <c r="F435" s="3">
        <f t="shared" ca="1" si="32"/>
        <v>7.5596645208345947</v>
      </c>
      <c r="L435" s="7"/>
      <c r="M435" s="7"/>
      <c r="N435" s="7"/>
      <c r="O435"/>
      <c r="P435"/>
      <c r="Q435" s="16">
        <v>426</v>
      </c>
      <c r="R435" s="17">
        <f t="shared" si="35"/>
        <v>5.458992051707573E-6</v>
      </c>
      <c r="S435" s="17">
        <f t="shared" si="35"/>
        <v>1.2754654326419563E-8</v>
      </c>
      <c r="T435" s="17">
        <f t="shared" si="35"/>
        <v>2.9800594220606456E-11</v>
      </c>
      <c r="U435" s="17">
        <f t="shared" si="35"/>
        <v>6.9627556590202001E-14</v>
      </c>
    </row>
    <row r="436" spans="5:21" x14ac:dyDescent="0.25">
      <c r="E436" s="3">
        <f t="shared" ca="1" si="31"/>
        <v>0.68473115102337712</v>
      </c>
      <c r="F436" s="3">
        <f t="shared" ca="1" si="32"/>
        <v>13.449740783210212</v>
      </c>
      <c r="L436" s="7"/>
      <c r="M436" s="7"/>
      <c r="N436" s="7"/>
      <c r="O436"/>
      <c r="P436"/>
      <c r="Q436" s="16">
        <v>427</v>
      </c>
      <c r="R436" s="17">
        <f t="shared" si="35"/>
        <v>5.4335718671383006E-6</v>
      </c>
      <c r="S436" s="17">
        <f t="shared" si="35"/>
        <v>1.2665668687968067E-8</v>
      </c>
      <c r="T436" s="17">
        <f t="shared" si="35"/>
        <v>2.9523703235356799E-11</v>
      </c>
      <c r="U436" s="17">
        <f t="shared" si="35"/>
        <v>6.8819821061437766E-14</v>
      </c>
    </row>
    <row r="437" spans="5:21" x14ac:dyDescent="0.25">
      <c r="E437" s="3">
        <f t="shared" ca="1" si="31"/>
        <v>0.22798824350671254</v>
      </c>
      <c r="F437" s="3">
        <f t="shared" ca="1" si="32"/>
        <v>9.5842694112884637</v>
      </c>
      <c r="L437" s="7"/>
      <c r="M437" s="7"/>
      <c r="N437" s="7"/>
      <c r="O437"/>
      <c r="P437"/>
      <c r="Q437" s="16">
        <v>428</v>
      </c>
      <c r="R437" s="17">
        <f t="shared" si="35"/>
        <v>5.4083288263926444E-6</v>
      </c>
      <c r="S437" s="17">
        <f t="shared" si="35"/>
        <v>1.2577508898587545E-8</v>
      </c>
      <c r="T437" s="17">
        <f t="shared" si="35"/>
        <v>2.9250020694389639E-11</v>
      </c>
      <c r="U437" s="17">
        <f t="shared" si="35"/>
        <v>6.8023303940441022E-14</v>
      </c>
    </row>
    <row r="438" spans="5:21" x14ac:dyDescent="0.25">
      <c r="E438" s="3">
        <f t="shared" ca="1" si="31"/>
        <v>0.68407641043285095</v>
      </c>
      <c r="F438" s="3">
        <f t="shared" ca="1" si="32"/>
        <v>13.444754947924199</v>
      </c>
      <c r="L438" s="7"/>
      <c r="M438" s="7"/>
      <c r="N438" s="7"/>
      <c r="O438"/>
      <c r="P438"/>
      <c r="Q438" s="16">
        <v>429</v>
      </c>
      <c r="R438" s="17">
        <f t="shared" si="35"/>
        <v>5.3832612873531039E-6</v>
      </c>
      <c r="S438" s="17">
        <f t="shared" si="35"/>
        <v>1.2490165399891194E-8</v>
      </c>
      <c r="T438" s="17">
        <f t="shared" si="35"/>
        <v>2.89795020879146E-11</v>
      </c>
      <c r="U438" s="17">
        <f t="shared" si="35"/>
        <v>6.7237823869871461E-14</v>
      </c>
    </row>
    <row r="439" spans="5:21" x14ac:dyDescent="0.25">
      <c r="E439" s="3">
        <f t="shared" ca="1" si="31"/>
        <v>0.2386400244561151</v>
      </c>
      <c r="F439" s="3">
        <f t="shared" ca="1" si="32"/>
        <v>9.7112253278012215</v>
      </c>
      <c r="L439" s="7"/>
      <c r="M439" s="7"/>
      <c r="N439" s="7"/>
      <c r="O439"/>
      <c r="P439"/>
      <c r="Q439" s="16">
        <v>430</v>
      </c>
      <c r="R439" s="17">
        <f t="shared" si="35"/>
        <v>5.358367626886145E-6</v>
      </c>
      <c r="S439" s="17">
        <f t="shared" si="35"/>
        <v>1.2403628765940151E-8</v>
      </c>
      <c r="T439" s="17">
        <f t="shared" si="35"/>
        <v>2.8712103624861462E-11</v>
      </c>
      <c r="U439" s="17">
        <f t="shared" si="35"/>
        <v>6.6463202835327456E-14</v>
      </c>
    </row>
    <row r="440" spans="5:21" x14ac:dyDescent="0.25">
      <c r="E440" s="3">
        <f t="shared" ca="1" si="31"/>
        <v>0.56689128831057278</v>
      </c>
      <c r="F440" s="3">
        <f t="shared" ca="1" si="32"/>
        <v>12.572158613629888</v>
      </c>
      <c r="L440" s="7"/>
      <c r="M440" s="7"/>
      <c r="N440" s="7"/>
      <c r="O440"/>
      <c r="P440"/>
      <c r="Q440" s="16">
        <v>431</v>
      </c>
      <c r="R440" s="17">
        <f t="shared" si="35"/>
        <v>5.3336462405794477E-6</v>
      </c>
      <c r="S440" s="17">
        <f t="shared" si="35"/>
        <v>1.2317889701107268E-8</v>
      </c>
      <c r="T440" s="17">
        <f t="shared" si="35"/>
        <v>2.8447782219647273E-11</v>
      </c>
      <c r="U440" s="17">
        <f t="shared" si="35"/>
        <v>6.5699266096183077E-14</v>
      </c>
    </row>
    <row r="441" spans="5:21" x14ac:dyDescent="0.25">
      <c r="E441" s="3">
        <f t="shared" ca="1" si="31"/>
        <v>0.55602806986265885</v>
      </c>
      <c r="F441" s="3">
        <f t="shared" ca="1" si="32"/>
        <v>12.491601698767134</v>
      </c>
      <c r="L441" s="7"/>
      <c r="M441" s="7"/>
      <c r="N441" s="7"/>
      <c r="O441"/>
      <c r="P441"/>
      <c r="Q441" s="16">
        <v>432</v>
      </c>
      <c r="R441" s="17">
        <f t="shared" si="35"/>
        <v>5.3090955424833829E-6</v>
      </c>
      <c r="S441" s="17">
        <f t="shared" si="35"/>
        <v>1.2232939037980145E-8</v>
      </c>
      <c r="T441" s="17">
        <f t="shared" si="35"/>
        <v>2.818649547921692E-11</v>
      </c>
      <c r="U441" s="17">
        <f t="shared" si="35"/>
        <v>6.4945842118011339E-14</v>
      </c>
    </row>
    <row r="442" spans="5:21" x14ac:dyDescent="0.25">
      <c r="E442" s="3">
        <f t="shared" ca="1" si="31"/>
        <v>0.82461890617279765</v>
      </c>
      <c r="F442" s="3">
        <f t="shared" ca="1" si="32"/>
        <v>14.612784440479071</v>
      </c>
      <c r="L442" s="7"/>
      <c r="M442" s="7"/>
      <c r="N442" s="7"/>
      <c r="O442"/>
      <c r="P442"/>
      <c r="Q442" s="16">
        <v>433</v>
      </c>
      <c r="R442" s="17">
        <f t="shared" si="35"/>
        <v>5.2847139648566525E-6</v>
      </c>
      <c r="S442" s="17">
        <f t="shared" si="35"/>
        <v>1.2148767735302648E-8</v>
      </c>
      <c r="T442" s="17">
        <f t="shared" si="35"/>
        <v>2.7928201690350915E-11</v>
      </c>
      <c r="U442" s="17">
        <f t="shared" si="35"/>
        <v>6.420276250655383E-14</v>
      </c>
    </row>
    <row r="443" spans="5:21" x14ac:dyDescent="0.25">
      <c r="E443" s="3">
        <f t="shared" ca="1" si="31"/>
        <v>0.61191854896702791</v>
      </c>
      <c r="F443" s="3">
        <f t="shared" ca="1" si="32"/>
        <v>12.905081952419899</v>
      </c>
      <c r="L443" s="7"/>
      <c r="M443" s="7"/>
      <c r="N443" s="7"/>
      <c r="O443"/>
      <c r="P443"/>
      <c r="Q443" s="16">
        <v>434</v>
      </c>
      <c r="R443" s="17">
        <f t="shared" si="35"/>
        <v>5.2604999579160005E-6</v>
      </c>
      <c r="S443" s="17">
        <f t="shared" si="35"/>
        <v>1.206536687595413E-8</v>
      </c>
      <c r="T443" s="17">
        <f t="shared" si="35"/>
        <v>2.767285980723424E-11</v>
      </c>
      <c r="U443" s="17">
        <f t="shared" si="35"/>
        <v>6.3469861943197805E-14</v>
      </c>
    </row>
    <row r="444" spans="5:21" x14ac:dyDescent="0.25">
      <c r="E444" s="3">
        <f t="shared" ca="1" si="31"/>
        <v>0.75868229835382206</v>
      </c>
      <c r="F444" s="3">
        <f t="shared" ca="1" si="32"/>
        <v>14.033279129514389</v>
      </c>
      <c r="L444" s="7"/>
      <c r="M444" s="7"/>
      <c r="N444" s="7"/>
      <c r="O444"/>
      <c r="P444"/>
      <c r="Q444" s="16">
        <v>435</v>
      </c>
      <c r="R444" s="17">
        <f t="shared" si="35"/>
        <v>5.2364519895899339E-6</v>
      </c>
      <c r="S444" s="17">
        <f t="shared" si="35"/>
        <v>1.1982727664965523E-8</v>
      </c>
      <c r="T444" s="17">
        <f t="shared" si="35"/>
        <v>2.7420429439280374E-11</v>
      </c>
      <c r="U444" s="17">
        <f t="shared" si="35"/>
        <v>6.2746978121923046E-14</v>
      </c>
    </row>
    <row r="445" spans="5:21" x14ac:dyDescent="0.25">
      <c r="E445" s="3">
        <f t="shared" ca="1" si="31"/>
        <v>1.0385434576180019E-3</v>
      </c>
      <c r="F445" s="3">
        <f t="shared" ca="1" si="32"/>
        <v>-2.2919873617728221</v>
      </c>
      <c r="L445" s="7"/>
      <c r="M445" s="7"/>
      <c r="N445" s="7"/>
      <c r="O445"/>
      <c r="P445"/>
      <c r="Q445" s="16">
        <v>436</v>
      </c>
      <c r="R445" s="17">
        <f t="shared" si="35"/>
        <v>5.2125685452763703E-6</v>
      </c>
      <c r="S445" s="17">
        <f t="shared" si="35"/>
        <v>1.1900841427571621E-8</v>
      </c>
      <c r="T445" s="17">
        <f t="shared" si="35"/>
        <v>2.7170870839204616E-11</v>
      </c>
      <c r="U445" s="17">
        <f t="shared" si="35"/>
        <v>6.2033951687681773E-14</v>
      </c>
    </row>
    <row r="446" spans="5:21" x14ac:dyDescent="0.25">
      <c r="E446" s="3">
        <f t="shared" ca="1" si="31"/>
        <v>0.68920063444109958</v>
      </c>
      <c r="F446" s="3">
        <f t="shared" ca="1" si="32"/>
        <v>13.483838144380481</v>
      </c>
      <c r="L446" s="7"/>
      <c r="M446" s="7"/>
      <c r="N446" s="7"/>
      <c r="O446"/>
      <c r="P446"/>
      <c r="Q446" s="16">
        <v>437</v>
      </c>
      <c r="R446" s="17">
        <f t="shared" si="35"/>
        <v>5.188848127604153E-6</v>
      </c>
      <c r="S446" s="17">
        <f t="shared" si="35"/>
        <v>1.1819699607298755E-8</v>
      </c>
      <c r="T446" s="17">
        <f t="shared" si="35"/>
        <v>2.6924144891341126E-11</v>
      </c>
      <c r="U446" s="17">
        <f t="shared" si="35"/>
        <v>6.1330626176175691E-14</v>
      </c>
    </row>
    <row r="447" spans="5:21" x14ac:dyDescent="0.25">
      <c r="E447" s="3">
        <f t="shared" ca="1" si="31"/>
        <v>0.52125902400954949</v>
      </c>
      <c r="F447" s="3">
        <f t="shared" ca="1" si="32"/>
        <v>12.231978108236468</v>
      </c>
      <c r="L447" s="7"/>
      <c r="M447" s="7"/>
      <c r="N447" s="7"/>
      <c r="O447"/>
      <c r="P447"/>
      <c r="Q447" s="16">
        <v>438</v>
      </c>
      <c r="R447" s="17">
        <f t="shared" si="35"/>
        <v>5.1652892561983475E-6</v>
      </c>
      <c r="S447" s="17">
        <f t="shared" si="35"/>
        <v>1.1739293764087152E-8</v>
      </c>
      <c r="T447" s="17">
        <f t="shared" si="35"/>
        <v>2.6680213100198073E-11</v>
      </c>
      <c r="U447" s="17">
        <f t="shared" si="35"/>
        <v>6.0636847954995618E-14</v>
      </c>
    </row>
    <row r="448" spans="5:21" x14ac:dyDescent="0.25">
      <c r="E448" s="3">
        <f t="shared" ca="1" si="31"/>
        <v>9.5981327421326146E-2</v>
      </c>
      <c r="F448" s="3">
        <f t="shared" ca="1" si="32"/>
        <v>7.3756352544947763</v>
      </c>
      <c r="L448" s="7"/>
      <c r="M448" s="7"/>
      <c r="N448" s="7"/>
      <c r="O448"/>
      <c r="P448"/>
      <c r="Q448" s="16">
        <v>439</v>
      </c>
      <c r="R448" s="17">
        <f t="shared" si="35"/>
        <v>5.1418904674492621E-6</v>
      </c>
      <c r="S448" s="17">
        <f t="shared" si="35"/>
        <v>1.1659615572447307E-8</v>
      </c>
      <c r="T448" s="17">
        <f t="shared" si="35"/>
        <v>2.6439037579245594E-11</v>
      </c>
      <c r="U448" s="17">
        <f t="shared" si="35"/>
        <v>5.9952466166089789E-14</v>
      </c>
    </row>
    <row r="449" spans="5:21" x14ac:dyDescent="0.25">
      <c r="E449" s="3">
        <f t="shared" ca="1" si="31"/>
        <v>0.63074092641724167</v>
      </c>
      <c r="F449" s="3">
        <f t="shared" ca="1" si="32"/>
        <v>13.044538339183443</v>
      </c>
      <c r="L449" s="7"/>
      <c r="M449" s="7"/>
      <c r="N449" s="7"/>
      <c r="O449"/>
      <c r="P449"/>
      <c r="Q449" s="16">
        <v>440</v>
      </c>
      <c r="R449" s="17">
        <f t="shared" ref="R449:U468" si="36">1/(($R$2+$Q449)^(R$8+1))</f>
        <v>5.1186503142851297E-6</v>
      </c>
      <c r="S449" s="17">
        <f t="shared" si="36"/>
        <v>1.1580656819649614E-8</v>
      </c>
      <c r="T449" s="17">
        <f t="shared" si="36"/>
        <v>2.6200581039931252E-11</v>
      </c>
      <c r="U449" s="17">
        <f t="shared" si="36"/>
        <v>5.9277332669527721E-14</v>
      </c>
    </row>
    <row r="450" spans="5:21" x14ac:dyDescent="0.25">
      <c r="E450" s="3">
        <f t="shared" ca="1" si="31"/>
        <v>0.54599549415314663</v>
      </c>
      <c r="F450" s="3">
        <f t="shared" ca="1" si="32"/>
        <v>12.417009893802124</v>
      </c>
      <c r="L450" s="7"/>
      <c r="M450" s="7"/>
      <c r="N450" s="7"/>
      <c r="O450"/>
      <c r="P450"/>
      <c r="Q450" s="16">
        <v>441</v>
      </c>
      <c r="R450" s="17">
        <f t="shared" si="36"/>
        <v>5.0955673659483619E-6</v>
      </c>
      <c r="S450" s="17">
        <f t="shared" si="36"/>
        <v>1.150240940394664E-8</v>
      </c>
      <c r="T450" s="17">
        <f t="shared" si="36"/>
        <v>2.5964806780917925E-11</v>
      </c>
      <c r="U450" s="17">
        <f t="shared" si="36"/>
        <v>5.8611301988528039E-14</v>
      </c>
    </row>
    <row r="451" spans="5:21" x14ac:dyDescent="0.25">
      <c r="E451" s="3">
        <f t="shared" ca="1" si="31"/>
        <v>1.1789482271668539E-2</v>
      </c>
      <c r="F451" s="3">
        <f t="shared" ca="1" si="32"/>
        <v>2.7197516540118585</v>
      </c>
      <c r="L451" s="7"/>
      <c r="M451" s="7"/>
      <c r="N451" s="7"/>
      <c r="O451"/>
      <c r="P451"/>
      <c r="Q451" s="16">
        <v>442</v>
      </c>
      <c r="R451" s="17">
        <f t="shared" si="36"/>
        <v>5.0726402077753428E-6</v>
      </c>
      <c r="S451" s="17">
        <f t="shared" si="36"/>
        <v>1.1424865332827349E-8</v>
      </c>
      <c r="T451" s="17">
        <f t="shared" si="36"/>
        <v>2.5731678677539075E-11</v>
      </c>
      <c r="U451" s="17">
        <f t="shared" si="36"/>
        <v>5.7954231255718638E-14</v>
      </c>
    </row>
    <row r="452" spans="5:21" x14ac:dyDescent="0.25">
      <c r="E452" s="3">
        <f t="shared" ref="E452:E515" ca="1" si="37">RAND()</f>
        <v>0.15141453777972025</v>
      </c>
      <c r="F452" s="3">
        <f t="shared" ref="F452:F515" ca="1" si="38">LN(_xlfn.GAMMA.INV(E452,$C$3,1))*$C$5+$C$4</f>
        <v>8.5002637876632043</v>
      </c>
      <c r="L452" s="7"/>
      <c r="M452" s="7"/>
      <c r="N452" s="7"/>
      <c r="O452"/>
      <c r="P452"/>
      <c r="Q452" s="16">
        <v>443</v>
      </c>
      <c r="R452" s="17">
        <f t="shared" si="36"/>
        <v>5.0498674409796743E-6</v>
      </c>
      <c r="S452" s="17">
        <f t="shared" si="36"/>
        <v>1.1348016721302639E-8</v>
      </c>
      <c r="T452" s="17">
        <f t="shared" si="36"/>
        <v>2.5501161171466603E-11</v>
      </c>
      <c r="U452" s="17">
        <f t="shared" si="36"/>
        <v>5.7305980160599107E-14</v>
      </c>
    </row>
    <row r="453" spans="5:21" x14ac:dyDescent="0.25">
      <c r="E453" s="3">
        <f t="shared" ca="1" si="37"/>
        <v>0.17460112507734149</v>
      </c>
      <c r="F453" s="3">
        <f t="shared" ca="1" si="38"/>
        <v>8.8679235592376084</v>
      </c>
      <c r="L453" s="7"/>
      <c r="M453" s="7"/>
      <c r="N453" s="7"/>
      <c r="O453"/>
      <c r="P453"/>
      <c r="Q453" s="16">
        <v>444</v>
      </c>
      <c r="R453" s="17">
        <f t="shared" si="36"/>
        <v>5.027247682438818E-6</v>
      </c>
      <c r="S453" s="17">
        <f t="shared" si="36"/>
        <v>1.1271855790221566E-8</v>
      </c>
      <c r="T453" s="17">
        <f t="shared" si="36"/>
        <v>2.527321926058647E-11</v>
      </c>
      <c r="U453" s="17">
        <f t="shared" si="36"/>
        <v>5.6666410898175945E-14</v>
      </c>
    </row>
    <row r="454" spans="5:21" x14ac:dyDescent="0.25">
      <c r="E454" s="3">
        <f t="shared" ca="1" si="37"/>
        <v>0.90534695249408836</v>
      </c>
      <c r="F454" s="3">
        <f t="shared" ca="1" si="38"/>
        <v>15.503638470586857</v>
      </c>
      <c r="L454" s="7"/>
      <c r="M454" s="7"/>
      <c r="N454" s="7"/>
      <c r="O454"/>
      <c r="P454"/>
      <c r="Q454" s="16">
        <v>445</v>
      </c>
      <c r="R454" s="17">
        <f t="shared" si="36"/>
        <v>5.0047795644840826E-6</v>
      </c>
      <c r="S454" s="17">
        <f t="shared" si="36"/>
        <v>1.1196374864617634E-8</v>
      </c>
      <c r="T454" s="17">
        <f t="shared" si="36"/>
        <v>2.5047818489077482E-11</v>
      </c>
      <c r="U454" s="17">
        <f t="shared" si="36"/>
        <v>5.6035388118741569E-14</v>
      </c>
    </row>
    <row r="455" spans="5:21" x14ac:dyDescent="0.25">
      <c r="E455" s="3">
        <f t="shared" ca="1" si="37"/>
        <v>0.49013888809843509</v>
      </c>
      <c r="F455" s="3">
        <f t="shared" ca="1" si="38"/>
        <v>11.995992930860691</v>
      </c>
      <c r="L455" s="7"/>
      <c r="M455" s="7"/>
      <c r="N455" s="7"/>
      <c r="O455"/>
      <c r="P455"/>
      <c r="Q455" s="16">
        <v>446</v>
      </c>
      <c r="R455" s="17">
        <f t="shared" si="36"/>
        <v>4.9824617346938772E-6</v>
      </c>
      <c r="S455" s="17">
        <f t="shared" si="36"/>
        <v>1.1121566372084548E-8</v>
      </c>
      <c r="T455" s="17">
        <f t="shared" si="36"/>
        <v>2.4824924937688724E-11</v>
      </c>
      <c r="U455" s="17">
        <f t="shared" si="36"/>
        <v>5.5412778878769471E-14</v>
      </c>
    </row>
    <row r="456" spans="5:21" x14ac:dyDescent="0.25">
      <c r="E456" s="3">
        <f t="shared" ca="1" si="37"/>
        <v>0.10060732504222336</v>
      </c>
      <c r="F456" s="3">
        <f t="shared" ca="1" si="38"/>
        <v>7.4887164068921068</v>
      </c>
      <c r="L456" s="7"/>
      <c r="M456" s="7"/>
      <c r="N456" s="7"/>
      <c r="O456"/>
      <c r="P456"/>
      <c r="Q456" s="16">
        <v>447</v>
      </c>
      <c r="R456" s="17">
        <f t="shared" si="36"/>
        <v>4.9602928556902003E-6</v>
      </c>
      <c r="S456" s="17">
        <f t="shared" si="36"/>
        <v>1.1047422841180846E-8</v>
      </c>
      <c r="T456" s="17">
        <f t="shared" si="36"/>
        <v>2.4604505214211238E-11</v>
      </c>
      <c r="U456" s="17">
        <f t="shared" si="36"/>
        <v>5.4798452592898079E-14</v>
      </c>
    </row>
    <row r="457" spans="5:21" x14ac:dyDescent="0.25">
      <c r="E457" s="3">
        <f t="shared" ca="1" si="37"/>
        <v>0.98070733238685781</v>
      </c>
      <c r="F457" s="3">
        <f t="shared" ca="1" si="38"/>
        <v>17.083558610521958</v>
      </c>
      <c r="L457" s="7"/>
      <c r="M457" s="7"/>
      <c r="N457" s="7"/>
      <c r="O457"/>
      <c r="P457"/>
      <c r="Q457" s="16">
        <v>448</v>
      </c>
      <c r="R457" s="17">
        <f t="shared" si="36"/>
        <v>4.9382716049382717E-6</v>
      </c>
      <c r="S457" s="17">
        <f t="shared" si="36"/>
        <v>1.0973936899862826E-8</v>
      </c>
      <c r="T457" s="17">
        <f t="shared" si="36"/>
        <v>2.4386526444139612E-11</v>
      </c>
      <c r="U457" s="17">
        <f t="shared" si="36"/>
        <v>5.4192280986976916E-14</v>
      </c>
    </row>
    <row r="458" spans="5:21" x14ac:dyDescent="0.25">
      <c r="E458" s="3">
        <f t="shared" ca="1" si="37"/>
        <v>0.22601894935786515</v>
      </c>
      <c r="F458" s="3">
        <f t="shared" ca="1" si="38"/>
        <v>9.5603087074870583</v>
      </c>
      <c r="L458" s="7"/>
      <c r="M458" s="7"/>
      <c r="N458" s="7"/>
      <c r="O458"/>
      <c r="P458"/>
      <c r="Q458" s="16">
        <v>449</v>
      </c>
      <c r="R458" s="17">
        <f t="shared" si="36"/>
        <v>4.9163966745492895E-6</v>
      </c>
      <c r="S458" s="17">
        <f t="shared" si="36"/>
        <v>1.0901101273945209E-8</v>
      </c>
      <c r="T458" s="17">
        <f t="shared" si="36"/>
        <v>2.4170956261519311E-11</v>
      </c>
      <c r="U458" s="17">
        <f t="shared" si="36"/>
        <v>5.3594138052149248E-14</v>
      </c>
    </row>
    <row r="459" spans="5:21" x14ac:dyDescent="0.25">
      <c r="E459" s="3">
        <f t="shared" ca="1" si="37"/>
        <v>0.20014205078965108</v>
      </c>
      <c r="F459" s="3">
        <f t="shared" ca="1" si="38"/>
        <v>9.22945165486097</v>
      </c>
      <c r="L459" s="7"/>
      <c r="M459" s="7"/>
      <c r="N459" s="7"/>
      <c r="O459"/>
      <c r="P459"/>
      <c r="Q459" s="16">
        <v>450</v>
      </c>
      <c r="R459" s="17">
        <f t="shared" si="36"/>
        <v>4.8946667710862243E-6</v>
      </c>
      <c r="S459" s="17">
        <f t="shared" si="36"/>
        <v>1.0828908785588991E-8</v>
      </c>
      <c r="T459" s="17">
        <f t="shared" si="36"/>
        <v>2.3957762799975645E-11</v>
      </c>
      <c r="U459" s="17">
        <f t="shared" si="36"/>
        <v>5.3003899999946117E-14</v>
      </c>
    </row>
    <row r="460" spans="5:21" x14ac:dyDescent="0.25">
      <c r="E460" s="3">
        <f t="shared" ca="1" si="37"/>
        <v>0.11018770438506909</v>
      </c>
      <c r="F460" s="3">
        <f t="shared" ca="1" si="38"/>
        <v>7.7090264415215168</v>
      </c>
      <c r="L460" s="7"/>
      <c r="M460" s="7"/>
      <c r="N460" s="7"/>
      <c r="O460"/>
      <c r="P460"/>
      <c r="Q460" s="16">
        <v>451</v>
      </c>
      <c r="R460" s="17">
        <f t="shared" si="36"/>
        <v>4.8730806153726205E-6</v>
      </c>
      <c r="S460" s="17">
        <f t="shared" si="36"/>
        <v>1.0757352351815938E-8</v>
      </c>
      <c r="T460" s="17">
        <f t="shared" si="36"/>
        <v>2.3746914683920395E-11</v>
      </c>
      <c r="U460" s="17">
        <f t="shared" si="36"/>
        <v>5.2421445218367317E-14</v>
      </c>
    </row>
    <row r="461" spans="5:21" x14ac:dyDescent="0.25">
      <c r="E461" s="3">
        <f t="shared" ca="1" si="37"/>
        <v>2.1646155740205675E-2</v>
      </c>
      <c r="F461" s="3">
        <f t="shared" ca="1" si="38"/>
        <v>4.0163488839458559</v>
      </c>
      <c r="L461" s="7"/>
      <c r="M461" s="7"/>
      <c r="N461" s="7"/>
      <c r="O461"/>
      <c r="P461"/>
      <c r="Q461" s="16">
        <v>452</v>
      </c>
      <c r="R461" s="17">
        <f t="shared" si="36"/>
        <v>4.8516369423043337E-6</v>
      </c>
      <c r="S461" s="17">
        <f t="shared" si="36"/>
        <v>1.0686424983049192E-8</v>
      </c>
      <c r="T461" s="17">
        <f t="shared" si="36"/>
        <v>2.3538381019932141E-11</v>
      </c>
      <c r="U461" s="17">
        <f t="shared" si="36"/>
        <v>5.1846654228925426E-14</v>
      </c>
    </row>
    <row r="462" spans="5:21" x14ac:dyDescent="0.25">
      <c r="E462" s="3">
        <f t="shared" ca="1" si="37"/>
        <v>0.22876914721150154</v>
      </c>
      <c r="F462" s="3">
        <f t="shared" ca="1" si="38"/>
        <v>9.5937272495952488</v>
      </c>
      <c r="L462" s="7"/>
      <c r="M462" s="7"/>
      <c r="N462" s="7"/>
      <c r="O462"/>
      <c r="P462"/>
      <c r="Q462" s="16">
        <v>453</v>
      </c>
      <c r="R462" s="17">
        <f t="shared" si="36"/>
        <v>4.8303345006641708E-6</v>
      </c>
      <c r="S462" s="17">
        <f t="shared" si="36"/>
        <v>1.0616119781679497E-8</v>
      </c>
      <c r="T462" s="17">
        <f t="shared" si="36"/>
        <v>2.3332131388306585E-11</v>
      </c>
      <c r="U462" s="17">
        <f t="shared" si="36"/>
        <v>5.1279409644629859E-14</v>
      </c>
    </row>
    <row r="463" spans="5:21" x14ac:dyDescent="0.25">
      <c r="E463" s="3">
        <f t="shared" ca="1" si="37"/>
        <v>0.35036562157025763</v>
      </c>
      <c r="F463" s="3">
        <f t="shared" ca="1" si="38"/>
        <v>10.847721212353907</v>
      </c>
      <c r="L463" s="7"/>
      <c r="M463" s="7"/>
      <c r="N463" s="7"/>
      <c r="O463"/>
      <c r="P463"/>
      <c r="Q463" s="16">
        <v>454</v>
      </c>
      <c r="R463" s="17">
        <f t="shared" si="36"/>
        <v>4.8091720529393658E-6</v>
      </c>
      <c r="S463" s="17">
        <f t="shared" si="36"/>
        <v>1.0546429940656505E-8</v>
      </c>
      <c r="T463" s="17">
        <f t="shared" si="36"/>
        <v>2.3128135834773036E-11</v>
      </c>
      <c r="U463" s="17">
        <f t="shared" si="36"/>
        <v>5.0719596128888235E-14</v>
      </c>
    </row>
    <row r="464" spans="5:21" x14ac:dyDescent="0.25">
      <c r="E464" s="3">
        <f t="shared" ca="1" si="37"/>
        <v>0.91484114188704546</v>
      </c>
      <c r="F464" s="3">
        <f t="shared" ca="1" si="38"/>
        <v>15.634806243601021</v>
      </c>
      <c r="L464" s="7"/>
      <c r="M464" s="7"/>
      <c r="N464" s="7"/>
      <c r="O464"/>
      <c r="P464"/>
      <c r="Q464" s="16">
        <v>455</v>
      </c>
      <c r="R464" s="17">
        <f t="shared" si="36"/>
        <v>4.788148375141849E-6</v>
      </c>
      <c r="S464" s="17">
        <f t="shared" si="36"/>
        <v>1.0477348742104703E-8</v>
      </c>
      <c r="T464" s="17">
        <f t="shared" si="36"/>
        <v>2.2926364862373529E-11</v>
      </c>
      <c r="U464" s="17">
        <f t="shared" si="36"/>
        <v>5.0167100355303123E-14</v>
      </c>
    </row>
    <row r="465" spans="5:21" x14ac:dyDescent="0.25">
      <c r="E465" s="3">
        <f t="shared" ca="1" si="37"/>
        <v>0.60937695868967334</v>
      </c>
      <c r="F465" s="3">
        <f t="shared" ca="1" si="38"/>
        <v>12.886283986381539</v>
      </c>
      <c r="L465" s="7"/>
      <c r="M465" s="7"/>
      <c r="N465" s="7"/>
      <c r="O465"/>
      <c r="P465"/>
      <c r="Q465" s="16">
        <v>456</v>
      </c>
      <c r="R465" s="17">
        <f t="shared" si="36"/>
        <v>4.7672622566312619E-6</v>
      </c>
      <c r="S465" s="17">
        <f t="shared" si="36"/>
        <v>1.0408869555963454E-8</v>
      </c>
      <c r="T465" s="17">
        <f t="shared" si="36"/>
        <v>2.272678942350099E-11</v>
      </c>
      <c r="U465" s="17">
        <f t="shared" si="36"/>
        <v>4.9621810968342775E-14</v>
      </c>
    </row>
    <row r="466" spans="5:21" x14ac:dyDescent="0.25">
      <c r="E466" s="3">
        <f t="shared" ca="1" si="37"/>
        <v>9.1908271301100797E-2</v>
      </c>
      <c r="F466" s="3">
        <f t="shared" ca="1" si="38"/>
        <v>7.271994590660233</v>
      </c>
      <c r="L466" s="7"/>
      <c r="M466" s="7"/>
      <c r="N466" s="7"/>
      <c r="O466"/>
      <c r="P466"/>
      <c r="Q466" s="16">
        <v>457</v>
      </c>
      <c r="R466" s="17">
        <f t="shared" si="36"/>
        <v>4.746512499940669E-6</v>
      </c>
      <c r="S466" s="17">
        <f t="shared" si="36"/>
        <v>1.0340985838650694E-8</v>
      </c>
      <c r="T466" s="17">
        <f t="shared" si="36"/>
        <v>2.2529380912093015E-11</v>
      </c>
      <c r="U466" s="17">
        <f t="shared" si="36"/>
        <v>4.9083618544864955E-14</v>
      </c>
    </row>
    <row r="467" spans="5:21" x14ac:dyDescent="0.25">
      <c r="E467" s="3">
        <f t="shared" ca="1" si="37"/>
        <v>0.36049565779229142</v>
      </c>
      <c r="F467" s="3">
        <f t="shared" ca="1" si="38"/>
        <v>10.938230414896365</v>
      </c>
      <c r="L467" s="7"/>
      <c r="M467" s="7"/>
      <c r="N467" s="7"/>
      <c r="O467"/>
      <c r="P467"/>
      <c r="Q467" s="16">
        <v>458</v>
      </c>
      <c r="R467" s="17">
        <f t="shared" si="36"/>
        <v>4.7258979206049145E-6</v>
      </c>
      <c r="S467" s="17">
        <f t="shared" si="36"/>
        <v>1.0273691131749815E-8</v>
      </c>
      <c r="T467" s="17">
        <f t="shared" si="36"/>
        <v>2.2334111155977858E-11</v>
      </c>
      <c r="U467" s="17">
        <f t="shared" si="36"/>
        <v>4.8552415556473608E-14</v>
      </c>
    </row>
    <row r="468" spans="5:21" x14ac:dyDescent="0.25">
      <c r="E468" s="3">
        <f t="shared" ca="1" si="37"/>
        <v>8.6196652252668038E-4</v>
      </c>
      <c r="F468" s="3">
        <f t="shared" ca="1" si="38"/>
        <v>-2.670251108664468</v>
      </c>
      <c r="L468" s="7"/>
      <c r="M468" s="7"/>
      <c r="N468" s="7"/>
      <c r="O468"/>
      <c r="P468"/>
      <c r="Q468" s="16">
        <v>459</v>
      </c>
      <c r="R468" s="17">
        <f t="shared" si="36"/>
        <v>4.7054173469915917E-6</v>
      </c>
      <c r="S468" s="17">
        <f t="shared" si="36"/>
        <v>1.0206979060719287E-8</v>
      </c>
      <c r="T468" s="17">
        <f t="shared" si="36"/>
        <v>2.2140952409369385E-11</v>
      </c>
      <c r="U468" s="17">
        <f t="shared" si="36"/>
        <v>4.8028096332688475E-14</v>
      </c>
    </row>
    <row r="469" spans="5:21" x14ac:dyDescent="0.25">
      <c r="E469" s="3">
        <f t="shared" ca="1" si="37"/>
        <v>0.43052613772129866</v>
      </c>
      <c r="F469" s="3">
        <f t="shared" ca="1" si="38"/>
        <v>11.528496710308794</v>
      </c>
      <c r="L469" s="7"/>
      <c r="M469" s="7"/>
      <c r="N469" s="7"/>
      <c r="O469"/>
      <c r="P469"/>
      <c r="Q469" s="16">
        <v>460</v>
      </c>
      <c r="R469" s="17">
        <f t="shared" ref="R469:U488" si="39">1/(($R$2+$Q469)^(R$8+1))</f>
        <v>4.6850696201345552E-6</v>
      </c>
      <c r="S469" s="17">
        <f t="shared" si="39"/>
        <v>1.0140843333624579E-8</v>
      </c>
      <c r="T469" s="17">
        <f t="shared" si="39"/>
        <v>2.1949877345507745E-11</v>
      </c>
      <c r="U469" s="17">
        <f t="shared" si="39"/>
        <v>4.751055702490854E-14</v>
      </c>
    </row>
    <row r="470" spans="5:21" x14ac:dyDescent="0.25">
      <c r="E470" s="3">
        <f t="shared" ca="1" si="37"/>
        <v>0.42228511641042554</v>
      </c>
      <c r="F470" s="3">
        <f t="shared" ca="1" si="38"/>
        <v>11.461737662794727</v>
      </c>
      <c r="L470" s="7"/>
      <c r="M470" s="7"/>
      <c r="N470" s="7"/>
      <c r="O470"/>
      <c r="P470"/>
      <c r="Q470" s="16">
        <v>461</v>
      </c>
      <c r="R470" s="17">
        <f t="shared" si="39"/>
        <v>4.6648535935699656E-6</v>
      </c>
      <c r="S470" s="17">
        <f t="shared" si="39"/>
        <v>1.0075277739891935E-8</v>
      </c>
      <c r="T470" s="17">
        <f t="shared" si="39"/>
        <v>2.1760859049442623E-11</v>
      </c>
      <c r="U470" s="17">
        <f t="shared" si="39"/>
        <v>4.6999695571150378E-14</v>
      </c>
    </row>
    <row r="471" spans="5:21" x14ac:dyDescent="0.25">
      <c r="E471" s="3">
        <f t="shared" ca="1" si="37"/>
        <v>0.99519645759523157</v>
      </c>
      <c r="F471" s="3">
        <f t="shared" ca="1" si="38"/>
        <v>18.04657333612154</v>
      </c>
      <c r="L471" s="7"/>
      <c r="M471" s="7"/>
      <c r="N471" s="7"/>
      <c r="O471"/>
      <c r="P471"/>
      <c r="Q471" s="16">
        <v>462</v>
      </c>
      <c r="R471" s="17">
        <f t="shared" si="39"/>
        <v>4.6447681331747915E-6</v>
      </c>
      <c r="S471" s="17">
        <f t="shared" si="39"/>
        <v>1.0010276149083602E-8</v>
      </c>
      <c r="T471" s="17">
        <f t="shared" si="39"/>
        <v>2.1573871010956041E-11</v>
      </c>
      <c r="U471" s="17">
        <f t="shared" si="39"/>
        <v>4.6495411661543195E-14</v>
      </c>
    </row>
    <row r="472" spans="5:21" x14ac:dyDescent="0.25">
      <c r="E472" s="3">
        <f t="shared" ca="1" si="37"/>
        <v>0.33856048844189224</v>
      </c>
      <c r="F472" s="3">
        <f t="shared" ca="1" si="38"/>
        <v>10.740228384851484</v>
      </c>
      <c r="L472" s="7"/>
      <c r="M472" s="7"/>
      <c r="N472" s="7"/>
      <c r="O472"/>
      <c r="P472"/>
      <c r="Q472" s="16">
        <v>463</v>
      </c>
      <c r="R472" s="17">
        <f t="shared" si="39"/>
        <v>4.6248121170077469E-6</v>
      </c>
      <c r="S472" s="17">
        <f t="shared" si="39"/>
        <v>9.9458325096940784E-9</v>
      </c>
      <c r="T472" s="17">
        <f t="shared" si="39"/>
        <v>2.1388887117621675E-11</v>
      </c>
      <c r="U472" s="17">
        <f t="shared" si="39"/>
        <v>4.5997606704562738E-14</v>
      </c>
    </row>
    <row r="473" spans="5:21" x14ac:dyDescent="0.25">
      <c r="E473" s="3">
        <f t="shared" ca="1" si="37"/>
        <v>0.66000467331013191</v>
      </c>
      <c r="F473" s="3">
        <f t="shared" ca="1" si="38"/>
        <v>13.262864649092213</v>
      </c>
      <c r="L473" s="7"/>
      <c r="M473" s="7"/>
      <c r="N473" s="7"/>
      <c r="O473"/>
      <c r="P473"/>
      <c r="Q473" s="16">
        <v>464</v>
      </c>
      <c r="R473" s="17">
        <f t="shared" si="39"/>
        <v>4.6049844351526094E-6</v>
      </c>
      <c r="S473" s="17">
        <f t="shared" si="39"/>
        <v>9.8819408479669726E-9</v>
      </c>
      <c r="T473" s="17">
        <f t="shared" si="39"/>
        <v>2.1205881647997796E-11</v>
      </c>
      <c r="U473" s="17">
        <f t="shared" si="39"/>
        <v>4.5506183793986683E-14</v>
      </c>
    </row>
    <row r="474" spans="5:21" x14ac:dyDescent="0.25">
      <c r="E474" s="3">
        <f t="shared" ca="1" si="37"/>
        <v>0.30033809937054379</v>
      </c>
      <c r="F474" s="3">
        <f t="shared" ca="1" si="38"/>
        <v>10.37495359349032</v>
      </c>
      <c r="L474" s="7"/>
      <c r="M474" s="7"/>
      <c r="N474" s="7"/>
      <c r="O474"/>
      <c r="P474"/>
      <c r="Q474" s="16">
        <v>465</v>
      </c>
      <c r="R474" s="17">
        <f t="shared" si="39"/>
        <v>4.5852839895638938E-6</v>
      </c>
      <c r="S474" s="17">
        <f t="shared" si="39"/>
        <v>9.8185952667321062E-9</v>
      </c>
      <c r="T474" s="17">
        <f t="shared" si="39"/>
        <v>2.1024829264950976E-11</v>
      </c>
      <c r="U474" s="17">
        <f t="shared" si="39"/>
        <v>4.5021047676554553E-14</v>
      </c>
    </row>
    <row r="475" spans="5:21" x14ac:dyDescent="0.25">
      <c r="E475" s="3">
        <f t="shared" ca="1" si="37"/>
        <v>0.3312273530352724</v>
      </c>
      <c r="F475" s="3">
        <f t="shared" ca="1" si="38"/>
        <v>10.672284184994041</v>
      </c>
      <c r="L475" s="7"/>
      <c r="M475" s="7"/>
      <c r="N475" s="7"/>
      <c r="O475"/>
      <c r="P475"/>
      <c r="Q475" s="16">
        <v>466</v>
      </c>
      <c r="R475" s="17">
        <f t="shared" si="39"/>
        <v>4.5657096939148223E-6</v>
      </c>
      <c r="S475" s="17">
        <f t="shared" si="39"/>
        <v>9.7557899442624402E-9</v>
      </c>
      <c r="T475" s="17">
        <f t="shared" si="39"/>
        <v>2.0845705009107779E-11</v>
      </c>
      <c r="U475" s="17">
        <f t="shared" si="39"/>
        <v>4.4542104720315764E-14</v>
      </c>
    </row>
    <row r="476" spans="5:21" x14ac:dyDescent="0.25">
      <c r="E476" s="3">
        <f t="shared" ca="1" si="37"/>
        <v>0.61466855048420521</v>
      </c>
      <c r="F476" s="3">
        <f t="shared" ca="1" si="38"/>
        <v>12.925428089225171</v>
      </c>
      <c r="L476" s="7"/>
      <c r="M476" s="7"/>
      <c r="N476" s="7"/>
      <c r="O476"/>
      <c r="P476"/>
      <c r="Q476" s="16">
        <v>467</v>
      </c>
      <c r="R476" s="17">
        <f t="shared" si="39"/>
        <v>4.5462604734475655E-6</v>
      </c>
      <c r="S476" s="17">
        <f t="shared" si="39"/>
        <v>9.6935191331504604E-9</v>
      </c>
      <c r="T476" s="17">
        <f t="shared" si="39"/>
        <v>2.0668484292431684E-11</v>
      </c>
      <c r="U476" s="17">
        <f t="shared" si="39"/>
        <v>4.4069262883649645E-14</v>
      </c>
    </row>
    <row r="477" spans="5:21" x14ac:dyDescent="0.25">
      <c r="E477" s="3">
        <f t="shared" ca="1" si="37"/>
        <v>0.52215099336624049</v>
      </c>
      <c r="F477" s="3">
        <f t="shared" ca="1" si="38"/>
        <v>12.238683659869649</v>
      </c>
      <c r="L477" s="7"/>
      <c r="M477" s="7"/>
      <c r="N477" s="7"/>
      <c r="O477"/>
      <c r="P477"/>
      <c r="Q477" s="16">
        <v>468</v>
      </c>
      <c r="R477" s="17">
        <f t="shared" si="39"/>
        <v>4.526935264825713E-6</v>
      </c>
      <c r="S477" s="17">
        <f t="shared" si="39"/>
        <v>9.631777159203644E-9</v>
      </c>
      <c r="T477" s="17">
        <f t="shared" si="39"/>
        <v>2.0493142891922649E-11</v>
      </c>
      <c r="U477" s="17">
        <f t="shared" si="39"/>
        <v>4.3602431684941806E-14</v>
      </c>
    </row>
    <row r="478" spans="5:21" x14ac:dyDescent="0.25">
      <c r="E478" s="3">
        <f t="shared" ca="1" si="37"/>
        <v>0.14555808714413343</v>
      </c>
      <c r="F478" s="3">
        <f t="shared" ca="1" si="38"/>
        <v>8.4000291891029804</v>
      </c>
      <c r="L478" s="7"/>
      <c r="M478" s="7"/>
      <c r="N478" s="7"/>
      <c r="O478"/>
      <c r="P478"/>
      <c r="Q478" s="16">
        <v>469</v>
      </c>
      <c r="R478" s="17">
        <f t="shared" si="39"/>
        <v>4.5077330159889288E-6</v>
      </c>
      <c r="S478" s="17">
        <f t="shared" si="39"/>
        <v>9.5705584203586602E-9</v>
      </c>
      <c r="T478" s="17">
        <f t="shared" si="39"/>
        <v>2.0319656943436646E-11</v>
      </c>
      <c r="U478" s="17">
        <f t="shared" si="39"/>
        <v>4.3141522172901584E-14</v>
      </c>
    </row>
    <row r="479" spans="5:21" x14ac:dyDescent="0.25">
      <c r="E479" s="3">
        <f t="shared" ca="1" si="37"/>
        <v>0.32734671904630763</v>
      </c>
      <c r="F479" s="3">
        <f t="shared" ca="1" si="38"/>
        <v>10.635945007818094</v>
      </c>
      <c r="L479" s="7"/>
      <c r="M479" s="7"/>
      <c r="N479" s="7"/>
      <c r="O479"/>
      <c r="P479"/>
      <c r="Q479" s="16">
        <v>470</v>
      </c>
      <c r="R479" s="17">
        <f t="shared" si="39"/>
        <v>4.4886526860097676E-6</v>
      </c>
      <c r="S479" s="17">
        <f t="shared" si="39"/>
        <v>9.5098573856139143E-9</v>
      </c>
      <c r="T479" s="17">
        <f t="shared" si="39"/>
        <v>2.0148002935622698E-11</v>
      </c>
      <c r="U479" s="17">
        <f t="shared" si="39"/>
        <v>4.2686446897505715E-14</v>
      </c>
    </row>
    <row r="480" spans="5:21" x14ac:dyDescent="0.25">
      <c r="E480" s="3">
        <f t="shared" ca="1" si="37"/>
        <v>0.72304562816035578</v>
      </c>
      <c r="F480" s="3">
        <f t="shared" ca="1" si="38"/>
        <v>13.74622933947564</v>
      </c>
      <c r="L480" s="7"/>
      <c r="M480" s="7"/>
      <c r="N480" s="7"/>
      <c r="O480"/>
      <c r="P480"/>
      <c r="Q480" s="16">
        <v>471</v>
      </c>
      <c r="R480" s="17">
        <f t="shared" si="39"/>
        <v>4.4696932449525989E-6</v>
      </c>
      <c r="S480" s="17">
        <f t="shared" si="39"/>
        <v>9.4496685939801241E-9</v>
      </c>
      <c r="T480" s="17">
        <f t="shared" si="39"/>
        <v>1.9978157703974895E-11</v>
      </c>
      <c r="U480" s="17">
        <f t="shared" si="39"/>
        <v>4.2237119881553683E-14</v>
      </c>
    </row>
    <row r="481" spans="5:21" x14ac:dyDescent="0.25">
      <c r="E481" s="3">
        <f t="shared" ca="1" si="37"/>
        <v>0.61397546762044297</v>
      </c>
      <c r="F481" s="3">
        <f t="shared" ca="1" si="38"/>
        <v>12.920299535562307</v>
      </c>
      <c r="L481" s="7"/>
      <c r="M481" s="7"/>
      <c r="N481" s="7"/>
      <c r="O481"/>
      <c r="P481"/>
      <c r="Q481" s="16">
        <v>472</v>
      </c>
      <c r="R481" s="17">
        <f t="shared" si="39"/>
        <v>4.4508536737346224E-6</v>
      </c>
      <c r="S481" s="17">
        <f t="shared" si="39"/>
        <v>9.3899866534485705E-9</v>
      </c>
      <c r="T481" s="17">
        <f t="shared" si="39"/>
        <v>1.9810098424996984E-11</v>
      </c>
      <c r="U481" s="17">
        <f t="shared" si="39"/>
        <v>4.179345659282064E-14</v>
      </c>
    </row>
    <row r="482" spans="5:21" x14ac:dyDescent="0.25">
      <c r="E482" s="3">
        <f t="shared" ca="1" si="37"/>
        <v>2.4365881922849164E-2</v>
      </c>
      <c r="F482" s="3">
        <f t="shared" ca="1" si="38"/>
        <v>4.2724236269607943</v>
      </c>
      <c r="L482" s="7"/>
      <c r="M482" s="7"/>
      <c r="N482" s="7"/>
      <c r="O482"/>
      <c r="P482"/>
      <c r="Q482" s="16">
        <v>473</v>
      </c>
      <c r="R482" s="17">
        <f t="shared" si="39"/>
        <v>4.43213296398892E-6</v>
      </c>
      <c r="S482" s="17">
        <f t="shared" si="39"/>
        <v>9.3308062399766733E-9</v>
      </c>
      <c r="T482" s="17">
        <f t="shared" si="39"/>
        <v>1.9643802610477206E-11</v>
      </c>
      <c r="U482" s="17">
        <f t="shared" si="39"/>
        <v>4.135537391679412E-14</v>
      </c>
    </row>
    <row r="483" spans="5:21" x14ac:dyDescent="0.25">
      <c r="E483" s="3">
        <f t="shared" ca="1" si="37"/>
        <v>0.2754486734672652</v>
      </c>
      <c r="F483" s="3">
        <f t="shared" ca="1" si="38"/>
        <v>10.120059798295811</v>
      </c>
      <c r="L483" s="7"/>
      <c r="M483" s="7"/>
      <c r="N483" s="7"/>
      <c r="O483"/>
      <c r="P483"/>
      <c r="Q483" s="16">
        <v>474</v>
      </c>
      <c r="R483" s="17">
        <f t="shared" si="39"/>
        <v>4.4135301179295247E-6</v>
      </c>
      <c r="S483" s="17">
        <f t="shared" si="39"/>
        <v>9.272122096490598E-9</v>
      </c>
      <c r="T483" s="17">
        <f t="shared" si="39"/>
        <v>1.9479248101871004E-11</v>
      </c>
      <c r="U483" s="17">
        <f t="shared" si="39"/>
        <v>4.0922790129981104E-14</v>
      </c>
    </row>
    <row r="484" spans="5:21" x14ac:dyDescent="0.25">
      <c r="E484" s="3">
        <f t="shared" ca="1" si="37"/>
        <v>0.97919157226619424</v>
      </c>
      <c r="F484" s="3">
        <f t="shared" ca="1" si="38"/>
        <v>17.022785369115653</v>
      </c>
      <c r="L484" s="7"/>
      <c r="M484" s="7"/>
      <c r="N484" s="7"/>
      <c r="O484"/>
      <c r="P484"/>
      <c r="Q484" s="16">
        <v>475</v>
      </c>
      <c r="R484" s="17">
        <f t="shared" si="39"/>
        <v>4.3950441482184692E-6</v>
      </c>
      <c r="S484" s="17">
        <f t="shared" si="39"/>
        <v>9.2139290319045477E-9</v>
      </c>
      <c r="T484" s="17">
        <f t="shared" si="39"/>
        <v>1.9316413064789408E-11</v>
      </c>
      <c r="U484" s="17">
        <f t="shared" si="39"/>
        <v>4.0495624873772337E-14</v>
      </c>
    </row>
    <row r="485" spans="5:21" x14ac:dyDescent="0.25">
      <c r="E485" s="3">
        <f t="shared" ca="1" si="37"/>
        <v>0.26844871597735964</v>
      </c>
      <c r="F485" s="3">
        <f t="shared" ca="1" si="38"/>
        <v>10.045491080825956</v>
      </c>
      <c r="L485" s="7"/>
      <c r="M485" s="7"/>
      <c r="N485" s="7"/>
      <c r="O485"/>
      <c r="P485"/>
      <c r="Q485" s="16">
        <v>476</v>
      </c>
      <c r="R485" s="17">
        <f t="shared" si="39"/>
        <v>4.376674077834772E-6</v>
      </c>
      <c r="S485" s="17">
        <f t="shared" si="39"/>
        <v>9.1562219201564268E-9</v>
      </c>
      <c r="T485" s="17">
        <f t="shared" si="39"/>
        <v>1.9155275983590852E-11</v>
      </c>
      <c r="U485" s="17">
        <f t="shared" si="39"/>
        <v>4.0073799128851149E-14</v>
      </c>
    </row>
    <row r="486" spans="5:21" x14ac:dyDescent="0.25">
      <c r="E486" s="3">
        <f t="shared" ca="1" si="37"/>
        <v>0.21027271419354732</v>
      </c>
      <c r="F486" s="3">
        <f t="shared" ca="1" si="38"/>
        <v>9.362728617298</v>
      </c>
      <c r="L486" s="7"/>
      <c r="M486" s="7"/>
      <c r="N486" s="7"/>
      <c r="O486"/>
      <c r="P486"/>
      <c r="Q486" s="16">
        <v>477</v>
      </c>
      <c r="R486" s="17">
        <f t="shared" si="39"/>
        <v>4.3584189399453454E-6</v>
      </c>
      <c r="S486" s="17">
        <f t="shared" si="39"/>
        <v>9.0989956992595935E-9</v>
      </c>
      <c r="T486" s="17">
        <f t="shared" si="39"/>
        <v>1.8995815656074309E-11</v>
      </c>
      <c r="U486" s="17">
        <f t="shared" si="39"/>
        <v>3.9657235190134257E-14</v>
      </c>
    </row>
    <row r="487" spans="5:21" x14ac:dyDescent="0.25">
      <c r="E487" s="3">
        <f t="shared" ca="1" si="37"/>
        <v>0.75713724082653333</v>
      </c>
      <c r="F487" s="3">
        <f t="shared" ca="1" si="38"/>
        <v>14.020541860746318</v>
      </c>
      <c r="L487" s="7"/>
      <c r="M487" s="7"/>
      <c r="N487" s="7"/>
      <c r="O487"/>
      <c r="P487"/>
      <c r="Q487" s="16">
        <v>478</v>
      </c>
      <c r="R487" s="17">
        <f t="shared" si="39"/>
        <v>4.3402777777777778E-6</v>
      </c>
      <c r="S487" s="17">
        <f t="shared" si="39"/>
        <v>9.0422453703703703E-9</v>
      </c>
      <c r="T487" s="17">
        <f t="shared" si="39"/>
        <v>1.8838011188271605E-11</v>
      </c>
      <c r="U487" s="17">
        <f t="shared" si="39"/>
        <v>3.9245856642232512E-14</v>
      </c>
    </row>
    <row r="488" spans="5:21" x14ac:dyDescent="0.25">
      <c r="E488" s="3">
        <f t="shared" ca="1" si="37"/>
        <v>0.60460094395416442</v>
      </c>
      <c r="F488" s="3">
        <f t="shared" ca="1" si="38"/>
        <v>12.850972997172846</v>
      </c>
      <c r="L488" s="7"/>
      <c r="M488" s="7"/>
      <c r="N488" s="7"/>
      <c r="O488"/>
      <c r="P488"/>
      <c r="Q488" s="16">
        <v>479</v>
      </c>
      <c r="R488" s="17">
        <f t="shared" si="39"/>
        <v>4.3222496444949671E-6</v>
      </c>
      <c r="S488" s="17">
        <f t="shared" si="39"/>
        <v>8.9859659968710331E-9</v>
      </c>
      <c r="T488" s="17">
        <f t="shared" si="39"/>
        <v>1.8681841989336867E-11</v>
      </c>
      <c r="U488" s="17">
        <f t="shared" si="39"/>
        <v>3.8839588335419681E-14</v>
      </c>
    </row>
    <row r="489" spans="5:21" x14ac:dyDescent="0.25">
      <c r="E489" s="3">
        <f t="shared" ca="1" si="37"/>
        <v>5.4575331952805173E-2</v>
      </c>
      <c r="F489" s="3">
        <f t="shared" ca="1" si="38"/>
        <v>6.0599929103020695</v>
      </c>
      <c r="L489" s="7"/>
      <c r="M489" s="7"/>
      <c r="N489" s="7"/>
      <c r="O489"/>
      <c r="P489"/>
      <c r="Q489" s="16">
        <v>480</v>
      </c>
      <c r="R489" s="17">
        <f t="shared" ref="R489:U508" si="40">1/(($R$2+$Q489)^(R$8+1))</f>
        <v>4.3043336030715722E-6</v>
      </c>
      <c r="S489" s="17">
        <f t="shared" si="40"/>
        <v>8.930152703467993E-9</v>
      </c>
      <c r="T489" s="17">
        <f t="shared" si="40"/>
        <v>1.8527287766531104E-11</v>
      </c>
      <c r="U489" s="17">
        <f t="shared" si="40"/>
        <v>3.843835636209773E-14</v>
      </c>
    </row>
    <row r="490" spans="5:21" x14ac:dyDescent="0.25">
      <c r="E490" s="3">
        <f t="shared" ca="1" si="37"/>
        <v>0.1792655389746749</v>
      </c>
      <c r="F490" s="3">
        <f t="shared" ca="1" si="38"/>
        <v>8.9369892034283662</v>
      </c>
      <c r="L490" s="7"/>
      <c r="M490" s="7"/>
      <c r="N490" s="7"/>
      <c r="O490"/>
      <c r="P490"/>
      <c r="Q490" s="16">
        <v>481</v>
      </c>
      <c r="R490" s="17">
        <f t="shared" si="40"/>
        <v>4.2865287261722583E-6</v>
      </c>
      <c r="S490" s="17">
        <f t="shared" si="40"/>
        <v>8.8748006753048829E-9</v>
      </c>
      <c r="T490" s="17">
        <f t="shared" si="40"/>
        <v>1.8374328520299963E-11</v>
      </c>
      <c r="U490" s="17">
        <f t="shared" si="40"/>
        <v>3.8042088033747341E-14</v>
      </c>
    </row>
    <row r="491" spans="5:21" x14ac:dyDescent="0.25">
      <c r="E491" s="3">
        <f t="shared" ca="1" si="37"/>
        <v>0.586041589802477</v>
      </c>
      <c r="F491" s="3">
        <f t="shared" ca="1" si="38"/>
        <v>12.7138225943725</v>
      </c>
      <c r="L491" s="7"/>
      <c r="M491" s="7"/>
      <c r="N491" s="7"/>
      <c r="O491"/>
      <c r="P491"/>
      <c r="Q491" s="16">
        <v>482</v>
      </c>
      <c r="R491" s="17">
        <f t="shared" si="40"/>
        <v>4.2688340960316914E-6</v>
      </c>
      <c r="S491" s="17">
        <f t="shared" si="40"/>
        <v>8.8199051570902722E-9</v>
      </c>
      <c r="T491" s="17">
        <f t="shared" si="40"/>
        <v>1.8222944539442711E-11</v>
      </c>
      <c r="U491" s="17">
        <f t="shared" si="40"/>
        <v>3.7650711858352711E-14</v>
      </c>
    </row>
    <row r="492" spans="5:21" x14ac:dyDescent="0.25">
      <c r="E492" s="3">
        <f t="shared" ca="1" si="37"/>
        <v>0.3705137177696276</v>
      </c>
      <c r="F492" s="3">
        <f t="shared" ca="1" si="38"/>
        <v>11.026281156027144</v>
      </c>
      <c r="L492" s="7"/>
      <c r="M492" s="7"/>
      <c r="N492" s="7"/>
      <c r="O492"/>
      <c r="P492"/>
      <c r="Q492" s="16">
        <v>483</v>
      </c>
      <c r="R492" s="17">
        <f t="shared" si="40"/>
        <v>4.2512488043362734E-6</v>
      </c>
      <c r="S492" s="17">
        <f t="shared" si="40"/>
        <v>8.7654614522397405E-9</v>
      </c>
      <c r="T492" s="17">
        <f t="shared" si="40"/>
        <v>1.8073116396370598E-11</v>
      </c>
      <c r="U492" s="17">
        <f t="shared" si="40"/>
        <v>3.7264157518289894E-14</v>
      </c>
    </row>
    <row r="493" spans="5:21" x14ac:dyDescent="0.25">
      <c r="E493" s="3">
        <f t="shared" ca="1" si="37"/>
        <v>0.73245765630545057</v>
      </c>
      <c r="F493" s="3">
        <f t="shared" ca="1" si="38"/>
        <v>13.820791443170041</v>
      </c>
      <c r="L493" s="7"/>
      <c r="M493" s="7"/>
      <c r="N493" s="7"/>
      <c r="O493"/>
      <c r="P493"/>
      <c r="Q493" s="16">
        <v>484</v>
      </c>
      <c r="R493" s="17">
        <f t="shared" si="40"/>
        <v>4.2337719521075714E-6</v>
      </c>
      <c r="S493" s="17">
        <f t="shared" si="40"/>
        <v>8.7114649220320403E-9</v>
      </c>
      <c r="T493" s="17">
        <f t="shared" si="40"/>
        <v>1.7924824942452758E-11</v>
      </c>
      <c r="U493" s="17">
        <f t="shared" si="40"/>
        <v>3.6882355848668226E-14</v>
      </c>
    </row>
    <row r="494" spans="5:21" x14ac:dyDescent="0.25">
      <c r="E494" s="3">
        <f t="shared" ca="1" si="37"/>
        <v>0.45625718221300393</v>
      </c>
      <c r="F494" s="3">
        <f t="shared" ca="1" si="38"/>
        <v>11.733304811871347</v>
      </c>
      <c r="L494" s="7"/>
      <c r="M494" s="7"/>
      <c r="N494" s="7"/>
      <c r="O494"/>
      <c r="P494"/>
      <c r="Q494" s="16">
        <v>485</v>
      </c>
      <c r="R494" s="17">
        <f t="shared" si="40"/>
        <v>4.2164026495874247E-6</v>
      </c>
      <c r="S494" s="17">
        <f t="shared" si="40"/>
        <v>8.6579109847791061E-9</v>
      </c>
      <c r="T494" s="17">
        <f t="shared" si="40"/>
        <v>1.7778051303447859E-11</v>
      </c>
      <c r="U494" s="17">
        <f t="shared" si="40"/>
        <v>3.6505238816114698E-14</v>
      </c>
    </row>
    <row r="495" spans="5:21" x14ac:dyDescent="0.25">
      <c r="E495" s="3">
        <f t="shared" ca="1" si="37"/>
        <v>0.49631322761555308</v>
      </c>
      <c r="F495" s="3">
        <f t="shared" ca="1" si="38"/>
        <v>12.043161463117512</v>
      </c>
      <c r="L495" s="7"/>
      <c r="M495" s="7"/>
      <c r="N495" s="7"/>
      <c r="O495"/>
      <c r="P495"/>
      <c r="Q495" s="16">
        <v>486</v>
      </c>
      <c r="R495" s="17">
        <f t="shared" si="40"/>
        <v>4.1991400161246973E-6</v>
      </c>
      <c r="S495" s="17">
        <f t="shared" si="40"/>
        <v>8.6047951150096265E-9</v>
      </c>
      <c r="T495" s="17">
        <f t="shared" si="40"/>
        <v>1.7632776875019726E-11</v>
      </c>
      <c r="U495" s="17">
        <f t="shared" si="40"/>
        <v>3.613273949799124E-14</v>
      </c>
    </row>
    <row r="496" spans="5:21" x14ac:dyDescent="0.25">
      <c r="E496" s="3">
        <f t="shared" ca="1" si="37"/>
        <v>0.35027463784744861</v>
      </c>
      <c r="F496" s="3">
        <f t="shared" ca="1" si="38"/>
        <v>10.846901253291582</v>
      </c>
      <c r="L496" s="7"/>
      <c r="M496" s="7"/>
      <c r="N496" s="7"/>
      <c r="O496"/>
      <c r="P496"/>
      <c r="Q496" s="16">
        <v>487</v>
      </c>
      <c r="R496" s="17">
        <f t="shared" si="40"/>
        <v>4.1819831800636498E-6</v>
      </c>
      <c r="S496" s="17">
        <f t="shared" si="40"/>
        <v>8.5521128426659502E-9</v>
      </c>
      <c r="T496" s="17">
        <f t="shared" si="40"/>
        <v>1.7488983318335276E-11</v>
      </c>
      <c r="U496" s="17">
        <f t="shared" si="40"/>
        <v>3.5764792062035333E-14</v>
      </c>
    </row>
    <row r="497" spans="5:21" x14ac:dyDescent="0.25">
      <c r="E497" s="3">
        <f t="shared" ca="1" si="37"/>
        <v>0.79067204348949804</v>
      </c>
      <c r="F497" s="3">
        <f t="shared" ca="1" si="38"/>
        <v>14.304570524318535</v>
      </c>
      <c r="L497" s="7"/>
      <c r="M497" s="7"/>
      <c r="N497" s="7"/>
      <c r="O497"/>
      <c r="P497"/>
      <c r="Q497" s="16">
        <v>488</v>
      </c>
      <c r="R497" s="17">
        <f t="shared" si="40"/>
        <v>4.1649312786339024E-6</v>
      </c>
      <c r="S497" s="17">
        <f t="shared" si="40"/>
        <v>8.4998597523140865E-9</v>
      </c>
      <c r="T497" s="17">
        <f t="shared" si="40"/>
        <v>1.7346652555743036E-11</v>
      </c>
      <c r="U497" s="17">
        <f t="shared" si="40"/>
        <v>3.5401331746414357E-14</v>
      </c>
    </row>
    <row r="498" spans="5:21" x14ac:dyDescent="0.25">
      <c r="E498" s="3">
        <f t="shared" ca="1" si="37"/>
        <v>0.44633619485906451</v>
      </c>
      <c r="F498" s="3">
        <f t="shared" ca="1" si="38"/>
        <v>11.654949765916879</v>
      </c>
      <c r="L498" s="7"/>
      <c r="M498" s="7"/>
      <c r="N498" s="7"/>
      <c r="O498"/>
      <c r="P498"/>
      <c r="Q498" s="16">
        <v>489</v>
      </c>
      <c r="R498" s="17">
        <f t="shared" si="40"/>
        <v>4.1479834578419698E-6</v>
      </c>
      <c r="S498" s="17">
        <f t="shared" si="40"/>
        <v>8.4480314823665383E-9</v>
      </c>
      <c r="T498" s="17">
        <f t="shared" si="40"/>
        <v>1.7205766766530628E-11</v>
      </c>
      <c r="U498" s="17">
        <f t="shared" si="40"/>
        <v>3.5042294840184579E-14</v>
      </c>
    </row>
    <row r="499" spans="5:21" x14ac:dyDescent="0.25">
      <c r="E499" s="3">
        <f t="shared" ca="1" si="37"/>
        <v>0.27884652124979592</v>
      </c>
      <c r="F499" s="3">
        <f t="shared" ca="1" si="38"/>
        <v>10.155774376618961</v>
      </c>
      <c r="L499" s="7"/>
      <c r="M499" s="7"/>
      <c r="N499" s="7"/>
      <c r="O499"/>
      <c r="P499"/>
      <c r="Q499" s="16">
        <v>490</v>
      </c>
      <c r="R499" s="17">
        <f t="shared" si="40"/>
        <v>4.1311388723643331E-6</v>
      </c>
      <c r="S499" s="17">
        <f t="shared" si="40"/>
        <v>8.3966237243177516E-9</v>
      </c>
      <c r="T499" s="17">
        <f t="shared" si="40"/>
        <v>1.7066308382759657E-11</v>
      </c>
      <c r="U499" s="17">
        <f t="shared" si="40"/>
        <v>3.4687618664145645E-14</v>
      </c>
    </row>
    <row r="500" spans="5:21" x14ac:dyDescent="0.25">
      <c r="E500" s="3">
        <f t="shared" ca="1" si="37"/>
        <v>0.71275908123893617</v>
      </c>
      <c r="F500" s="3">
        <f t="shared" ca="1" si="38"/>
        <v>13.665604054493608</v>
      </c>
      <c r="L500" s="7"/>
      <c r="M500" s="7"/>
      <c r="N500" s="7"/>
      <c r="O500"/>
      <c r="P500"/>
      <c r="Q500" s="16">
        <v>491</v>
      </c>
      <c r="R500" s="17">
        <f t="shared" si="40"/>
        <v>4.1143966854420306E-6</v>
      </c>
      <c r="S500" s="17">
        <f t="shared" si="40"/>
        <v>8.3456322219919475E-9</v>
      </c>
      <c r="T500" s="17">
        <f t="shared" si="40"/>
        <v>1.6928260085176365E-11</v>
      </c>
      <c r="U500" s="17">
        <f t="shared" si="40"/>
        <v>3.4337241552081875E-14</v>
      </c>
    </row>
    <row r="501" spans="5:21" x14ac:dyDescent="0.25">
      <c r="E501" s="3">
        <f t="shared" ca="1" si="37"/>
        <v>0.17145994639167794</v>
      </c>
      <c r="F501" s="3">
        <f t="shared" ca="1" si="38"/>
        <v>8.8205613764674258</v>
      </c>
      <c r="L501" s="7"/>
      <c r="M501" s="7"/>
      <c r="N501" s="7"/>
      <c r="O501"/>
      <c r="P501"/>
      <c r="Q501" s="16">
        <v>492</v>
      </c>
      <c r="R501" s="17">
        <f t="shared" si="40"/>
        <v>4.097756068776738E-6</v>
      </c>
      <c r="S501" s="17">
        <f t="shared" si="40"/>
        <v>8.2950527708031129E-9</v>
      </c>
      <c r="T501" s="17">
        <f t="shared" si="40"/>
        <v>1.6791604799196585E-11</v>
      </c>
      <c r="U501" s="17">
        <f t="shared" si="40"/>
        <v>3.3991102832381749E-14</v>
      </c>
    </row>
    <row r="502" spans="5:21" x14ac:dyDescent="0.25">
      <c r="E502" s="3">
        <f t="shared" ca="1" si="37"/>
        <v>0.24758503644405483</v>
      </c>
      <c r="F502" s="3">
        <f t="shared" ca="1" si="38"/>
        <v>9.8146020144436594</v>
      </c>
      <c r="L502" s="7"/>
      <c r="M502" s="7"/>
      <c r="N502" s="7"/>
      <c r="O502"/>
      <c r="P502"/>
      <c r="Q502" s="16">
        <v>493</v>
      </c>
      <c r="R502" s="17">
        <f t="shared" si="40"/>
        <v>4.0812162024283235E-6</v>
      </c>
      <c r="S502" s="17">
        <f t="shared" si="40"/>
        <v>8.2448812170269162E-9</v>
      </c>
      <c r="T502" s="17">
        <f t="shared" si="40"/>
        <v>1.6656325690963468E-11</v>
      </c>
      <c r="U502" s="17">
        <f t="shared" si="40"/>
        <v>3.3649142810027208E-14</v>
      </c>
    </row>
    <row r="503" spans="5:21" x14ac:dyDescent="0.25">
      <c r="E503" s="3">
        <f t="shared" ca="1" si="37"/>
        <v>0.96380005078951592</v>
      </c>
      <c r="F503" s="3">
        <f t="shared" ca="1" si="38"/>
        <v>16.542185292210561</v>
      </c>
      <c r="L503" s="7"/>
      <c r="M503" s="7"/>
      <c r="N503" s="7"/>
      <c r="O503"/>
      <c r="P503"/>
      <c r="Q503" s="16">
        <v>494</v>
      </c>
      <c r="R503" s="17">
        <f t="shared" si="40"/>
        <v>4.0647762747138401E-6</v>
      </c>
      <c r="S503" s="17">
        <f t="shared" si="40"/>
        <v>8.1951134570843541E-9</v>
      </c>
      <c r="T503" s="17">
        <f t="shared" si="40"/>
        <v>1.652240616347652E-11</v>
      </c>
      <c r="U503" s="17">
        <f t="shared" si="40"/>
        <v>3.3311302748944598E-14</v>
      </c>
    </row>
    <row r="504" spans="5:21" x14ac:dyDescent="0.25">
      <c r="E504" s="3">
        <f t="shared" ca="1" si="37"/>
        <v>0.61107762816274724</v>
      </c>
      <c r="F504" s="3">
        <f t="shared" ca="1" si="38"/>
        <v>12.898861765001328</v>
      </c>
      <c r="L504" s="7"/>
      <c r="M504" s="7"/>
      <c r="N504" s="7"/>
      <c r="O504"/>
      <c r="P504"/>
      <c r="Q504" s="16">
        <v>495</v>
      </c>
      <c r="R504" s="17">
        <f t="shared" si="40"/>
        <v>4.0484354821079398E-6</v>
      </c>
      <c r="S504" s="17">
        <f t="shared" si="40"/>
        <v>8.1457454368369009E-9</v>
      </c>
      <c r="T504" s="17">
        <f t="shared" si="40"/>
        <v>1.6389829852790544E-11</v>
      </c>
      <c r="U504" s="17">
        <f t="shared" si="40"/>
        <v>3.2977524854709346E-14</v>
      </c>
    </row>
    <row r="505" spans="5:21" x14ac:dyDescent="0.25">
      <c r="E505" s="3">
        <f t="shared" ca="1" si="37"/>
        <v>0.64535906016466038</v>
      </c>
      <c r="F505" s="3">
        <f t="shared" ca="1" si="38"/>
        <v>13.153301126558997</v>
      </c>
      <c r="L505" s="7"/>
      <c r="M505" s="7"/>
      <c r="N505" s="7"/>
      <c r="O505"/>
      <c r="P505"/>
      <c r="Q505" s="16">
        <v>496</v>
      </c>
      <c r="R505" s="17">
        <f t="shared" si="40"/>
        <v>4.0321930291446912E-6</v>
      </c>
      <c r="S505" s="17">
        <f t="shared" si="40"/>
        <v>8.096773150892954E-9</v>
      </c>
      <c r="T505" s="17">
        <f t="shared" si="40"/>
        <v>1.6258580624283039E-11</v>
      </c>
      <c r="U505" s="17">
        <f t="shared" si="40"/>
        <v>3.2647752257596469E-14</v>
      </c>
    </row>
    <row r="506" spans="5:21" x14ac:dyDescent="0.25">
      <c r="E506" s="3">
        <f t="shared" ca="1" si="37"/>
        <v>0.16116892406391747</v>
      </c>
      <c r="F506" s="3">
        <f t="shared" ca="1" si="38"/>
        <v>8.6602419122564562</v>
      </c>
      <c r="L506" s="7"/>
      <c r="M506" s="7"/>
      <c r="N506" s="7"/>
      <c r="O506"/>
      <c r="P506"/>
      <c r="Q506" s="16">
        <v>497</v>
      </c>
      <c r="R506" s="17">
        <f t="shared" si="40"/>
        <v>4.01604812832077E-6</v>
      </c>
      <c r="S506" s="17">
        <f t="shared" si="40"/>
        <v>8.0481926419253901E-9</v>
      </c>
      <c r="T506" s="17">
        <f t="shared" si="40"/>
        <v>1.6128642568988758E-11</v>
      </c>
      <c r="U506" s="17">
        <f t="shared" si="40"/>
        <v>3.2321928995969458E-14</v>
      </c>
    </row>
    <row r="507" spans="5:21" x14ac:dyDescent="0.25">
      <c r="E507" s="3">
        <f t="shared" ca="1" si="37"/>
        <v>9.4205268535342057E-2</v>
      </c>
      <c r="F507" s="3">
        <f t="shared" ca="1" si="38"/>
        <v>7.3309329697157981</v>
      </c>
      <c r="L507" s="7"/>
      <c r="M507" s="7"/>
      <c r="N507" s="7"/>
      <c r="O507"/>
      <c r="P507"/>
      <c r="Q507" s="16">
        <v>498</v>
      </c>
      <c r="R507" s="17">
        <f t="shared" si="40"/>
        <v>3.9999999999999998E-6</v>
      </c>
      <c r="S507" s="17">
        <f t="shared" si="40"/>
        <v>8.0000000000000005E-9</v>
      </c>
      <c r="T507" s="17">
        <f t="shared" si="40"/>
        <v>1.6E-11</v>
      </c>
      <c r="U507" s="17">
        <f t="shared" si="40"/>
        <v>3.2000000000000002E-14</v>
      </c>
    </row>
    <row r="508" spans="5:21" x14ac:dyDescent="0.25">
      <c r="E508" s="3">
        <f t="shared" ca="1" si="37"/>
        <v>0.20485568199087478</v>
      </c>
      <c r="F508" s="3">
        <f t="shared" ca="1" si="38"/>
        <v>9.2921054496190827</v>
      </c>
      <c r="L508" s="7"/>
      <c r="M508" s="7"/>
      <c r="N508" s="7"/>
      <c r="O508"/>
      <c r="P508"/>
      <c r="Q508" s="16">
        <v>499</v>
      </c>
      <c r="R508" s="17">
        <f t="shared" si="40"/>
        <v>3.9840478723192335E-6</v>
      </c>
      <c r="S508" s="17">
        <f t="shared" si="40"/>
        <v>7.952191361914638E-9</v>
      </c>
      <c r="T508" s="17">
        <f t="shared" si="40"/>
        <v>1.5872637448931413E-11</v>
      </c>
      <c r="U508" s="17">
        <f t="shared" si="40"/>
        <v>3.1681911075711405E-14</v>
      </c>
    </row>
    <row r="509" spans="5:21" x14ac:dyDescent="0.25">
      <c r="E509" s="3">
        <f t="shared" ca="1" si="37"/>
        <v>0.6335273216818581</v>
      </c>
      <c r="F509" s="3">
        <f t="shared" ca="1" si="38"/>
        <v>13.06523248999717</v>
      </c>
      <c r="L509" s="7"/>
      <c r="M509" s="7"/>
      <c r="N509" s="7"/>
      <c r="O509"/>
      <c r="P509"/>
      <c r="Q509" s="16">
        <v>500</v>
      </c>
      <c r="R509" s="17">
        <f t="shared" ref="R509:U528" si="41">1/(($R$2+$Q509)^(R$8+1))</f>
        <v>3.9681909810955383E-6</v>
      </c>
      <c r="S509" s="17">
        <f t="shared" si="41"/>
        <v>7.9047629105488813E-9</v>
      </c>
      <c r="T509" s="17">
        <f t="shared" si="41"/>
        <v>1.5746539662447971E-11</v>
      </c>
      <c r="U509" s="17">
        <f t="shared" si="41"/>
        <v>3.1367608889338584E-14</v>
      </c>
    </row>
    <row r="510" spans="5:21" x14ac:dyDescent="0.25">
      <c r="E510" s="3">
        <f t="shared" ca="1" si="37"/>
        <v>0.58344763823216195</v>
      </c>
      <c r="F510" s="3">
        <f t="shared" ca="1" si="38"/>
        <v>12.694650138800075</v>
      </c>
      <c r="L510" s="7"/>
      <c r="M510" s="7"/>
      <c r="N510" s="7"/>
      <c r="O510"/>
      <c r="P510"/>
      <c r="Q510" s="16">
        <v>501</v>
      </c>
      <c r="R510" s="17">
        <f t="shared" si="41"/>
        <v>3.9524285697346734E-6</v>
      </c>
      <c r="S510" s="17">
        <f t="shared" si="41"/>
        <v>7.8577108742240037E-9</v>
      </c>
      <c r="T510" s="17">
        <f t="shared" si="41"/>
        <v>1.5621691598854876E-11</v>
      </c>
      <c r="U510" s="17">
        <f t="shared" si="41"/>
        <v>3.1057040951997768E-14</v>
      </c>
    </row>
    <row r="511" spans="5:21" x14ac:dyDescent="0.25">
      <c r="E511" s="3">
        <f t="shared" ca="1" si="37"/>
        <v>0.32780251510698144</v>
      </c>
      <c r="F511" s="3">
        <f t="shared" ca="1" si="38"/>
        <v>10.640227311152094</v>
      </c>
      <c r="L511" s="7"/>
      <c r="M511" s="7"/>
      <c r="N511" s="7"/>
      <c r="O511"/>
      <c r="P511"/>
      <c r="Q511" s="16">
        <v>502</v>
      </c>
      <c r="R511" s="17">
        <f t="shared" si="41"/>
        <v>3.9367598891408419E-6</v>
      </c>
      <c r="S511" s="17">
        <f t="shared" si="41"/>
        <v>7.8110315260730982E-9</v>
      </c>
      <c r="T511" s="17">
        <f t="shared" si="41"/>
        <v>1.549807842474821E-11</v>
      </c>
      <c r="U511" s="17">
        <f t="shared" si="41"/>
        <v>3.075015560465915E-14</v>
      </c>
    </row>
    <row r="512" spans="5:21" x14ac:dyDescent="0.25">
      <c r="E512" s="3">
        <f t="shared" ca="1" si="37"/>
        <v>0.81828261895992949</v>
      </c>
      <c r="F512" s="3">
        <f t="shared" ca="1" si="38"/>
        <v>14.553288164944469</v>
      </c>
      <c r="L512" s="7"/>
      <c r="M512" s="7"/>
      <c r="N512" s="7"/>
      <c r="O512"/>
      <c r="P512"/>
      <c r="Q512" s="16">
        <v>503</v>
      </c>
      <c r="R512" s="17">
        <f t="shared" si="41"/>
        <v>3.9211841976276836E-6</v>
      </c>
      <c r="S512" s="17">
        <f t="shared" si="41"/>
        <v>7.7647211834211557E-9</v>
      </c>
      <c r="T512" s="17">
        <f t="shared" si="41"/>
        <v>1.5375685511725059E-11</v>
      </c>
      <c r="U512" s="17">
        <f t="shared" si="41"/>
        <v>3.0446902003415958E-14</v>
      </c>
    </row>
    <row r="513" spans="5:21" x14ac:dyDescent="0.25">
      <c r="E513" s="3">
        <f t="shared" ca="1" si="37"/>
        <v>0.67582449819075818</v>
      </c>
      <c r="F513" s="3">
        <f t="shared" ca="1" si="38"/>
        <v>13.38210502202018</v>
      </c>
      <c r="L513" s="7"/>
      <c r="M513" s="7"/>
      <c r="N513" s="7"/>
      <c r="O513"/>
      <c r="P513"/>
      <c r="Q513" s="16">
        <v>504</v>
      </c>
      <c r="R513" s="17">
        <f t="shared" si="41"/>
        <v>3.9057007608305081E-6</v>
      </c>
      <c r="S513" s="17">
        <f t="shared" si="41"/>
        <v>7.7187762071749176E-9</v>
      </c>
      <c r="T513" s="17">
        <f t="shared" si="41"/>
        <v>1.5254498433152011E-11</v>
      </c>
      <c r="U513" s="17">
        <f t="shared" si="41"/>
        <v>3.0147230105043497E-14</v>
      </c>
    </row>
    <row r="514" spans="5:21" x14ac:dyDescent="0.25">
      <c r="E514" s="3">
        <f t="shared" ca="1" si="37"/>
        <v>0.28307702553461456</v>
      </c>
      <c r="F514" s="3">
        <f t="shared" ca="1" si="38"/>
        <v>10.199817529924285</v>
      </c>
      <c r="L514" s="7"/>
      <c r="M514" s="7"/>
      <c r="N514" s="7"/>
      <c r="O514"/>
      <c r="P514"/>
      <c r="Q514" s="16">
        <v>505</v>
      </c>
      <c r="R514" s="17">
        <f t="shared" si="41"/>
        <v>3.8903088516197298E-6</v>
      </c>
      <c r="S514" s="17">
        <f t="shared" si="41"/>
        <v>7.6731930012223469E-9</v>
      </c>
      <c r="T514" s="17">
        <f t="shared" si="41"/>
        <v>1.5134502960990823E-11</v>
      </c>
      <c r="U514" s="17">
        <f t="shared" si="41"/>
        <v>2.985109065284186E-14</v>
      </c>
    </row>
    <row r="515" spans="5:21" x14ac:dyDescent="0.25">
      <c r="E515" s="3">
        <f t="shared" ca="1" si="37"/>
        <v>0.22345601340497034</v>
      </c>
      <c r="F515" s="3">
        <f t="shared" ca="1" si="38"/>
        <v>9.5288857255325858</v>
      </c>
      <c r="L515" s="7"/>
      <c r="M515" s="7"/>
      <c r="N515" s="7"/>
      <c r="O515"/>
      <c r="P515"/>
      <c r="Q515" s="16">
        <v>506</v>
      </c>
      <c r="R515" s="17">
        <f t="shared" si="41"/>
        <v>3.8750077500155004E-6</v>
      </c>
      <c r="S515" s="17">
        <f t="shared" si="41"/>
        <v>7.6279680118415358E-9</v>
      </c>
      <c r="T515" s="17">
        <f t="shared" si="41"/>
        <v>1.5015685062680187E-11</v>
      </c>
      <c r="U515" s="17">
        <f t="shared" si="41"/>
        <v>2.9558435162756274E-14</v>
      </c>
    </row>
    <row r="516" spans="5:21" x14ac:dyDescent="0.25">
      <c r="E516" s="3">
        <f t="shared" ref="E516:E579" ca="1" si="42">RAND()</f>
        <v>0.33701926143572558</v>
      </c>
      <c r="F516" s="3">
        <f t="shared" ref="F516:F579" ca="1" si="43">LN(_xlfn.GAMMA.INV(E516,$C$3,1))*$C$5+$C$4</f>
        <v>10.726025248143088</v>
      </c>
      <c r="L516" s="7"/>
      <c r="M516" s="7"/>
      <c r="N516" s="7"/>
      <c r="O516"/>
      <c r="P516"/>
      <c r="Q516" s="16">
        <v>507</v>
      </c>
      <c r="R516" s="17">
        <f t="shared" si="41"/>
        <v>3.8597967431035079E-6</v>
      </c>
      <c r="S516" s="17">
        <f t="shared" si="41"/>
        <v>7.583097727118877E-9</v>
      </c>
      <c r="T516" s="17">
        <f t="shared" si="41"/>
        <v>1.4898030898072448E-11</v>
      </c>
      <c r="U516" s="17">
        <f t="shared" si="41"/>
        <v>2.9269215909769055E-14</v>
      </c>
    </row>
    <row r="517" spans="5:21" x14ac:dyDescent="0.25">
      <c r="E517" s="3">
        <f t="shared" ca="1" si="42"/>
        <v>0.85267386503039921</v>
      </c>
      <c r="F517" s="3">
        <f t="shared" ca="1" si="43"/>
        <v>14.890090531727417</v>
      </c>
      <c r="L517" s="7"/>
      <c r="M517" s="7"/>
      <c r="N517" s="7"/>
      <c r="O517"/>
      <c r="P517"/>
      <c r="Q517" s="16">
        <v>508</v>
      </c>
      <c r="R517" s="17">
        <f t="shared" si="41"/>
        <v>3.844675124951942E-6</v>
      </c>
      <c r="S517" s="17">
        <f t="shared" si="41"/>
        <v>7.5385786763763556E-9</v>
      </c>
      <c r="T517" s="17">
        <f t="shared" si="41"/>
        <v>1.4781526816424229E-11</v>
      </c>
      <c r="U517" s="17">
        <f t="shared" si="41"/>
        <v>2.898338591455731E-14</v>
      </c>
    </row>
    <row r="518" spans="5:21" x14ac:dyDescent="0.25">
      <c r="E518" s="3">
        <f t="shared" ca="1" si="42"/>
        <v>1.1216067951458353E-3</v>
      </c>
      <c r="F518" s="3">
        <f t="shared" ca="1" si="43"/>
        <v>-2.1356512816908371</v>
      </c>
      <c r="L518" s="7"/>
      <c r="M518" s="7"/>
      <c r="N518" s="7"/>
      <c r="O518"/>
      <c r="P518"/>
      <c r="Q518" s="16">
        <v>509</v>
      </c>
      <c r="R518" s="17">
        <f t="shared" si="41"/>
        <v>3.8296421965295784E-6</v>
      </c>
      <c r="S518" s="17">
        <f t="shared" si="41"/>
        <v>7.4944074296077852E-9</v>
      </c>
      <c r="T518" s="17">
        <f t="shared" si="41"/>
        <v>1.4666159353439893E-11</v>
      </c>
      <c r="U518" s="17">
        <f t="shared" si="41"/>
        <v>2.8700898930410751E-14</v>
      </c>
    </row>
    <row r="519" spans="5:21" x14ac:dyDescent="0.25">
      <c r="E519" s="3">
        <f t="shared" ca="1" si="42"/>
        <v>0.3135030697135367</v>
      </c>
      <c r="F519" s="3">
        <f t="shared" ca="1" si="43"/>
        <v>10.50401145436121</v>
      </c>
      <c r="L519" s="7"/>
      <c r="M519" s="7"/>
      <c r="N519" s="7"/>
      <c r="O519"/>
      <c r="P519"/>
      <c r="Q519" s="16">
        <v>510</v>
      </c>
      <c r="R519" s="17">
        <f t="shared" si="41"/>
        <v>3.814697265625E-6</v>
      </c>
      <c r="S519" s="17">
        <f t="shared" si="41"/>
        <v>7.4505805969238281E-9</v>
      </c>
      <c r="T519" s="17">
        <f t="shared" si="41"/>
        <v>1.4551915228366852E-11</v>
      </c>
      <c r="U519" s="17">
        <f t="shared" si="41"/>
        <v>2.8421709430404007E-14</v>
      </c>
    </row>
    <row r="520" spans="5:21" x14ac:dyDescent="0.25">
      <c r="E520" s="3">
        <f t="shared" ca="1" si="42"/>
        <v>0.71646058778247801</v>
      </c>
      <c r="F520" s="3">
        <f t="shared" ca="1" si="43"/>
        <v>13.694518385512282</v>
      </c>
      <c r="L520" s="7"/>
      <c r="M520" s="7"/>
      <c r="N520" s="7"/>
      <c r="O520"/>
      <c r="P520"/>
      <c r="Q520" s="16">
        <v>511</v>
      </c>
      <c r="R520" s="17">
        <f t="shared" si="41"/>
        <v>3.7998396467669062E-6</v>
      </c>
      <c r="S520" s="17">
        <f t="shared" si="41"/>
        <v>7.4070948280056656E-9</v>
      </c>
      <c r="T520" s="17">
        <f t="shared" si="41"/>
        <v>1.4438781341141648E-11</v>
      </c>
      <c r="U520" s="17">
        <f t="shared" si="41"/>
        <v>2.8145772594818029E-14</v>
      </c>
    </row>
    <row r="521" spans="5:21" x14ac:dyDescent="0.25">
      <c r="E521" s="3">
        <f t="shared" ca="1" si="42"/>
        <v>0.67950859717702949</v>
      </c>
      <c r="F521" s="3">
        <f t="shared" ca="1" si="43"/>
        <v>13.410033281788582</v>
      </c>
      <c r="L521" s="7"/>
      <c r="M521" s="7"/>
      <c r="N521" s="7"/>
      <c r="O521"/>
      <c r="P521"/>
      <c r="Q521" s="16">
        <v>512</v>
      </c>
      <c r="R521" s="17">
        <f t="shared" si="41"/>
        <v>3.7850686611455132E-6</v>
      </c>
      <c r="S521" s="17">
        <f t="shared" si="41"/>
        <v>7.3639468115671467E-9</v>
      </c>
      <c r="T521" s="17">
        <f t="shared" si="41"/>
        <v>1.4326744769585888E-11</v>
      </c>
      <c r="U521" s="17">
        <f t="shared" si="41"/>
        <v>2.7873044298805229E-14</v>
      </c>
    </row>
    <row r="522" spans="5:21" x14ac:dyDescent="0.25">
      <c r="E522" s="3">
        <f t="shared" ca="1" si="42"/>
        <v>0.46645296301090411</v>
      </c>
      <c r="F522" s="3">
        <f t="shared" ca="1" si="43"/>
        <v>11.813105329966305</v>
      </c>
      <c r="L522" s="7"/>
      <c r="M522" s="7"/>
      <c r="N522" s="7"/>
      <c r="O522"/>
      <c r="P522"/>
      <c r="Q522" s="16">
        <v>513</v>
      </c>
      <c r="R522" s="17">
        <f t="shared" si="41"/>
        <v>3.7703836365350176E-6</v>
      </c>
      <c r="S522" s="17">
        <f t="shared" si="41"/>
        <v>7.3211332748252768E-9</v>
      </c>
      <c r="T522" s="17">
        <f t="shared" si="41"/>
        <v>1.4215792766651023E-11</v>
      </c>
      <c r="U522" s="17">
        <f t="shared" si="41"/>
        <v>2.7603481100293246E-14</v>
      </c>
    </row>
    <row r="523" spans="5:21" x14ac:dyDescent="0.25">
      <c r="E523" s="3">
        <f t="shared" ca="1" si="42"/>
        <v>0.52972018331111259</v>
      </c>
      <c r="F523" s="3">
        <f t="shared" ca="1" si="43"/>
        <v>12.295477023899071</v>
      </c>
      <c r="L523" s="7"/>
      <c r="M523" s="7"/>
      <c r="N523" s="7"/>
      <c r="O523"/>
      <c r="P523"/>
      <c r="Q523" s="16">
        <v>514</v>
      </c>
      <c r="R523" s="17">
        <f t="shared" si="41"/>
        <v>3.7557839072171143E-6</v>
      </c>
      <c r="S523" s="17">
        <f t="shared" si="41"/>
        <v>7.2786509829789041E-9</v>
      </c>
      <c r="T523" s="17">
        <f t="shared" si="41"/>
        <v>1.4105912757711053E-11</v>
      </c>
      <c r="U523" s="17">
        <f t="shared" si="41"/>
        <v>2.7337040228122197E-14</v>
      </c>
    </row>
    <row r="524" spans="5:21" x14ac:dyDescent="0.25">
      <c r="E524" s="3">
        <f t="shared" ca="1" si="42"/>
        <v>0.77701177190628068</v>
      </c>
      <c r="F524" s="3">
        <f t="shared" ca="1" si="43"/>
        <v>14.186828184827132</v>
      </c>
      <c r="L524" s="7"/>
      <c r="M524" s="7"/>
      <c r="N524" s="7"/>
      <c r="O524"/>
      <c r="P524"/>
      <c r="Q524" s="16">
        <v>515</v>
      </c>
      <c r="R524" s="17">
        <f t="shared" si="41"/>
        <v>3.741268813905548E-6</v>
      </c>
      <c r="S524" s="17">
        <f t="shared" si="41"/>
        <v>7.2364967386954509E-9</v>
      </c>
      <c r="T524" s="17">
        <f t="shared" si="41"/>
        <v>1.3997092337902225E-11</v>
      </c>
      <c r="U524" s="17">
        <f t="shared" si="41"/>
        <v>2.7073679570410495E-14</v>
      </c>
    </row>
    <row r="525" spans="5:21" x14ac:dyDescent="0.25">
      <c r="E525" s="3">
        <f t="shared" ca="1" si="42"/>
        <v>0.19205322587047646</v>
      </c>
      <c r="F525" s="3">
        <f t="shared" ca="1" si="43"/>
        <v>9.119163780260525</v>
      </c>
      <c r="L525" s="7"/>
      <c r="M525" s="7"/>
      <c r="N525" s="7"/>
      <c r="O525"/>
      <c r="P525"/>
      <c r="Q525" s="16">
        <v>516</v>
      </c>
      <c r="R525" s="17">
        <f t="shared" si="41"/>
        <v>3.7268377036716803E-6</v>
      </c>
      <c r="S525" s="17">
        <f t="shared" si="41"/>
        <v>7.1946673816055611E-9</v>
      </c>
      <c r="T525" s="17">
        <f t="shared" si="41"/>
        <v>1.3889319269508804E-11</v>
      </c>
      <c r="U525" s="17">
        <f t="shared" si="41"/>
        <v>2.6813357663144412E-14</v>
      </c>
    </row>
    <row r="526" spans="5:21" x14ac:dyDescent="0.25">
      <c r="E526" s="3">
        <f t="shared" ca="1" si="42"/>
        <v>0.89070664851008075</v>
      </c>
      <c r="F526" s="3">
        <f t="shared" ca="1" si="43"/>
        <v>15.316433277104171</v>
      </c>
      <c r="L526" s="7"/>
      <c r="M526" s="7"/>
      <c r="N526" s="7"/>
      <c r="O526"/>
      <c r="P526"/>
      <c r="Q526" s="16">
        <v>517</v>
      </c>
      <c r="R526" s="17">
        <f t="shared" si="41"/>
        <v>3.7124899298710652E-6</v>
      </c>
      <c r="S526" s="17">
        <f t="shared" si="41"/>
        <v>7.1531597878055207E-9</v>
      </c>
      <c r="T526" s="17">
        <f t="shared" si="41"/>
        <v>1.3782581479394067E-11</v>
      </c>
      <c r="U526" s="17">
        <f t="shared" si="41"/>
        <v>2.6556033678986642E-14</v>
      </c>
    </row>
    <row r="527" spans="5:21" x14ac:dyDescent="0.25">
      <c r="E527" s="3">
        <f t="shared" ca="1" si="42"/>
        <v>0.45517842241370488</v>
      </c>
      <c r="F527" s="3">
        <f t="shared" ca="1" si="43"/>
        <v>11.724819643345874</v>
      </c>
      <c r="L527" s="7"/>
      <c r="M527" s="7"/>
      <c r="N527" s="7"/>
      <c r="O527"/>
      <c r="P527"/>
      <c r="Q527" s="16">
        <v>518</v>
      </c>
      <c r="R527" s="17">
        <f t="shared" si="41"/>
        <v>3.6982248520710059E-6</v>
      </c>
      <c r="S527" s="17">
        <f t="shared" si="41"/>
        <v>7.1119708693673191E-9</v>
      </c>
      <c r="T527" s="17">
        <f t="shared" si="41"/>
        <v>1.3676867056475613E-11</v>
      </c>
      <c r="U527" s="17">
        <f t="shared" si="41"/>
        <v>2.6301667416299256E-14</v>
      </c>
    </row>
    <row r="528" spans="5:21" x14ac:dyDescent="0.25">
      <c r="E528" s="3">
        <f t="shared" ca="1" si="42"/>
        <v>0.60262361441728318</v>
      </c>
      <c r="F528" s="3">
        <f t="shared" ca="1" si="43"/>
        <v>12.836357740378865</v>
      </c>
      <c r="L528" s="7"/>
      <c r="M528" s="7"/>
      <c r="N528" s="7"/>
      <c r="O528"/>
      <c r="P528"/>
      <c r="Q528" s="16">
        <v>519</v>
      </c>
      <c r="R528" s="17">
        <f t="shared" si="41"/>
        <v>3.6840418359790892E-6</v>
      </c>
      <c r="S528" s="17">
        <f t="shared" si="41"/>
        <v>7.0710975738562178E-9</v>
      </c>
      <c r="T528" s="17">
        <f t="shared" si="41"/>
        <v>1.357216424924418E-11</v>
      </c>
      <c r="U528" s="17">
        <f t="shared" si="41"/>
        <v>2.6050219288376543E-14</v>
      </c>
    </row>
    <row r="529" spans="5:21" x14ac:dyDescent="0.25">
      <c r="E529" s="3">
        <f t="shared" ca="1" si="42"/>
        <v>0.63466737179021782</v>
      </c>
      <c r="F529" s="3">
        <f t="shared" ca="1" si="43"/>
        <v>13.073704095614088</v>
      </c>
      <c r="L529" s="7"/>
      <c r="M529" s="7"/>
      <c r="N529" s="7"/>
      <c r="O529"/>
      <c r="P529"/>
      <c r="Q529" s="16">
        <v>520</v>
      </c>
      <c r="R529" s="17">
        <f t="shared" ref="R529:U548" si="44">1/(($R$2+$Q529)^(R$8+1))</f>
        <v>3.669940253372675E-6</v>
      </c>
      <c r="S529" s="17">
        <f t="shared" si="44"/>
        <v>7.0305368838556991E-9</v>
      </c>
      <c r="T529" s="17">
        <f t="shared" si="44"/>
        <v>1.3468461463325095E-11</v>
      </c>
      <c r="U529" s="17">
        <f t="shared" si="44"/>
        <v>2.5801650312883324E-14</v>
      </c>
    </row>
    <row r="530" spans="5:21" x14ac:dyDescent="0.25">
      <c r="E530" s="3">
        <f t="shared" ca="1" si="42"/>
        <v>3.2645809715371676E-2</v>
      </c>
      <c r="F530" s="3">
        <f t="shared" ca="1" si="43"/>
        <v>4.9114426888180498</v>
      </c>
      <c r="L530" s="7"/>
      <c r="M530" s="7"/>
      <c r="N530" s="7"/>
      <c r="O530"/>
      <c r="P530"/>
      <c r="Q530" s="16">
        <v>521</v>
      </c>
      <c r="R530" s="17">
        <f t="shared" si="44"/>
        <v>3.6559194820293278E-6</v>
      </c>
      <c r="S530" s="17">
        <f t="shared" si="44"/>
        <v>6.9902858164996709E-9</v>
      </c>
      <c r="T530" s="17">
        <f t="shared" si="44"/>
        <v>1.3365747259081589E-11</v>
      </c>
      <c r="U530" s="17">
        <f t="shared" si="44"/>
        <v>2.5555922101494433E-14</v>
      </c>
    </row>
    <row r="531" spans="5:21" x14ac:dyDescent="0.25">
      <c r="E531" s="3">
        <f t="shared" ca="1" si="42"/>
        <v>0.84729534099310932</v>
      </c>
      <c r="F531" s="3">
        <f t="shared" ca="1" si="43"/>
        <v>14.834950371186723</v>
      </c>
      <c r="L531" s="7"/>
      <c r="M531" s="7"/>
      <c r="N531" s="7"/>
      <c r="O531"/>
      <c r="P531"/>
      <c r="Q531" s="16">
        <v>522</v>
      </c>
      <c r="R531" s="17">
        <f t="shared" si="44"/>
        <v>3.6419789056581785E-6</v>
      </c>
      <c r="S531" s="17">
        <f t="shared" si="44"/>
        <v>6.9503414230117906E-9</v>
      </c>
      <c r="T531" s="17">
        <f t="shared" si="44"/>
        <v>1.3264010349259143E-11</v>
      </c>
      <c r="U531" s="17">
        <f t="shared" si="44"/>
        <v>2.5312996849731188E-14</v>
      </c>
    </row>
    <row r="532" spans="5:21" x14ac:dyDescent="0.25">
      <c r="E532" s="3">
        <f t="shared" ca="1" si="42"/>
        <v>0.79615119214987762</v>
      </c>
      <c r="F532" s="3">
        <f t="shared" ca="1" si="43"/>
        <v>14.352704233865419</v>
      </c>
      <c r="L532" s="7"/>
      <c r="M532" s="7"/>
      <c r="N532" s="7"/>
      <c r="O532"/>
      <c r="P532"/>
      <c r="Q532" s="16">
        <v>523</v>
      </c>
      <c r="R532" s="17">
        <f t="shared" si="44"/>
        <v>3.6281179138321994E-6</v>
      </c>
      <c r="S532" s="17">
        <f t="shared" si="44"/>
        <v>6.9107007882518089E-9</v>
      </c>
      <c r="T532" s="17">
        <f t="shared" si="44"/>
        <v>1.3163239596670112E-11</v>
      </c>
      <c r="U532" s="17">
        <f t="shared" si="44"/>
        <v>2.5072837326990688E-14</v>
      </c>
    </row>
    <row r="533" spans="5:21" x14ac:dyDescent="0.25">
      <c r="E533" s="3">
        <f t="shared" ca="1" si="42"/>
        <v>0.56140542824369133</v>
      </c>
      <c r="F533" s="3">
        <f t="shared" ca="1" si="43"/>
        <v>12.531501549040263</v>
      </c>
      <c r="L533" s="7"/>
      <c r="M533" s="7"/>
      <c r="N533" s="7"/>
      <c r="O533"/>
      <c r="P533"/>
      <c r="Q533" s="16">
        <v>524</v>
      </c>
      <c r="R533" s="17">
        <f t="shared" si="44"/>
        <v>3.6143359019213808E-6</v>
      </c>
      <c r="S533" s="17">
        <f t="shared" si="44"/>
        <v>6.8713610302687853E-9</v>
      </c>
      <c r="T533" s="17">
        <f t="shared" si="44"/>
        <v>1.3063424011917843E-11</v>
      </c>
      <c r="U533" s="17">
        <f t="shared" si="44"/>
        <v>2.483540686676396E-14</v>
      </c>
    </row>
    <row r="534" spans="5:21" x14ac:dyDescent="0.25">
      <c r="E534" s="3">
        <f t="shared" ca="1" si="42"/>
        <v>0.2075499172136811</v>
      </c>
      <c r="F534" s="3">
        <f t="shared" ca="1" si="43"/>
        <v>9.3274108331085479</v>
      </c>
      <c r="L534" s="7"/>
      <c r="M534" s="7"/>
      <c r="N534" s="7"/>
      <c r="O534"/>
      <c r="P534"/>
      <c r="Q534" s="16">
        <v>525</v>
      </c>
      <c r="R534" s="17">
        <f t="shared" si="44"/>
        <v>3.6006322710267922E-6</v>
      </c>
      <c r="S534" s="17">
        <f t="shared" si="44"/>
        <v>6.8323192998610862E-9</v>
      </c>
      <c r="T534" s="17">
        <f t="shared" si="44"/>
        <v>1.2964552751159556E-11</v>
      </c>
      <c r="U534" s="17">
        <f t="shared" si="44"/>
        <v>2.4600669357039004E-14</v>
      </c>
    </row>
    <row r="535" spans="5:21" x14ac:dyDescent="0.25">
      <c r="E535" s="3">
        <f t="shared" ca="1" si="42"/>
        <v>7.1159628330555891E-2</v>
      </c>
      <c r="F535" s="3">
        <f t="shared" ca="1" si="43"/>
        <v>6.6698543169425983</v>
      </c>
      <c r="L535" s="7"/>
      <c r="M535" s="7"/>
      <c r="N535" s="7"/>
      <c r="O535"/>
      <c r="P535"/>
      <c r="Q535" s="16">
        <v>526</v>
      </c>
      <c r="R535" s="17">
        <f t="shared" si="44"/>
        <v>3.5870064279155188E-6</v>
      </c>
      <c r="S535" s="17">
        <f t="shared" si="44"/>
        <v>6.7935727801430279E-9</v>
      </c>
      <c r="T535" s="17">
        <f t="shared" si="44"/>
        <v>1.2866615113907249E-11</v>
      </c>
      <c r="U535" s="17">
        <f t="shared" si="44"/>
        <v>2.4368589230884942E-14</v>
      </c>
    </row>
    <row r="536" spans="5:21" x14ac:dyDescent="0.25">
      <c r="E536" s="3">
        <f t="shared" ca="1" si="42"/>
        <v>0.73132836420025849</v>
      </c>
      <c r="F536" s="3">
        <f t="shared" ca="1" si="43"/>
        <v>13.811802428130482</v>
      </c>
      <c r="L536" s="7"/>
      <c r="M536" s="7"/>
      <c r="N536" s="7"/>
      <c r="O536"/>
      <c r="P536"/>
      <c r="Q536" s="16">
        <v>527</v>
      </c>
      <c r="R536" s="17">
        <f t="shared" si="44"/>
        <v>3.5734577849564572E-6</v>
      </c>
      <c r="S536" s="17">
        <f t="shared" si="44"/>
        <v>6.7551186861180669E-9</v>
      </c>
      <c r="T536" s="17">
        <f t="shared" si="44"/>
        <v>1.2769600540865912E-11</v>
      </c>
      <c r="U536" s="17">
        <f t="shared" si="44"/>
        <v>2.4139131457213444E-14</v>
      </c>
    </row>
    <row r="537" spans="5:21" x14ac:dyDescent="0.25">
      <c r="E537" s="3">
        <f t="shared" ca="1" si="42"/>
        <v>0.28974262251260863</v>
      </c>
      <c r="F537" s="3">
        <f t="shared" ca="1" si="43"/>
        <v>10.268293846750234</v>
      </c>
      <c r="L537" s="7"/>
      <c r="M537" s="7"/>
      <c r="N537" s="7"/>
      <c r="O537"/>
      <c r="P537"/>
      <c r="Q537" s="16">
        <v>528</v>
      </c>
      <c r="R537" s="17">
        <f t="shared" si="44"/>
        <v>3.5599857600569598E-6</v>
      </c>
      <c r="S537" s="17">
        <f t="shared" si="44"/>
        <v>6.7169542642584143E-9</v>
      </c>
      <c r="T537" s="17">
        <f t="shared" si="44"/>
        <v>1.267349861180833E-11</v>
      </c>
      <c r="U537" s="17">
        <f t="shared" si="44"/>
        <v>2.3912261531713829E-14</v>
      </c>
    </row>
    <row r="538" spans="5:21" x14ac:dyDescent="0.25">
      <c r="E538" s="3">
        <f t="shared" ca="1" si="42"/>
        <v>0.89358302306004278</v>
      </c>
      <c r="F538" s="3">
        <f t="shared" ca="1" si="43"/>
        <v>15.351957499651064</v>
      </c>
      <c r="L538" s="7"/>
      <c r="M538" s="7"/>
      <c r="N538" s="7"/>
      <c r="O538"/>
      <c r="P538"/>
      <c r="Q538" s="16">
        <v>529</v>
      </c>
      <c r="R538" s="17">
        <f t="shared" si="44"/>
        <v>3.5465897766003099E-6</v>
      </c>
      <c r="S538" s="17">
        <f t="shared" si="44"/>
        <v>6.679076792090979E-9</v>
      </c>
      <c r="T538" s="17">
        <f t="shared" si="44"/>
        <v>1.2578299043485837E-11</v>
      </c>
      <c r="U538" s="17">
        <f t="shared" si="44"/>
        <v>2.3687945467958261E-14</v>
      </c>
    </row>
    <row r="539" spans="5:21" x14ac:dyDescent="0.25">
      <c r="E539" s="3">
        <f t="shared" ca="1" si="42"/>
        <v>0.51729513626588353</v>
      </c>
      <c r="F539" s="3">
        <f t="shared" ca="1" si="43"/>
        <v>12.20214393171619</v>
      </c>
      <c r="L539" s="7"/>
      <c r="M539" s="7"/>
      <c r="N539" s="7"/>
      <c r="O539"/>
      <c r="P539"/>
      <c r="Q539" s="16">
        <v>530</v>
      </c>
      <c r="R539" s="17">
        <f t="shared" si="44"/>
        <v>3.5332692633840241E-6</v>
      </c>
      <c r="S539" s="17">
        <f t="shared" si="44"/>
        <v>6.641483577789519E-9</v>
      </c>
      <c r="T539" s="17">
        <f t="shared" si="44"/>
        <v>1.2483991687574284E-11</v>
      </c>
      <c r="U539" s="17">
        <f t="shared" si="44"/>
        <v>2.3466149788673465E-14</v>
      </c>
    </row>
    <row r="540" spans="5:21" x14ac:dyDescent="0.25">
      <c r="E540" s="3">
        <f t="shared" ca="1" si="42"/>
        <v>0.87139922555628635</v>
      </c>
      <c r="F540" s="3">
        <f t="shared" ca="1" si="43"/>
        <v>15.091059254756527</v>
      </c>
      <c r="L540" s="7"/>
      <c r="M540" s="7"/>
      <c r="N540" s="7"/>
      <c r="O540"/>
      <c r="P540"/>
      <c r="Q540" s="16">
        <v>531</v>
      </c>
      <c r="R540" s="17">
        <f t="shared" si="44"/>
        <v>3.5200236545589585E-6</v>
      </c>
      <c r="S540" s="17">
        <f t="shared" si="44"/>
        <v>6.6041719597729058E-9</v>
      </c>
      <c r="T540" s="17">
        <f t="shared" si="44"/>
        <v>1.2390566528654607E-11</v>
      </c>
      <c r="U540" s="17">
        <f t="shared" si="44"/>
        <v>2.3246841517175622E-14</v>
      </c>
    </row>
    <row r="541" spans="5:21" x14ac:dyDescent="0.25">
      <c r="E541" s="3">
        <f t="shared" ca="1" si="42"/>
        <v>7.0262188204898268E-2</v>
      </c>
      <c r="F541" s="3">
        <f t="shared" ca="1" si="43"/>
        <v>6.6403696747344316</v>
      </c>
      <c r="L541" s="7"/>
      <c r="M541" s="7"/>
      <c r="N541" s="7"/>
      <c r="O541"/>
      <c r="P541"/>
      <c r="Q541" s="16">
        <v>532</v>
      </c>
      <c r="R541" s="17">
        <f t="shared" si="44"/>
        <v>3.5068523895692182E-6</v>
      </c>
      <c r="S541" s="17">
        <f t="shared" si="44"/>
        <v>6.5671393063093978E-9</v>
      </c>
      <c r="T541" s="17">
        <f t="shared" si="44"/>
        <v>1.2298013682227336E-11</v>
      </c>
      <c r="U541" s="17">
        <f t="shared" si="44"/>
        <v>2.3029988168965047E-14</v>
      </c>
    </row>
    <row r="542" spans="5:21" x14ac:dyDescent="0.25">
      <c r="E542" s="3">
        <f t="shared" ca="1" si="42"/>
        <v>0.96827293504870693</v>
      </c>
      <c r="F542" s="3">
        <f t="shared" ca="1" si="43"/>
        <v>16.662865000133003</v>
      </c>
      <c r="L542" s="7"/>
      <c r="M542" s="7"/>
      <c r="N542" s="7"/>
      <c r="O542"/>
      <c r="P542"/>
      <c r="Q542" s="16">
        <v>533</v>
      </c>
      <c r="R542" s="17">
        <f t="shared" si="44"/>
        <v>3.4937549130928464E-6</v>
      </c>
      <c r="S542" s="17">
        <f t="shared" si="44"/>
        <v>6.5303830151268157E-9</v>
      </c>
      <c r="T542" s="17">
        <f t="shared" si="44"/>
        <v>1.2206323392760403E-11</v>
      </c>
      <c r="U542" s="17">
        <f t="shared" si="44"/>
        <v>2.281555774347739E-14</v>
      </c>
    </row>
    <row r="543" spans="5:21" x14ac:dyDescent="0.25">
      <c r="E543" s="3">
        <f t="shared" ca="1" si="42"/>
        <v>0.48344993318075191</v>
      </c>
      <c r="F543" s="3">
        <f t="shared" ca="1" si="43"/>
        <v>11.944670171266283</v>
      </c>
      <c r="L543" s="7"/>
      <c r="M543" s="7"/>
      <c r="N543" s="7"/>
      <c r="O543"/>
      <c r="P543"/>
      <c r="Q543" s="16">
        <v>534</v>
      </c>
      <c r="R543" s="17">
        <f t="shared" si="44"/>
        <v>3.4807306749832927E-6</v>
      </c>
      <c r="S543" s="17">
        <f t="shared" si="44"/>
        <v>6.4939005130285304E-9</v>
      </c>
      <c r="T543" s="17">
        <f t="shared" si="44"/>
        <v>1.2115486031769646E-11</v>
      </c>
      <c r="U543" s="17">
        <f t="shared" si="44"/>
        <v>2.2603518715988147E-14</v>
      </c>
    </row>
    <row r="544" spans="5:21" x14ac:dyDescent="0.25">
      <c r="E544" s="3">
        <f t="shared" ca="1" si="42"/>
        <v>0.62782821313203752</v>
      </c>
      <c r="F544" s="3">
        <f t="shared" ca="1" si="43"/>
        <v>13.022922116353152</v>
      </c>
      <c r="L544" s="7"/>
      <c r="M544" s="7"/>
      <c r="N544" s="7"/>
      <c r="O544"/>
      <c r="P544"/>
      <c r="Q544" s="16">
        <v>535</v>
      </c>
      <c r="R544" s="17">
        <f t="shared" si="44"/>
        <v>3.4677791302116388E-6</v>
      </c>
      <c r="S544" s="17">
        <f t="shared" si="44"/>
        <v>6.4576892555151556E-9</v>
      </c>
      <c r="T544" s="17">
        <f t="shared" si="44"/>
        <v>1.2025492095931389E-11</v>
      </c>
      <c r="U544" s="17">
        <f t="shared" si="44"/>
        <v>2.2393840029667389E-14</v>
      </c>
    </row>
    <row r="545" spans="5:21" x14ac:dyDescent="0.25">
      <c r="E545" s="3">
        <f t="shared" ca="1" si="42"/>
        <v>0.86026845925169926</v>
      </c>
      <c r="F545" s="3">
        <f t="shared" ca="1" si="43"/>
        <v>14.969811270298706</v>
      </c>
      <c r="L545" s="7"/>
      <c r="M545" s="7"/>
      <c r="N545" s="7"/>
      <c r="O545"/>
      <c r="P545"/>
      <c r="Q545" s="16">
        <v>536</v>
      </c>
      <c r="R545" s="17">
        <f t="shared" si="44"/>
        <v>3.4548997388095795E-6</v>
      </c>
      <c r="S545" s="17">
        <f t="shared" si="44"/>
        <v>6.4217467264118586E-9</v>
      </c>
      <c r="T545" s="17">
        <f t="shared" si="44"/>
        <v>1.1936332205226502E-11</v>
      </c>
      <c r="U545" s="17">
        <f t="shared" si="44"/>
        <v>2.2186491087781604E-14</v>
      </c>
    </row>
    <row r="546" spans="5:21" x14ac:dyDescent="0.25">
      <c r="E546" s="3">
        <f t="shared" ca="1" si="42"/>
        <v>6.9953783866205654E-3</v>
      </c>
      <c r="F546" s="3">
        <f t="shared" ca="1" si="43"/>
        <v>1.6247226853765913</v>
      </c>
      <c r="L546" s="7"/>
      <c r="M546" s="7"/>
      <c r="N546" s="7"/>
      <c r="O546"/>
      <c r="P546"/>
      <c r="Q546" s="16">
        <v>537</v>
      </c>
      <c r="R546" s="17">
        <f t="shared" si="44"/>
        <v>3.4420919658131427E-6</v>
      </c>
      <c r="S546" s="17">
        <f t="shared" si="44"/>
        <v>6.386070437501192E-9</v>
      </c>
      <c r="T546" s="17">
        <f t="shared" si="44"/>
        <v>1.1847997101115384E-11</v>
      </c>
      <c r="U546" s="17">
        <f t="shared" si="44"/>
        <v>2.1981441746039674E-14</v>
      </c>
    </row>
    <row r="547" spans="5:21" x14ac:dyDescent="0.25">
      <c r="E547" s="3">
        <f t="shared" ca="1" si="42"/>
        <v>0.14048704965645742</v>
      </c>
      <c r="F547" s="3">
        <f t="shared" ca="1" si="43"/>
        <v>8.3104559685051775</v>
      </c>
      <c r="L547" s="7"/>
      <c r="M547" s="7"/>
      <c r="N547" s="7"/>
      <c r="O547"/>
      <c r="P547"/>
      <c r="Q547" s="16">
        <v>538</v>
      </c>
      <c r="R547" s="17">
        <f t="shared" si="44"/>
        <v>3.429355281207133E-6</v>
      </c>
      <c r="S547" s="17">
        <f t="shared" si="44"/>
        <v>6.3506579281613576E-9</v>
      </c>
      <c r="T547" s="17">
        <f t="shared" si="44"/>
        <v>1.1760477644743255E-11</v>
      </c>
      <c r="U547" s="17">
        <f t="shared" si="44"/>
        <v>2.1778662305080101E-14</v>
      </c>
    </row>
    <row r="548" spans="5:21" x14ac:dyDescent="0.25">
      <c r="E548" s="3">
        <f t="shared" ca="1" si="42"/>
        <v>0.82659676868428744</v>
      </c>
      <c r="F548" s="3">
        <f t="shared" ca="1" si="43"/>
        <v>14.631567874891777</v>
      </c>
      <c r="L548" s="7"/>
      <c r="M548" s="7"/>
      <c r="N548" s="7"/>
      <c r="O548"/>
      <c r="P548"/>
      <c r="Q548" s="16">
        <v>539</v>
      </c>
      <c r="R548" s="17">
        <f t="shared" si="44"/>
        <v>3.4166891598703026E-6</v>
      </c>
      <c r="S548" s="17">
        <f t="shared" si="44"/>
        <v>6.3155067650098011E-9</v>
      </c>
      <c r="T548" s="17">
        <f t="shared" si="44"/>
        <v>1.1673764815175233E-11</v>
      </c>
      <c r="U548" s="17">
        <f t="shared" si="44"/>
        <v>2.1578123503096549E-14</v>
      </c>
    </row>
    <row r="549" spans="5:21" x14ac:dyDescent="0.25">
      <c r="E549" s="3">
        <f t="shared" ca="1" si="42"/>
        <v>0.69321817058614699</v>
      </c>
      <c r="F549" s="3">
        <f t="shared" ca="1" si="43"/>
        <v>13.514584312590918</v>
      </c>
      <c r="L549" s="7"/>
      <c r="M549" s="7"/>
      <c r="N549" s="7"/>
      <c r="O549"/>
      <c r="P549"/>
      <c r="Q549" s="16">
        <v>540</v>
      </c>
      <c r="R549" s="17">
        <f t="shared" ref="R549:U568" si="45">1/(($R$2+$Q549)^(R$8+1))</f>
        <v>3.4040930815212212E-6</v>
      </c>
      <c r="S549" s="17">
        <f t="shared" si="45"/>
        <v>6.2806145415520686E-9</v>
      </c>
      <c r="T549" s="17">
        <f t="shared" si="45"/>
        <v>1.1587849707660642E-11</v>
      </c>
      <c r="U549" s="17">
        <f t="shared" si="45"/>
        <v>2.1379796508598973E-14</v>
      </c>
    </row>
    <row r="550" spans="5:21" x14ac:dyDescent="0.25">
      <c r="E550" s="3">
        <f t="shared" ca="1" si="42"/>
        <v>0.71591198214429141</v>
      </c>
      <c r="F550" s="3">
        <f t="shared" ca="1" si="43"/>
        <v>13.690226197093365</v>
      </c>
      <c r="L550" s="7"/>
      <c r="M550" s="7"/>
      <c r="N550" s="7"/>
      <c r="O550"/>
      <c r="P550"/>
      <c r="Q550" s="16">
        <v>541</v>
      </c>
      <c r="R550" s="17">
        <f t="shared" si="45"/>
        <v>3.3915665306648486E-6</v>
      </c>
      <c r="S550" s="17">
        <f t="shared" si="45"/>
        <v>6.2459788778358171E-9</v>
      </c>
      <c r="T550" s="17">
        <f t="shared" si="45"/>
        <v>1.1502723531925998E-11</v>
      </c>
      <c r="U550" s="17">
        <f t="shared" si="45"/>
        <v>2.1183652913307547E-14</v>
      </c>
    </row>
    <row r="551" spans="5:21" x14ac:dyDescent="0.25">
      <c r="E551" s="3">
        <f t="shared" ca="1" si="42"/>
        <v>0.82544847688949263</v>
      </c>
      <c r="F551" s="3">
        <f t="shared" ca="1" si="43"/>
        <v>14.62065011833049</v>
      </c>
      <c r="L551" s="7"/>
      <c r="M551" s="7"/>
      <c r="N551" s="7"/>
      <c r="O551"/>
      <c r="P551"/>
      <c r="Q551" s="16">
        <v>542</v>
      </c>
      <c r="R551" s="17">
        <f t="shared" si="45"/>
        <v>3.3791089965397925E-6</v>
      </c>
      <c r="S551" s="17">
        <f t="shared" si="45"/>
        <v>6.2115974201099125E-9</v>
      </c>
      <c r="T551" s="17">
        <f t="shared" si="45"/>
        <v>1.1418377610496163E-11</v>
      </c>
      <c r="U551" s="17">
        <f t="shared" si="45"/>
        <v>2.0989664725176768E-14</v>
      </c>
    </row>
    <row r="552" spans="5:21" x14ac:dyDescent="0.25">
      <c r="E552" s="3">
        <f t="shared" ca="1" si="42"/>
        <v>0.30462917005015011</v>
      </c>
      <c r="F552" s="3">
        <f t="shared" ca="1" si="43"/>
        <v>10.417426052334209</v>
      </c>
      <c r="L552" s="7"/>
      <c r="M552" s="7"/>
      <c r="N552" s="7"/>
      <c r="O552"/>
      <c r="P552"/>
      <c r="Q552" s="16">
        <v>543</v>
      </c>
      <c r="R552" s="17">
        <f t="shared" si="45"/>
        <v>3.3667199730662403E-6</v>
      </c>
      <c r="S552" s="17">
        <f t="shared" si="45"/>
        <v>6.1774678404885139E-9</v>
      </c>
      <c r="T552" s="17">
        <f t="shared" si="45"/>
        <v>1.1334803377043145E-11</v>
      </c>
      <c r="U552" s="17">
        <f t="shared" si="45"/>
        <v>2.0797804361547055E-14</v>
      </c>
    </row>
    <row r="553" spans="5:21" x14ac:dyDescent="0.25">
      <c r="E553" s="3">
        <f t="shared" ca="1" si="42"/>
        <v>0.12402920947993223</v>
      </c>
      <c r="F553" s="3">
        <f t="shared" ca="1" si="43"/>
        <v>7.9994559375806116</v>
      </c>
      <c r="L553" s="7"/>
      <c r="M553" s="7"/>
      <c r="N553" s="7"/>
      <c r="O553"/>
      <c r="P553"/>
      <c r="Q553" s="16">
        <v>544</v>
      </c>
      <c r="R553" s="17">
        <f t="shared" si="45"/>
        <v>3.3543989587945633E-6</v>
      </c>
      <c r="S553" s="17">
        <f t="shared" si="45"/>
        <v>6.1435878366200794E-9</v>
      </c>
      <c r="T553" s="17">
        <f t="shared" si="45"/>
        <v>1.125199237476205E-11</v>
      </c>
      <c r="U553" s="17">
        <f t="shared" si="45"/>
        <v>2.0608044642421338E-14</v>
      </c>
    </row>
    <row r="554" spans="5:21" x14ac:dyDescent="0.25">
      <c r="E554" s="3">
        <f t="shared" ca="1" si="42"/>
        <v>0.92865182404670221</v>
      </c>
      <c r="F554" s="3">
        <f t="shared" ca="1" si="43"/>
        <v>15.843494724118287</v>
      </c>
      <c r="L554" s="7"/>
      <c r="M554" s="7"/>
      <c r="N554" s="7"/>
      <c r="O554"/>
      <c r="P554"/>
      <c r="Q554" s="16">
        <v>545</v>
      </c>
      <c r="R554" s="17">
        <f t="shared" si="45"/>
        <v>3.3421454568545731E-6</v>
      </c>
      <c r="S554" s="17">
        <f t="shared" si="45"/>
        <v>6.1099551313611942E-9</v>
      </c>
      <c r="T554" s="17">
        <f t="shared" si="45"/>
        <v>1.1169936254773663E-11</v>
      </c>
      <c r="U554" s="17">
        <f t="shared" si="45"/>
        <v>2.0420358783864101E-14</v>
      </c>
    </row>
    <row r="555" spans="5:21" x14ac:dyDescent="0.25">
      <c r="E555" s="3">
        <f t="shared" ca="1" si="42"/>
        <v>0.22681069341721394</v>
      </c>
      <c r="F555" s="3">
        <f t="shared" ca="1" si="43"/>
        <v>9.5699609920448019</v>
      </c>
      <c r="L555" s="7"/>
      <c r="M555" s="7"/>
      <c r="N555" s="7"/>
      <c r="O555"/>
      <c r="P555"/>
      <c r="Q555" s="16">
        <v>546</v>
      </c>
      <c r="R555" s="17">
        <f t="shared" si="45"/>
        <v>3.329958974905429E-6</v>
      </c>
      <c r="S555" s="17">
        <f t="shared" si="45"/>
        <v>6.0765674724551626E-9</v>
      </c>
      <c r="T555" s="17">
        <f t="shared" si="45"/>
        <v>1.1088626774553216E-11</v>
      </c>
      <c r="U555" s="17">
        <f t="shared" si="45"/>
        <v>2.0234720391520469E-14</v>
      </c>
    </row>
    <row r="556" spans="5:21" x14ac:dyDescent="0.25">
      <c r="E556" s="3">
        <f t="shared" ca="1" si="42"/>
        <v>0.91088975960976548</v>
      </c>
      <c r="F556" s="3">
        <f t="shared" ca="1" si="43"/>
        <v>15.579152440587574</v>
      </c>
      <c r="L556" s="7"/>
      <c r="M556" s="7"/>
      <c r="N556" s="7"/>
      <c r="O556"/>
      <c r="P556"/>
      <c r="Q556" s="16">
        <v>547</v>
      </c>
      <c r="R556" s="17">
        <f t="shared" si="45"/>
        <v>3.3178390250861808E-6</v>
      </c>
      <c r="S556" s="17">
        <f t="shared" si="45"/>
        <v>6.0434226322152659E-9</v>
      </c>
      <c r="T556" s="17">
        <f t="shared" si="45"/>
        <v>1.100805579638482E-11</v>
      </c>
      <c r="U556" s="17">
        <f t="shared" si="45"/>
        <v>2.0051103454252859E-14</v>
      </c>
    </row>
    <row r="557" spans="5:21" x14ac:dyDescent="0.25">
      <c r="E557" s="3">
        <f t="shared" ca="1" si="42"/>
        <v>0.32404513613513397</v>
      </c>
      <c r="F557" s="3">
        <f t="shared" ca="1" si="43"/>
        <v>10.604811744247487</v>
      </c>
      <c r="L557" s="7"/>
      <c r="M557" s="7"/>
      <c r="N557" s="7"/>
      <c r="O557"/>
      <c r="P557"/>
      <c r="Q557" s="16">
        <v>548</v>
      </c>
      <c r="R557" s="17">
        <f t="shared" si="45"/>
        <v>3.305785123966942E-6</v>
      </c>
      <c r="S557" s="17">
        <f t="shared" si="45"/>
        <v>6.0105184072126224E-9</v>
      </c>
      <c r="T557" s="17">
        <f t="shared" si="45"/>
        <v>1.0928215285841132E-11</v>
      </c>
      <c r="U557" s="17">
        <f t="shared" si="45"/>
        <v>1.9869482337892965E-14</v>
      </c>
    </row>
    <row r="558" spans="5:21" x14ac:dyDescent="0.25">
      <c r="E558" s="3">
        <f t="shared" ca="1" si="42"/>
        <v>0.70311769830313597</v>
      </c>
      <c r="F558" s="3">
        <f t="shared" ca="1" si="43"/>
        <v>13.590768383089063</v>
      </c>
      <c r="L558" s="7"/>
      <c r="M558" s="7"/>
      <c r="N558" s="7"/>
      <c r="O558"/>
      <c r="P558"/>
      <c r="Q558" s="16">
        <v>549</v>
      </c>
      <c r="R558" s="17">
        <f t="shared" si="45"/>
        <v>3.2937967925006836E-6</v>
      </c>
      <c r="S558" s="17">
        <f t="shared" si="45"/>
        <v>5.9778526179685723E-9</v>
      </c>
      <c r="T558" s="17">
        <f t="shared" si="45"/>
        <v>1.084909731028779E-11</v>
      </c>
      <c r="U558" s="17">
        <f t="shared" si="45"/>
        <v>1.9689831779106698E-14</v>
      </c>
    </row>
    <row r="559" spans="5:21" x14ac:dyDescent="0.25">
      <c r="E559" s="3">
        <f t="shared" ca="1" si="42"/>
        <v>0.94839982644089005</v>
      </c>
      <c r="F559" s="3">
        <f t="shared" ca="1" si="43"/>
        <v>16.195093952391069</v>
      </c>
      <c r="L559" s="7"/>
      <c r="M559" s="7"/>
      <c r="N559" s="7"/>
      <c r="O559"/>
      <c r="P559"/>
      <c r="Q559" s="16">
        <v>550</v>
      </c>
      <c r="R559" s="17">
        <f t="shared" si="45"/>
        <v>3.2818735559756352E-6</v>
      </c>
      <c r="S559" s="17">
        <f t="shared" si="45"/>
        <v>5.9454231086515131E-9</v>
      </c>
      <c r="T559" s="17">
        <f t="shared" si="45"/>
        <v>1.0770694037412161E-11</v>
      </c>
      <c r="U559" s="17">
        <f t="shared" si="45"/>
        <v>1.9512126879369857E-14</v>
      </c>
    </row>
    <row r="560" spans="5:21" x14ac:dyDescent="0.25">
      <c r="E560" s="3">
        <f t="shared" ca="1" si="42"/>
        <v>0.21104413608517336</v>
      </c>
      <c r="F560" s="3">
        <f t="shared" ca="1" si="43"/>
        <v>9.3726700418545157</v>
      </c>
      <c r="L560" s="7"/>
      <c r="M560" s="7"/>
      <c r="N560" s="7"/>
      <c r="O560"/>
      <c r="P560"/>
      <c r="Q560" s="16">
        <v>551</v>
      </c>
      <c r="R560" s="17">
        <f t="shared" si="45"/>
        <v>3.2700149439682939E-6</v>
      </c>
      <c r="S560" s="17">
        <f t="shared" si="45"/>
        <v>5.9132277467781087E-9</v>
      </c>
      <c r="T560" s="17">
        <f t="shared" si="45"/>
        <v>1.0692997733775965E-11</v>
      </c>
      <c r="U560" s="17">
        <f t="shared" si="45"/>
        <v>1.9336343099052378E-14</v>
      </c>
    </row>
    <row r="561" spans="5:21" x14ac:dyDescent="0.25">
      <c r="E561" s="3">
        <f t="shared" ca="1" si="42"/>
        <v>0.84711087542059393</v>
      </c>
      <c r="F561" s="3">
        <f t="shared" ca="1" si="43"/>
        <v>14.833077514621902</v>
      </c>
      <c r="L561" s="7"/>
      <c r="M561" s="7"/>
      <c r="N561" s="7"/>
      <c r="O561"/>
      <c r="P561"/>
      <c r="Q561" s="16">
        <v>552</v>
      </c>
      <c r="R561" s="17">
        <f t="shared" si="45"/>
        <v>3.2582204902970193E-6</v>
      </c>
      <c r="S561" s="17">
        <f t="shared" si="45"/>
        <v>5.8812644229188071E-9</v>
      </c>
      <c r="T561" s="17">
        <f t="shared" si="45"/>
        <v>1.0616000763391349E-11</v>
      </c>
      <c r="U561" s="17">
        <f t="shared" si="45"/>
        <v>1.9162456251608934E-14</v>
      </c>
    </row>
    <row r="562" spans="5:21" x14ac:dyDescent="0.25">
      <c r="E562" s="3">
        <f t="shared" ca="1" si="42"/>
        <v>0.62639434349615108</v>
      </c>
      <c r="F562" s="3">
        <f t="shared" ca="1" si="43"/>
        <v>13.012286511860214</v>
      </c>
      <c r="L562" s="7"/>
      <c r="M562" s="7"/>
      <c r="N562" s="7"/>
      <c r="O562"/>
      <c r="P562"/>
      <c r="Q562" s="16">
        <v>553</v>
      </c>
      <c r="R562" s="17">
        <f t="shared" si="45"/>
        <v>3.2464897329762196E-6</v>
      </c>
      <c r="S562" s="17">
        <f t="shared" si="45"/>
        <v>5.8495310504076028E-9</v>
      </c>
      <c r="T562" s="17">
        <f t="shared" si="45"/>
        <v>1.0539695586320005E-11</v>
      </c>
      <c r="U562" s="17">
        <f t="shared" si="45"/>
        <v>1.8990442497873883E-14</v>
      </c>
    </row>
    <row r="563" spans="5:21" x14ac:dyDescent="0.25">
      <c r="E563" s="3">
        <f t="shared" ca="1" si="42"/>
        <v>8.8377711412878979E-2</v>
      </c>
      <c r="F563" s="3">
        <f t="shared" ca="1" si="43"/>
        <v>7.1787932455216978</v>
      </c>
      <c r="L563" s="7"/>
      <c r="M563" s="7"/>
      <c r="N563" s="7"/>
      <c r="O563"/>
      <c r="P563"/>
      <c r="Q563" s="16">
        <v>554</v>
      </c>
      <c r="R563" s="17">
        <f t="shared" si="45"/>
        <v>3.234822214171109E-6</v>
      </c>
      <c r="S563" s="17">
        <f t="shared" si="45"/>
        <v>5.8180255650559513E-9</v>
      </c>
      <c r="T563" s="17">
        <f t="shared" si="45"/>
        <v>1.0464074757294877E-11</v>
      </c>
      <c r="U563" s="17">
        <f t="shared" si="45"/>
        <v>1.8820278340458413E-14</v>
      </c>
    </row>
    <row r="564" spans="5:21" x14ac:dyDescent="0.25">
      <c r="E564" s="3">
        <f t="shared" ca="1" si="42"/>
        <v>0.78179736562499202</v>
      </c>
      <c r="F564" s="3">
        <f t="shared" ca="1" si="43"/>
        <v>14.227728185224262</v>
      </c>
      <c r="L564" s="7"/>
      <c r="M564" s="7"/>
      <c r="N564" s="7"/>
      <c r="O564"/>
      <c r="P564"/>
      <c r="Q564" s="16">
        <v>555</v>
      </c>
      <c r="R564" s="17">
        <f t="shared" si="45"/>
        <v>3.2232174801530383E-6</v>
      </c>
      <c r="S564" s="17">
        <f t="shared" si="45"/>
        <v>5.7867459248708048E-9</v>
      </c>
      <c r="T564" s="17">
        <f t="shared" si="45"/>
        <v>1.0389130924364102E-11</v>
      </c>
      <c r="U564" s="17">
        <f t="shared" si="45"/>
        <v>1.8651940618247939E-14</v>
      </c>
    </row>
    <row r="565" spans="5:21" x14ac:dyDescent="0.25">
      <c r="E565" s="3">
        <f t="shared" ca="1" si="42"/>
        <v>0.42627369277974947</v>
      </c>
      <c r="F565" s="3">
        <f t="shared" ca="1" si="43"/>
        <v>11.494124507140516</v>
      </c>
      <c r="L565" s="7"/>
      <c r="M565" s="7"/>
      <c r="N565" s="7"/>
      <c r="O565"/>
      <c r="P565"/>
      <c r="Q565" s="16">
        <v>556</v>
      </c>
      <c r="R565" s="17">
        <f t="shared" si="45"/>
        <v>3.2116750812553794E-6</v>
      </c>
      <c r="S565" s="17">
        <f t="shared" si="45"/>
        <v>5.7556901097766661E-9</v>
      </c>
      <c r="T565" s="17">
        <f t="shared" si="45"/>
        <v>1.0314856827556748E-11</v>
      </c>
      <c r="U565" s="17">
        <f t="shared" si="45"/>
        <v>1.8485406500997757E-14</v>
      </c>
    </row>
    <row r="566" spans="5:21" x14ac:dyDescent="0.25">
      <c r="E566" s="3">
        <f t="shared" ca="1" si="42"/>
        <v>0.13412468606658845</v>
      </c>
      <c r="F566" s="3">
        <f t="shared" ca="1" si="43"/>
        <v>8.194114763900183</v>
      </c>
      <c r="L566" s="7"/>
      <c r="M566" s="7"/>
      <c r="N566" s="7"/>
      <c r="O566"/>
      <c r="P566"/>
      <c r="Q566" s="16">
        <v>557</v>
      </c>
      <c r="R566" s="17">
        <f t="shared" si="45"/>
        <v>3.2001945718299671E-6</v>
      </c>
      <c r="S566" s="17">
        <f t="shared" si="45"/>
        <v>5.7248561213416234E-9</v>
      </c>
      <c r="T566" s="17">
        <f t="shared" si="45"/>
        <v>1.0241245297569987E-11</v>
      </c>
      <c r="U566" s="17">
        <f t="shared" si="45"/>
        <v>1.8320653484025021E-14</v>
      </c>
    </row>
    <row r="567" spans="5:21" x14ac:dyDescent="0.25">
      <c r="E567" s="3">
        <f t="shared" ca="1" si="42"/>
        <v>0.190559230495568</v>
      </c>
      <c r="F567" s="3">
        <f t="shared" ca="1" si="43"/>
        <v>9.0983912955754906</v>
      </c>
      <c r="L567" s="7"/>
      <c r="M567" s="7"/>
      <c r="N567" s="7"/>
      <c r="O567"/>
      <c r="P567"/>
      <c r="Q567" s="16">
        <v>558</v>
      </c>
      <c r="R567" s="17">
        <f t="shared" si="45"/>
        <v>3.1887755102040818E-6</v>
      </c>
      <c r="S567" s="17">
        <f t="shared" si="45"/>
        <v>5.6942419825072888E-9</v>
      </c>
      <c r="T567" s="17">
        <f t="shared" si="45"/>
        <v>1.0168289254477301E-11</v>
      </c>
      <c r="U567" s="17">
        <f t="shared" si="45"/>
        <v>1.8157659382995182E-14</v>
      </c>
    </row>
    <row r="568" spans="5:21" x14ac:dyDescent="0.25">
      <c r="E568" s="3">
        <f t="shared" ca="1" si="42"/>
        <v>0.17270743220793494</v>
      </c>
      <c r="F568" s="3">
        <f t="shared" ca="1" si="43"/>
        <v>8.8394548486547055</v>
      </c>
      <c r="L568" s="7"/>
      <c r="M568" s="7"/>
      <c r="N568" s="7"/>
      <c r="O568"/>
      <c r="P568"/>
      <c r="Q568" s="16">
        <v>559</v>
      </c>
      <c r="R568" s="17">
        <f t="shared" si="45"/>
        <v>3.1774174586379681E-6</v>
      </c>
      <c r="S568" s="17">
        <f t="shared" si="45"/>
        <v>5.6638457373225819E-9</v>
      </c>
      <c r="T568" s="17">
        <f t="shared" si="45"/>
        <v>1.0095981706457364E-11</v>
      </c>
      <c r="U568" s="17">
        <f t="shared" si="45"/>
        <v>1.7996402328801005E-14</v>
      </c>
    </row>
    <row r="569" spans="5:21" x14ac:dyDescent="0.25">
      <c r="E569" s="3">
        <f t="shared" ca="1" si="42"/>
        <v>0.85887316176367112</v>
      </c>
      <c r="F569" s="3">
        <f t="shared" ca="1" si="43"/>
        <v>14.954992555121308</v>
      </c>
      <c r="L569" s="7"/>
      <c r="M569" s="7"/>
      <c r="N569" s="7"/>
      <c r="O569"/>
      <c r="P569"/>
      <c r="Q569" s="16">
        <v>560</v>
      </c>
      <c r="R569" s="17">
        <f t="shared" ref="R569:U588" si="46">1/(($R$2+$Q569)^(R$8+1))</f>
        <v>3.1661199832828864E-6</v>
      </c>
      <c r="S569" s="17">
        <f t="shared" si="46"/>
        <v>5.6336654506812927E-9</v>
      </c>
      <c r="T569" s="17">
        <f t="shared" si="46"/>
        <v>1.0024315748543225E-11</v>
      </c>
      <c r="U569" s="17">
        <f t="shared" si="46"/>
        <v>1.783686076253243E-14</v>
      </c>
    </row>
    <row r="570" spans="5:21" x14ac:dyDescent="0.25">
      <c r="E570" s="3">
        <f t="shared" ca="1" si="42"/>
        <v>0.14045102176734714</v>
      </c>
      <c r="F570" s="3">
        <f t="shared" ca="1" si="43"/>
        <v>8.3098098717491471</v>
      </c>
      <c r="L570" s="7"/>
      <c r="M570" s="7"/>
      <c r="N570" s="7"/>
      <c r="O570"/>
      <c r="P570"/>
      <c r="Q570" s="16">
        <v>561</v>
      </c>
      <c r="R570" s="17">
        <f t="shared" si="46"/>
        <v>3.1548826541396792E-6</v>
      </c>
      <c r="S570" s="17">
        <f t="shared" si="46"/>
        <v>5.6036992080633733E-9</v>
      </c>
      <c r="T570" s="17">
        <f t="shared" si="46"/>
        <v>9.9532845613914269E-12</v>
      </c>
      <c r="U570" s="17">
        <f t="shared" si="46"/>
        <v>1.7679013430535393E-14</v>
      </c>
    </row>
    <row r="571" spans="5:21" x14ac:dyDescent="0.25">
      <c r="E571" s="3">
        <f t="shared" ca="1" si="42"/>
        <v>0.13773698674945811</v>
      </c>
      <c r="F571" s="3">
        <f t="shared" ca="1" si="43"/>
        <v>8.2607296920802433</v>
      </c>
      <c r="L571" s="7"/>
      <c r="M571" s="7"/>
      <c r="N571" s="7"/>
      <c r="O571"/>
      <c r="P571"/>
      <c r="Q571" s="16">
        <v>562</v>
      </c>
      <c r="R571" s="17">
        <f t="shared" si="46"/>
        <v>3.1437050450178564E-6</v>
      </c>
      <c r="S571" s="17">
        <f t="shared" si="46"/>
        <v>5.5739451152798869E-9</v>
      </c>
      <c r="T571" s="17">
        <f t="shared" si="46"/>
        <v>9.882881410070722E-12</v>
      </c>
      <c r="U571" s="17">
        <f t="shared" si="46"/>
        <v>1.7522839379558018E-14</v>
      </c>
    </row>
    <row r="572" spans="5:21" x14ac:dyDescent="0.25">
      <c r="E572" s="3">
        <f t="shared" ca="1" si="42"/>
        <v>0.59373598092972091</v>
      </c>
      <c r="F572" s="3">
        <f t="shared" ca="1" si="43"/>
        <v>12.770681094207852</v>
      </c>
      <c r="L572" s="7"/>
      <c r="M572" s="7"/>
      <c r="N572" s="7"/>
      <c r="O572"/>
      <c r="P572"/>
      <c r="Q572" s="16">
        <v>563</v>
      </c>
      <c r="R572" s="17">
        <f t="shared" si="46"/>
        <v>3.1325867334951839E-6</v>
      </c>
      <c r="S572" s="17">
        <f t="shared" si="46"/>
        <v>5.5444012982215638E-9</v>
      </c>
      <c r="T572" s="17">
        <f t="shared" si="46"/>
        <v>9.8130996428700251E-12</v>
      </c>
      <c r="U572" s="17">
        <f t="shared" si="46"/>
        <v>1.7368317951982345E-14</v>
      </c>
    </row>
    <row r="573" spans="5:21" x14ac:dyDescent="0.25">
      <c r="E573" s="3">
        <f t="shared" ca="1" si="42"/>
        <v>0.66613996120951757</v>
      </c>
      <c r="F573" s="3">
        <f t="shared" ca="1" si="43"/>
        <v>13.308985565291753</v>
      </c>
      <c r="L573" s="7"/>
      <c r="M573" s="7"/>
      <c r="N573" s="7"/>
      <c r="O573"/>
      <c r="P573"/>
      <c r="Q573" s="16">
        <v>564</v>
      </c>
      <c r="R573" s="17">
        <f t="shared" si="46"/>
        <v>3.1215273008777735E-6</v>
      </c>
      <c r="S573" s="17">
        <f t="shared" si="46"/>
        <v>5.5150659026109075E-9</v>
      </c>
      <c r="T573" s="17">
        <f t="shared" si="46"/>
        <v>9.7439326901252782E-12</v>
      </c>
      <c r="U573" s="17">
        <f t="shared" si="46"/>
        <v>1.7215428781140066E-14</v>
      </c>
    </row>
    <row r="574" spans="5:21" x14ac:dyDescent="0.25">
      <c r="E574" s="3">
        <f t="shared" ca="1" si="42"/>
        <v>0.82495527919842349</v>
      </c>
      <c r="F574" s="3">
        <f t="shared" ca="1" si="43"/>
        <v>14.615971619924455</v>
      </c>
      <c r="L574" s="7"/>
      <c r="M574" s="7"/>
      <c r="N574" s="7"/>
      <c r="O574"/>
      <c r="P574"/>
      <c r="Q574" s="16">
        <v>565</v>
      </c>
      <c r="R574" s="17">
        <f t="shared" si="46"/>
        <v>3.1105263321606647E-6</v>
      </c>
      <c r="S574" s="17">
        <f t="shared" si="46"/>
        <v>5.4859370937577866E-9</v>
      </c>
      <c r="T574" s="17">
        <f t="shared" si="46"/>
        <v>9.6753740630648793E-12</v>
      </c>
      <c r="U574" s="17">
        <f t="shared" si="46"/>
        <v>1.7064151786710545E-14</v>
      </c>
    </row>
    <row r="575" spans="5:21" x14ac:dyDescent="0.25">
      <c r="E575" s="3">
        <f t="shared" ca="1" si="42"/>
        <v>0.99650095087770119</v>
      </c>
      <c r="F575" s="3">
        <f t="shared" ca="1" si="43"/>
        <v>18.233819206856381</v>
      </c>
      <c r="L575" s="7"/>
      <c r="M575" s="7"/>
      <c r="N575" s="7"/>
      <c r="O575"/>
      <c r="P575"/>
      <c r="Q575" s="16">
        <v>566</v>
      </c>
      <c r="R575" s="17">
        <f t="shared" si="46"/>
        <v>3.0995834159888911E-6</v>
      </c>
      <c r="S575" s="17">
        <f t="shared" si="46"/>
        <v>5.4570130563184701E-9</v>
      </c>
      <c r="T575" s="17">
        <f t="shared" si="46"/>
        <v>9.6074173526733637E-12</v>
      </c>
      <c r="U575" s="17">
        <f t="shared" si="46"/>
        <v>1.6914467170199584E-14</v>
      </c>
    </row>
    <row r="576" spans="5:21" x14ac:dyDescent="0.25">
      <c r="E576" s="3">
        <f t="shared" ca="1" si="42"/>
        <v>0.94698281653519301</v>
      </c>
      <c r="F576" s="3">
        <f t="shared" ca="1" si="43"/>
        <v>16.167056743140691</v>
      </c>
      <c r="L576" s="7"/>
      <c r="M576" s="7"/>
      <c r="N576" s="7"/>
      <c r="O576"/>
      <c r="P576"/>
      <c r="Q576" s="16">
        <v>567</v>
      </c>
      <c r="R576" s="17">
        <f t="shared" si="46"/>
        <v>3.0886981446190246E-6</v>
      </c>
      <c r="S576" s="17">
        <f t="shared" si="46"/>
        <v>5.4282919940580394E-9</v>
      </c>
      <c r="T576" s="17">
        <f t="shared" si="46"/>
        <v>9.5400562285730045E-12</v>
      </c>
      <c r="U576" s="17">
        <f t="shared" si="46"/>
        <v>1.6766355410497373E-14</v>
      </c>
    </row>
    <row r="577" spans="5:21" x14ac:dyDescent="0.25">
      <c r="E577" s="3">
        <f t="shared" ca="1" si="42"/>
        <v>0.87921943549821668</v>
      </c>
      <c r="F577" s="3">
        <f t="shared" ca="1" si="43"/>
        <v>15.179812007186801</v>
      </c>
      <c r="L577" s="7"/>
      <c r="M577" s="7"/>
      <c r="N577" s="7"/>
      <c r="O577"/>
      <c r="P577"/>
      <c r="Q577" s="16">
        <v>568</v>
      </c>
      <c r="R577" s="17">
        <f t="shared" si="46"/>
        <v>3.0778701138811943E-6</v>
      </c>
      <c r="S577" s="17">
        <f t="shared" si="46"/>
        <v>5.3997721296161303E-9</v>
      </c>
      <c r="T577" s="17">
        <f t="shared" si="46"/>
        <v>9.4732844379230354E-12</v>
      </c>
      <c r="U577" s="17">
        <f t="shared" si="46"/>
        <v>1.6619797259514098E-14</v>
      </c>
    </row>
    <row r="578" spans="5:21" x14ac:dyDescent="0.25">
      <c r="E578" s="3">
        <f t="shared" ca="1" si="42"/>
        <v>0.92112759981082271</v>
      </c>
      <c r="F578" s="3">
        <f t="shared" ca="1" si="43"/>
        <v>15.726848253835335</v>
      </c>
      <c r="L578" s="7"/>
      <c r="M578" s="7"/>
      <c r="N578" s="7"/>
      <c r="O578"/>
      <c r="P578"/>
      <c r="Q578" s="16">
        <v>569</v>
      </c>
      <c r="R578" s="17">
        <f t="shared" si="46"/>
        <v>3.0670989231415683E-6</v>
      </c>
      <c r="S578" s="17">
        <f t="shared" si="46"/>
        <v>5.3714517042759512E-9</v>
      </c>
      <c r="T578" s="17">
        <f t="shared" si="46"/>
        <v>9.4070958043361666E-12</v>
      </c>
      <c r="U578" s="17">
        <f t="shared" si="46"/>
        <v>1.6474773737891709E-14</v>
      </c>
    </row>
    <row r="579" spans="5:21" x14ac:dyDescent="0.25">
      <c r="E579" s="3">
        <f t="shared" ca="1" si="42"/>
        <v>0.10628351649977341</v>
      </c>
      <c r="F579" s="3">
        <f t="shared" ca="1" si="43"/>
        <v>7.6213593290136945</v>
      </c>
      <c r="L579" s="7"/>
      <c r="M579" s="7"/>
      <c r="N579" s="7"/>
      <c r="O579"/>
      <c r="P579"/>
      <c r="Q579" s="16">
        <v>570</v>
      </c>
      <c r="R579" s="17">
        <f t="shared" si="46"/>
        <v>3.0563841752652941E-6</v>
      </c>
      <c r="S579" s="17">
        <f t="shared" si="46"/>
        <v>5.3433289777365282E-9</v>
      </c>
      <c r="T579" s="17">
        <f t="shared" si="46"/>
        <v>9.3414842268121119E-12</v>
      </c>
      <c r="U579" s="17">
        <f t="shared" si="46"/>
        <v>1.6331266130790406E-14</v>
      </c>
    </row>
    <row r="580" spans="5:21" x14ac:dyDescent="0.25">
      <c r="E580" s="3">
        <f t="shared" ref="E580:E643" ca="1" si="47">RAND()</f>
        <v>0.88089667250733539</v>
      </c>
      <c r="F580" s="3">
        <f t="shared" ref="F580:F643" ca="1" si="48">LN(_xlfn.GAMMA.INV(E580,$C$3,1))*$C$5+$C$4</f>
        <v>15.199272530904786</v>
      </c>
      <c r="L580" s="7"/>
      <c r="M580" s="7"/>
      <c r="N580" s="7"/>
      <c r="O580"/>
      <c r="P580"/>
      <c r="Q580" s="16">
        <v>571</v>
      </c>
      <c r="R580" s="17">
        <f t="shared" si="46"/>
        <v>3.045725476579894E-6</v>
      </c>
      <c r="S580" s="17">
        <f t="shared" si="46"/>
        <v>5.3154022278881222E-9</v>
      </c>
      <c r="T580" s="17">
        <f t="shared" si="46"/>
        <v>9.2764436786878221E-12</v>
      </c>
      <c r="U580" s="17">
        <f t="shared" si="46"/>
        <v>1.618925598374838E-14</v>
      </c>
    </row>
    <row r="581" spans="5:21" x14ac:dyDescent="0.25">
      <c r="E581" s="3">
        <f t="shared" ca="1" si="47"/>
        <v>6.7474003827855622E-2</v>
      </c>
      <c r="F581" s="3">
        <f t="shared" ca="1" si="48"/>
        <v>6.5465260855111111</v>
      </c>
      <c r="L581" s="7"/>
      <c r="M581" s="7"/>
      <c r="N581" s="7"/>
      <c r="O581"/>
      <c r="P581"/>
      <c r="Q581" s="16">
        <v>572</v>
      </c>
      <c r="R581" s="17">
        <f t="shared" si="46"/>
        <v>3.0351224368391022E-6</v>
      </c>
      <c r="S581" s="17">
        <f t="shared" si="46"/>
        <v>5.2876697505907705E-9</v>
      </c>
      <c r="T581" s="17">
        <f t="shared" si="46"/>
        <v>9.2119682066041294E-12</v>
      </c>
      <c r="U581" s="17">
        <f t="shared" si="46"/>
        <v>1.6048725098613464E-14</v>
      </c>
    </row>
    <row r="582" spans="5:21" x14ac:dyDescent="0.25">
      <c r="E582" s="3">
        <f t="shared" ca="1" si="47"/>
        <v>0.5686582863034807</v>
      </c>
      <c r="F582" s="3">
        <f t="shared" ca="1" si="48"/>
        <v>12.585245293410809</v>
      </c>
      <c r="L582" s="7"/>
      <c r="M582" s="7"/>
      <c r="N582" s="7"/>
      <c r="O582"/>
      <c r="P582"/>
      <c r="Q582" s="16">
        <v>573</v>
      </c>
      <c r="R582" s="17">
        <f t="shared" si="46"/>
        <v>3.0245746691871457E-6</v>
      </c>
      <c r="S582" s="17">
        <f t="shared" si="46"/>
        <v>5.2601298594559057E-9</v>
      </c>
      <c r="T582" s="17">
        <f t="shared" si="46"/>
        <v>9.1480519294885303E-12</v>
      </c>
      <c r="U582" s="17">
        <f t="shared" si="46"/>
        <v>1.5909655529545271E-14</v>
      </c>
    </row>
    <row r="583" spans="5:21" x14ac:dyDescent="0.25">
      <c r="E583" s="3">
        <f t="shared" ca="1" si="47"/>
        <v>7.7746348874586202E-2</v>
      </c>
      <c r="F583" s="3">
        <f t="shared" ca="1" si="48"/>
        <v>6.8764727793655833</v>
      </c>
      <c r="L583" s="7"/>
      <c r="M583" s="7"/>
      <c r="N583" s="7"/>
      <c r="O583"/>
      <c r="P583"/>
      <c r="Q583" s="16">
        <v>574</v>
      </c>
      <c r="R583" s="17">
        <f t="shared" si="46"/>
        <v>3.0140817901234566E-6</v>
      </c>
      <c r="S583" s="17">
        <f t="shared" si="46"/>
        <v>5.232780885631001E-9</v>
      </c>
      <c r="T583" s="17">
        <f t="shared" si="46"/>
        <v>9.0846890375538221E-12</v>
      </c>
      <c r="U583" s="17">
        <f t="shared" si="46"/>
        <v>1.5772029579086495E-14</v>
      </c>
    </row>
    <row r="584" spans="5:21" x14ac:dyDescent="0.25">
      <c r="E584" s="3">
        <f t="shared" ca="1" si="47"/>
        <v>0.9056612974378917</v>
      </c>
      <c r="F584" s="3">
        <f t="shared" ca="1" si="48"/>
        <v>15.507846176092665</v>
      </c>
      <c r="L584" s="7"/>
      <c r="M584" s="7"/>
      <c r="N584" s="7"/>
      <c r="O584"/>
      <c r="P584"/>
      <c r="Q584" s="16">
        <v>575</v>
      </c>
      <c r="R584" s="17">
        <f t="shared" si="46"/>
        <v>3.0036434194678146E-6</v>
      </c>
      <c r="S584" s="17">
        <f t="shared" si="46"/>
        <v>5.2056211775872001E-9</v>
      </c>
      <c r="T584" s="17">
        <f t="shared" si="46"/>
        <v>9.0218737913123054E-12</v>
      </c>
      <c r="U584" s="17">
        <f t="shared" si="46"/>
        <v>1.5635829794302089E-14</v>
      </c>
    </row>
    <row r="585" spans="5:21" x14ac:dyDescent="0.25">
      <c r="E585" s="3">
        <f t="shared" ca="1" si="47"/>
        <v>9.9731547105374463E-2</v>
      </c>
      <c r="F585" s="3">
        <f t="shared" ca="1" si="48"/>
        <v>7.4676663106512997</v>
      </c>
      <c r="L585" s="7"/>
      <c r="M585" s="7"/>
      <c r="N585" s="7"/>
      <c r="O585"/>
      <c r="P585"/>
      <c r="Q585" s="16">
        <v>576</v>
      </c>
      <c r="R585" s="17">
        <f t="shared" si="46"/>
        <v>2.993259180325906E-6</v>
      </c>
      <c r="S585" s="17">
        <f t="shared" si="46"/>
        <v>5.1786491009098724E-9</v>
      </c>
      <c r="T585" s="17">
        <f t="shared" si="46"/>
        <v>8.9596005206053156E-12</v>
      </c>
      <c r="U585" s="17">
        <f t="shared" si="46"/>
        <v>1.5501038962984973E-14</v>
      </c>
    </row>
    <row r="586" spans="5:21" x14ac:dyDescent="0.25">
      <c r="E586" s="3">
        <f t="shared" ca="1" si="47"/>
        <v>0.14934438169547637</v>
      </c>
      <c r="F586" s="3">
        <f t="shared" ca="1" si="48"/>
        <v>8.4652102685291499</v>
      </c>
      <c r="L586" s="7"/>
      <c r="M586" s="7"/>
      <c r="N586" s="7"/>
      <c r="O586"/>
      <c r="P586"/>
      <c r="Q586" s="16">
        <v>577</v>
      </c>
      <c r="R586" s="17">
        <f t="shared" si="46"/>
        <v>2.9829286990553065E-6</v>
      </c>
      <c r="S586" s="17">
        <f t="shared" si="46"/>
        <v>5.1518630380920665E-9</v>
      </c>
      <c r="T586" s="17">
        <f t="shared" si="46"/>
        <v>8.8978636236477825E-12</v>
      </c>
      <c r="U586" s="17">
        <f t="shared" si="46"/>
        <v>1.5367640109927086E-14</v>
      </c>
    </row>
    <row r="587" spans="5:21" x14ac:dyDescent="0.25">
      <c r="E587" s="3">
        <f t="shared" ca="1" si="47"/>
        <v>0.53410626301074016</v>
      </c>
      <c r="F587" s="3">
        <f t="shared" ca="1" si="48"/>
        <v>12.328302698287459</v>
      </c>
      <c r="L587" s="7"/>
      <c r="M587" s="7"/>
      <c r="N587" s="7"/>
      <c r="O587"/>
      <c r="P587"/>
      <c r="Q587" s="16">
        <v>578</v>
      </c>
      <c r="R587" s="17">
        <f t="shared" si="46"/>
        <v>2.9726516052318668E-6</v>
      </c>
      <c r="S587" s="17">
        <f t="shared" si="46"/>
        <v>5.1252613883308045E-9</v>
      </c>
      <c r="T587" s="17">
        <f t="shared" si="46"/>
        <v>8.8366575660875948E-12</v>
      </c>
      <c r="U587" s="17">
        <f t="shared" si="46"/>
        <v>1.5235616493254473E-14</v>
      </c>
    </row>
    <row r="588" spans="5:21" x14ac:dyDescent="0.25">
      <c r="E588" s="3">
        <f t="shared" ca="1" si="47"/>
        <v>0.1753810139178914</v>
      </c>
      <c r="F588" s="3">
        <f t="shared" ca="1" si="48"/>
        <v>8.8795748759141944</v>
      </c>
      <c r="L588" s="7"/>
      <c r="M588" s="7"/>
      <c r="N588" s="7"/>
      <c r="O588"/>
      <c r="P588"/>
      <c r="Q588" s="16">
        <v>579</v>
      </c>
      <c r="R588" s="17">
        <f t="shared" si="46"/>
        <v>2.9624275316165077E-6</v>
      </c>
      <c r="S588" s="17">
        <f t="shared" si="46"/>
        <v>5.0988425673261749E-9</v>
      </c>
      <c r="T588" s="17">
        <f t="shared" si="46"/>
        <v>8.7759768800794748E-12</v>
      </c>
      <c r="U588" s="17">
        <f t="shared" si="46"/>
        <v>1.510495160082526E-14</v>
      </c>
    </row>
    <row r="589" spans="5:21" x14ac:dyDescent="0.25">
      <c r="E589" s="3">
        <f t="shared" ca="1" si="47"/>
        <v>0.26028814164353598</v>
      </c>
      <c r="F589" s="3">
        <f t="shared" ca="1" si="48"/>
        <v>9.9567853571434899</v>
      </c>
      <c r="L589" s="7"/>
      <c r="M589" s="7"/>
      <c r="N589" s="7"/>
      <c r="O589"/>
      <c r="P589"/>
      <c r="Q589" s="16">
        <v>580</v>
      </c>
      <c r="R589" s="17">
        <f t="shared" ref="R589:U608" si="49">1/(($R$2+$Q589)^(R$8+1))</f>
        <v>2.9522561141224123E-6</v>
      </c>
      <c r="S589" s="17">
        <f t="shared" si="49"/>
        <v>5.0726050070831831E-9</v>
      </c>
      <c r="T589" s="17">
        <f t="shared" si="49"/>
        <v>8.7158161633731664E-12</v>
      </c>
      <c r="U589" s="17">
        <f t="shared" si="49"/>
        <v>1.4975629146689289E-14</v>
      </c>
    </row>
    <row r="590" spans="5:21" x14ac:dyDescent="0.25">
      <c r="E590" s="3">
        <f t="shared" ca="1" si="47"/>
        <v>0.87251326208136548</v>
      </c>
      <c r="F590" s="3">
        <f t="shared" ca="1" si="48"/>
        <v>15.103511682527573</v>
      </c>
      <c r="L590" s="7"/>
      <c r="M590" s="7"/>
      <c r="N590" s="7"/>
      <c r="O590"/>
      <c r="P590"/>
      <c r="Q590" s="16">
        <v>581</v>
      </c>
      <c r="R590" s="17">
        <f t="shared" si="49"/>
        <v>2.9421369917826112E-6</v>
      </c>
      <c r="S590" s="17">
        <f t="shared" si="49"/>
        <v>5.0465471557163144E-9</v>
      </c>
      <c r="T590" s="17">
        <f t="shared" si="49"/>
        <v>8.6561700784156346E-12</v>
      </c>
      <c r="U590" s="17">
        <f t="shared" si="49"/>
        <v>1.484763306760829E-14</v>
      </c>
    </row>
    <row r="591" spans="5:21" x14ac:dyDescent="0.25">
      <c r="E591" s="3">
        <f t="shared" ca="1" si="47"/>
        <v>0.87124223655347965</v>
      </c>
      <c r="F591" s="3">
        <f t="shared" ca="1" si="48"/>
        <v>15.08930936460872</v>
      </c>
      <c r="L591" s="7"/>
      <c r="M591" s="7"/>
      <c r="N591" s="7"/>
      <c r="O591"/>
      <c r="P591"/>
      <c r="Q591" s="16">
        <v>582</v>
      </c>
      <c r="R591" s="17">
        <f t="shared" si="49"/>
        <v>2.9320698067179585E-6</v>
      </c>
      <c r="S591" s="17">
        <f t="shared" si="49"/>
        <v>5.0206674772567781E-9</v>
      </c>
      <c r="T591" s="17">
        <f t="shared" si="49"/>
        <v>8.5970333514670853E-12</v>
      </c>
      <c r="U591" s="17">
        <f t="shared" si="49"/>
        <v>1.4720947519635419E-14</v>
      </c>
    </row>
    <row r="592" spans="5:21" x14ac:dyDescent="0.25">
      <c r="E592" s="3">
        <f t="shared" ca="1" si="47"/>
        <v>6.0767229952182089E-2</v>
      </c>
      <c r="F592" s="3">
        <f t="shared" ca="1" si="48"/>
        <v>6.305398236883951</v>
      </c>
      <c r="L592" s="7"/>
      <c r="M592" s="7"/>
      <c r="N592" s="7"/>
      <c r="O592"/>
      <c r="P592"/>
      <c r="Q592" s="16">
        <v>583</v>
      </c>
      <c r="R592" s="17">
        <f t="shared" si="49"/>
        <v>2.9220542041054864E-6</v>
      </c>
      <c r="S592" s="17">
        <f t="shared" si="49"/>
        <v>4.9949644514623698E-9</v>
      </c>
      <c r="T592" s="17">
        <f t="shared" si="49"/>
        <v>8.5384007717305465E-12</v>
      </c>
      <c r="U592" s="17">
        <f t="shared" si="49"/>
        <v>1.4595556874753069E-14</v>
      </c>
    </row>
    <row r="593" spans="5:21" x14ac:dyDescent="0.25">
      <c r="E593" s="3">
        <f t="shared" ca="1" si="47"/>
        <v>0.66573344861858696</v>
      </c>
      <c r="F593" s="3">
        <f t="shared" ca="1" si="48"/>
        <v>13.30592510860547</v>
      </c>
      <c r="L593" s="7"/>
      <c r="M593" s="7"/>
      <c r="N593" s="7"/>
      <c r="O593"/>
      <c r="P593"/>
      <c r="Q593" s="16">
        <v>584</v>
      </c>
      <c r="R593" s="17">
        <f t="shared" si="49"/>
        <v>2.9120898321471419E-6</v>
      </c>
      <c r="S593" s="17">
        <f t="shared" si="49"/>
        <v>4.9694365736299353E-9</v>
      </c>
      <c r="T593" s="17">
        <f t="shared" si="49"/>
        <v>8.4802671904947708E-12</v>
      </c>
      <c r="U593" s="17">
        <f t="shared" si="49"/>
        <v>1.4471445717567868E-14</v>
      </c>
    </row>
    <row r="594" spans="5:21" x14ac:dyDescent="0.25">
      <c r="E594" s="3">
        <f t="shared" ca="1" si="47"/>
        <v>0.70193124877805857</v>
      </c>
      <c r="F594" s="3">
        <f t="shared" ca="1" si="48"/>
        <v>13.581604310651617</v>
      </c>
      <c r="L594" s="7"/>
      <c r="M594" s="7"/>
      <c r="N594" s="7"/>
      <c r="O594"/>
      <c r="P594"/>
      <c r="Q594" s="16">
        <v>585</v>
      </c>
      <c r="R594" s="17">
        <f t="shared" si="49"/>
        <v>2.9021763420388948E-6</v>
      </c>
      <c r="S594" s="17">
        <f t="shared" si="49"/>
        <v>4.9440823544103832E-9</v>
      </c>
      <c r="T594" s="17">
        <f t="shared" si="49"/>
        <v>8.4226275202902604E-12</v>
      </c>
      <c r="U594" s="17">
        <f t="shared" si="49"/>
        <v>1.4348598842061773E-14</v>
      </c>
    </row>
    <row r="595" spans="5:21" x14ac:dyDescent="0.25">
      <c r="E595" s="3">
        <f t="shared" ca="1" si="47"/>
        <v>0.3572134969942421</v>
      </c>
      <c r="F595" s="3">
        <f t="shared" ca="1" si="48"/>
        <v>10.909072638573578</v>
      </c>
      <c r="L595" s="7"/>
      <c r="M595" s="7"/>
      <c r="N595" s="7"/>
      <c r="O595"/>
      <c r="P595"/>
      <c r="Q595" s="16">
        <v>586</v>
      </c>
      <c r="R595" s="17">
        <f t="shared" si="49"/>
        <v>2.8923133879402102E-6</v>
      </c>
      <c r="S595" s="17">
        <f t="shared" si="49"/>
        <v>4.9189003196262072E-9</v>
      </c>
      <c r="T595" s="17">
        <f t="shared" si="49"/>
        <v>8.3654767340581767E-12</v>
      </c>
      <c r="U595" s="17">
        <f t="shared" si="49"/>
        <v>1.4227001248398261E-14</v>
      </c>
    </row>
    <row r="596" spans="5:21" x14ac:dyDescent="0.25">
      <c r="E596" s="3">
        <f t="shared" ca="1" si="47"/>
        <v>0.28147931114765756</v>
      </c>
      <c r="F596" s="3">
        <f t="shared" ca="1" si="48"/>
        <v>10.183238287662803</v>
      </c>
      <c r="L596" s="7"/>
      <c r="M596" s="7"/>
      <c r="N596" s="7"/>
      <c r="O596"/>
      <c r="P596"/>
      <c r="Q596" s="16">
        <v>587</v>
      </c>
      <c r="R596" s="17">
        <f t="shared" si="49"/>
        <v>2.8825006269438864E-6</v>
      </c>
      <c r="S596" s="17">
        <f t="shared" si="49"/>
        <v>4.8938890100914877E-9</v>
      </c>
      <c r="T596" s="17">
        <f t="shared" si="49"/>
        <v>8.3088098643318972E-12</v>
      </c>
      <c r="U596" s="17">
        <f t="shared" si="49"/>
        <v>1.410663813978251E-14</v>
      </c>
    </row>
    <row r="597" spans="5:21" x14ac:dyDescent="0.25">
      <c r="E597" s="3">
        <f t="shared" ca="1" si="47"/>
        <v>0.55148448249113124</v>
      </c>
      <c r="F597" s="3">
        <f t="shared" ca="1" si="48"/>
        <v>12.45784656876527</v>
      </c>
      <c r="L597" s="7"/>
      <c r="M597" s="7"/>
      <c r="N597" s="7"/>
      <c r="O597"/>
      <c r="P597"/>
      <c r="Q597" s="16">
        <v>588</v>
      </c>
      <c r="R597" s="17">
        <f t="shared" si="49"/>
        <v>2.8727377190462511E-6</v>
      </c>
      <c r="S597" s="17">
        <f t="shared" si="49"/>
        <v>4.8690469814343238E-9</v>
      </c>
      <c r="T597" s="17">
        <f t="shared" si="49"/>
        <v>8.2526220024310567E-12</v>
      </c>
      <c r="U597" s="17">
        <f t="shared" si="49"/>
        <v>1.3987494919374673E-14</v>
      </c>
    </row>
    <row r="598" spans="5:21" x14ac:dyDescent="0.25">
      <c r="E598" s="3">
        <f t="shared" ca="1" si="47"/>
        <v>0.7654448345685152</v>
      </c>
      <c r="F598" s="3">
        <f t="shared" ca="1" si="48"/>
        <v>14.08938986432311</v>
      </c>
      <c r="L598" s="7"/>
      <c r="M598" s="7"/>
      <c r="N598" s="7"/>
      <c r="O598"/>
      <c r="P598"/>
      <c r="Q598" s="16">
        <v>589</v>
      </c>
      <c r="R598" s="17">
        <f t="shared" si="49"/>
        <v>2.8630243271177077E-6</v>
      </c>
      <c r="S598" s="17">
        <f t="shared" si="49"/>
        <v>4.8443728039216707E-9</v>
      </c>
      <c r="T598" s="17">
        <f t="shared" si="49"/>
        <v>8.1969082976678017E-12</v>
      </c>
      <c r="U598" s="17">
        <f t="shared" si="49"/>
        <v>1.3869557187255164E-14</v>
      </c>
    </row>
    <row r="599" spans="5:21" x14ac:dyDescent="0.25">
      <c r="E599" s="3">
        <f t="shared" ca="1" si="47"/>
        <v>0.63207129349268942</v>
      </c>
      <c r="F599" s="3">
        <f t="shared" ca="1" si="48"/>
        <v>13.054416829122095</v>
      </c>
      <c r="L599" s="7"/>
      <c r="M599" s="7"/>
      <c r="N599" s="7"/>
      <c r="O599"/>
      <c r="P599"/>
      <c r="Q599" s="16">
        <v>590</v>
      </c>
      <c r="R599" s="17">
        <f t="shared" si="49"/>
        <v>2.8533601168736304E-6</v>
      </c>
      <c r="S599" s="17">
        <f t="shared" si="49"/>
        <v>4.8198650622865375E-9</v>
      </c>
      <c r="T599" s="17">
        <f t="shared" si="49"/>
        <v>8.141663956565098E-12</v>
      </c>
      <c r="U599" s="17">
        <f t="shared" si="49"/>
        <v>1.3752810737441043E-14</v>
      </c>
    </row>
    <row r="600" spans="5:21" x14ac:dyDescent="0.25">
      <c r="E600" s="3">
        <f t="shared" ca="1" si="47"/>
        <v>0.25876905205963907</v>
      </c>
      <c r="F600" s="3">
        <f t="shared" ca="1" si="48"/>
        <v>9.9400523439536741</v>
      </c>
      <c r="L600" s="7"/>
      <c r="M600" s="7"/>
      <c r="N600" s="7"/>
      <c r="O600"/>
      <c r="P600"/>
      <c r="Q600" s="16">
        <v>591</v>
      </c>
      <c r="R600" s="17">
        <f t="shared" si="49"/>
        <v>2.8437447568456046E-6</v>
      </c>
      <c r="S600" s="17">
        <f t="shared" si="49"/>
        <v>4.7955223555575117E-9</v>
      </c>
      <c r="T600" s="17">
        <f t="shared" si="49"/>
        <v>8.0868842420868663E-12</v>
      </c>
      <c r="U600" s="17">
        <f t="shared" si="49"/>
        <v>1.3637241554952558E-14</v>
      </c>
    </row>
    <row r="601" spans="5:21" x14ac:dyDescent="0.25">
      <c r="E601" s="3">
        <f t="shared" ca="1" si="47"/>
        <v>0.85868917609321072</v>
      </c>
      <c r="F601" s="3">
        <f t="shared" ca="1" si="48"/>
        <v>14.953044488083272</v>
      </c>
      <c r="L601" s="7"/>
      <c r="M601" s="7"/>
      <c r="N601" s="7"/>
      <c r="O601"/>
      <c r="P601"/>
      <c r="Q601" s="16">
        <v>592</v>
      </c>
      <c r="R601" s="17">
        <f t="shared" si="49"/>
        <v>2.8341779183530027E-6</v>
      </c>
      <c r="S601" s="17">
        <f t="shared" si="49"/>
        <v>4.7713432968905764E-9</v>
      </c>
      <c r="T601" s="17">
        <f t="shared" si="49"/>
        <v>8.0325644728797584E-12</v>
      </c>
      <c r="U601" s="17">
        <f t="shared" si="49"/>
        <v>1.3522835812928887E-14</v>
      </c>
    </row>
    <row r="602" spans="5:21" x14ac:dyDescent="0.25">
      <c r="E602" s="3">
        <f t="shared" ca="1" si="47"/>
        <v>0.61709691761460195</v>
      </c>
      <c r="F602" s="3">
        <f t="shared" ca="1" si="48"/>
        <v>12.943401254714606</v>
      </c>
      <c r="L602" s="7"/>
      <c r="M602" s="7"/>
      <c r="N602" s="7"/>
      <c r="O602"/>
      <c r="P602"/>
      <c r="Q602" s="16">
        <v>593</v>
      </c>
      <c r="R602" s="17">
        <f t="shared" si="49"/>
        <v>2.8246592754748958E-6</v>
      </c>
      <c r="S602" s="17">
        <f t="shared" si="49"/>
        <v>4.7473265134031864E-9</v>
      </c>
      <c r="T602" s="17">
        <f t="shared" si="49"/>
        <v>7.9787000225263628E-12</v>
      </c>
      <c r="U602" s="17">
        <f t="shared" si="49"/>
        <v>1.3409579869792207E-14</v>
      </c>
    </row>
    <row r="603" spans="5:21" x14ac:dyDescent="0.25">
      <c r="E603" s="3">
        <f t="shared" ca="1" si="47"/>
        <v>0.34222464202834091</v>
      </c>
      <c r="F603" s="3">
        <f t="shared" ca="1" si="48"/>
        <v>10.773835242393282</v>
      </c>
      <c r="L603" s="7"/>
      <c r="M603" s="7"/>
      <c r="N603" s="7"/>
      <c r="O603"/>
      <c r="P603"/>
      <c r="Q603" s="16">
        <v>594</v>
      </c>
      <c r="R603" s="17">
        <f t="shared" si="49"/>
        <v>2.8151885050222963E-6</v>
      </c>
      <c r="S603" s="17">
        <f t="shared" si="49"/>
        <v>4.723470646010564E-9</v>
      </c>
      <c r="T603" s="17">
        <f t="shared" si="49"/>
        <v>7.9252863188096719E-12</v>
      </c>
      <c r="U603" s="17">
        <f t="shared" si="49"/>
        <v>1.3297460266459181E-14</v>
      </c>
    </row>
    <row r="604" spans="5:21" x14ac:dyDescent="0.25">
      <c r="E604" s="3">
        <f t="shared" ca="1" si="47"/>
        <v>0.57314630260224986</v>
      </c>
      <c r="F604" s="3">
        <f t="shared" ca="1" si="48"/>
        <v>12.618467299459455</v>
      </c>
      <c r="L604" s="7"/>
      <c r="M604" s="7"/>
      <c r="N604" s="7"/>
      <c r="O604"/>
      <c r="P604"/>
      <c r="Q604" s="16">
        <v>595</v>
      </c>
      <c r="R604" s="17">
        <f t="shared" si="49"/>
        <v>2.8057652865107223E-6</v>
      </c>
      <c r="S604" s="17">
        <f t="shared" si="49"/>
        <v>4.6997743492641913E-9</v>
      </c>
      <c r="T604" s="17">
        <f t="shared" si="49"/>
        <v>7.8723188429885944E-12</v>
      </c>
      <c r="U604" s="17">
        <f t="shared" si="49"/>
        <v>1.3186463723598986E-14</v>
      </c>
    </row>
    <row r="605" spans="5:21" x14ac:dyDescent="0.25">
      <c r="E605" s="3">
        <f t="shared" ca="1" si="47"/>
        <v>0.51105934432311739</v>
      </c>
      <c r="F605" s="3">
        <f t="shared" ca="1" si="48"/>
        <v>12.155089117396319</v>
      </c>
      <c r="L605" s="7"/>
      <c r="M605" s="7"/>
      <c r="N605" s="7"/>
      <c r="O605"/>
      <c r="P605"/>
      <c r="Q605" s="16">
        <v>596</v>
      </c>
      <c r="R605" s="17">
        <f t="shared" si="49"/>
        <v>2.7963893021330858E-6</v>
      </c>
      <c r="S605" s="17">
        <f t="shared" si="49"/>
        <v>4.6762362911924514E-9</v>
      </c>
      <c r="T605" s="17">
        <f t="shared" si="49"/>
        <v>7.819793129084367E-12</v>
      </c>
      <c r="U605" s="17">
        <f t="shared" si="49"/>
        <v>1.3076577138937067E-14</v>
      </c>
    </row>
    <row r="606" spans="5:21" x14ac:dyDescent="0.25">
      <c r="E606" s="3">
        <f t="shared" ca="1" si="47"/>
        <v>0.97666666179358386</v>
      </c>
      <c r="F606" s="3">
        <f t="shared" ca="1" si="48"/>
        <v>16.92869554277955</v>
      </c>
      <c r="L606" s="7"/>
      <c r="M606" s="7"/>
      <c r="N606" s="7"/>
      <c r="O606"/>
      <c r="P606"/>
      <c r="Q606" s="16">
        <v>597</v>
      </c>
      <c r="R606" s="17">
        <f t="shared" si="49"/>
        <v>2.7870602367328967E-6</v>
      </c>
      <c r="S606" s="17">
        <f t="shared" si="49"/>
        <v>4.6528551531434002E-9</v>
      </c>
      <c r="T606" s="17">
        <f t="shared" si="49"/>
        <v>7.7677047631776294E-12</v>
      </c>
      <c r="U606" s="17">
        <f t="shared" si="49"/>
        <v>1.2967787584603721E-14</v>
      </c>
    </row>
    <row r="607" spans="5:21" x14ac:dyDescent="0.25">
      <c r="E607" s="3">
        <f t="shared" ca="1" si="47"/>
        <v>0.9898821354921653</v>
      </c>
      <c r="F607" s="3">
        <f t="shared" ca="1" si="48"/>
        <v>17.563321555970184</v>
      </c>
      <c r="L607" s="7"/>
      <c r="M607" s="7"/>
      <c r="N607" s="7"/>
      <c r="O607"/>
      <c r="P607"/>
      <c r="Q607" s="16">
        <v>598</v>
      </c>
      <c r="R607" s="17">
        <f t="shared" si="49"/>
        <v>2.7777777777777779E-6</v>
      </c>
      <c r="S607" s="17">
        <f t="shared" si="49"/>
        <v>4.6296296296296295E-9</v>
      </c>
      <c r="T607" s="17">
        <f t="shared" si="49"/>
        <v>7.7160493827160491E-12</v>
      </c>
      <c r="U607" s="17">
        <f t="shared" si="49"/>
        <v>1.2860082304526748E-14</v>
      </c>
    </row>
    <row r="608" spans="5:21" x14ac:dyDescent="0.25">
      <c r="E608" s="3">
        <f t="shared" ca="1" si="47"/>
        <v>0.31453135312418157</v>
      </c>
      <c r="F608" s="3">
        <f t="shared" ca="1" si="48"/>
        <v>10.513939776130776</v>
      </c>
      <c r="L608" s="7"/>
      <c r="M608" s="7"/>
      <c r="N608" s="7"/>
      <c r="O608"/>
      <c r="P608"/>
      <c r="Q608" s="16">
        <v>599</v>
      </c>
      <c r="R608" s="17">
        <f t="shared" si="49"/>
        <v>2.7685416153332911E-6</v>
      </c>
      <c r="S608" s="17">
        <f t="shared" si="49"/>
        <v>4.6065584281751929E-9</v>
      </c>
      <c r="T608" s="17">
        <f t="shared" si="49"/>
        <v>7.6648226758322669E-12</v>
      </c>
      <c r="U608" s="17">
        <f t="shared" si="49"/>
        <v>1.2753448711867333E-14</v>
      </c>
    </row>
    <row r="609" spans="5:21" x14ac:dyDescent="0.25">
      <c r="E609" s="3">
        <f t="shared" ca="1" si="47"/>
        <v>0.50070524147065387</v>
      </c>
      <c r="F609" s="3">
        <f t="shared" ca="1" si="48"/>
        <v>12.076600867663466</v>
      </c>
      <c r="L609" s="7"/>
      <c r="M609" s="7"/>
      <c r="N609" s="7"/>
      <c r="O609"/>
      <c r="P609"/>
      <c r="Q609" s="16">
        <v>600</v>
      </c>
      <c r="R609" s="17">
        <f t="shared" ref="R609:U628" si="50">1/(($R$2+$Q609)^(R$8+1))</f>
        <v>2.7593514420370637E-6</v>
      </c>
      <c r="S609" s="17">
        <f t="shared" si="50"/>
        <v>4.5836402691645574E-9</v>
      </c>
      <c r="T609" s="17">
        <f t="shared" si="50"/>
        <v>7.6140203806720228E-12</v>
      </c>
      <c r="U609" s="17">
        <f t="shared" si="50"/>
        <v>1.2647874386498377E-14</v>
      </c>
    </row>
    <row r="610" spans="5:21" x14ac:dyDescent="0.25">
      <c r="E610" s="3">
        <f t="shared" ca="1" si="47"/>
        <v>0.38272663805545493</v>
      </c>
      <c r="F610" s="3">
        <f t="shared" ca="1" si="48"/>
        <v>11.131805583543649</v>
      </c>
      <c r="L610" s="7"/>
      <c r="M610" s="7"/>
      <c r="N610" s="7"/>
      <c r="O610"/>
      <c r="P610"/>
      <c r="Q610" s="16">
        <v>601</v>
      </c>
      <c r="R610" s="17">
        <f t="shared" si="50"/>
        <v>2.7502069530732189E-6</v>
      </c>
      <c r="S610" s="17">
        <f t="shared" si="50"/>
        <v>4.5608738856935637E-9</v>
      </c>
      <c r="T610" s="17">
        <f t="shared" si="50"/>
        <v>7.5636382847322776E-12</v>
      </c>
      <c r="U610" s="17">
        <f t="shared" si="50"/>
        <v>1.2543347072524507E-14</v>
      </c>
    </row>
    <row r="611" spans="5:21" x14ac:dyDescent="0.25">
      <c r="E611" s="3">
        <f t="shared" ca="1" si="47"/>
        <v>0.84157509513804485</v>
      </c>
      <c r="F611" s="3">
        <f t="shared" ca="1" si="48"/>
        <v>14.777410376461003</v>
      </c>
      <c r="L611" s="7"/>
      <c r="M611" s="7"/>
      <c r="N611" s="7"/>
      <c r="O611"/>
      <c r="P611"/>
      <c r="Q611" s="16">
        <v>602</v>
      </c>
      <c r="R611" s="17">
        <f t="shared" si="50"/>
        <v>2.7411078461470989E-6</v>
      </c>
      <c r="S611" s="17">
        <f t="shared" si="50"/>
        <v>4.5382580234223488E-9</v>
      </c>
      <c r="T611" s="17">
        <f t="shared" si="50"/>
        <v>7.5136722242091874E-12</v>
      </c>
      <c r="U611" s="17">
        <f t="shared" si="50"/>
        <v>1.2439854675843024E-14</v>
      </c>
    </row>
    <row r="612" spans="5:21" x14ac:dyDescent="0.25">
      <c r="E612" s="3">
        <f t="shared" ca="1" si="47"/>
        <v>0.73134860238710586</v>
      </c>
      <c r="F612" s="3">
        <f t="shared" ca="1" si="48"/>
        <v>13.811963415624483</v>
      </c>
      <c r="L612" s="7"/>
      <c r="M612" s="7"/>
      <c r="N612" s="7"/>
      <c r="O612"/>
      <c r="P612"/>
      <c r="Q612" s="16">
        <v>603</v>
      </c>
      <c r="R612" s="17">
        <f t="shared" si="50"/>
        <v>2.7320538214602829E-6</v>
      </c>
      <c r="S612" s="17">
        <f t="shared" si="50"/>
        <v>4.5157914404302195E-9</v>
      </c>
      <c r="T612" s="17">
        <f t="shared" si="50"/>
        <v>7.4641180833557351E-12</v>
      </c>
      <c r="U612" s="17">
        <f t="shared" si="50"/>
        <v>1.2337385261745016E-14</v>
      </c>
    </row>
    <row r="613" spans="5:21" x14ac:dyDescent="0.25">
      <c r="E613" s="3">
        <f t="shared" ca="1" si="47"/>
        <v>0.21116237555881967</v>
      </c>
      <c r="F613" s="3">
        <f t="shared" ca="1" si="48"/>
        <v>9.3741913119291773</v>
      </c>
      <c r="L613" s="7"/>
      <c r="M613" s="7"/>
      <c r="N613" s="7"/>
      <c r="O613"/>
      <c r="P613"/>
      <c r="Q613" s="16">
        <v>604</v>
      </c>
      <c r="R613" s="17">
        <f t="shared" si="50"/>
        <v>2.7230445816858916E-6</v>
      </c>
      <c r="S613" s="17">
        <f t="shared" si="50"/>
        <v>4.4934729070724276E-9</v>
      </c>
      <c r="T613" s="17">
        <f t="shared" si="50"/>
        <v>7.4149717938488904E-12</v>
      </c>
      <c r="U613" s="17">
        <f t="shared" si="50"/>
        <v>1.2235927052555926E-14</v>
      </c>
    </row>
    <row r="614" spans="5:21" x14ac:dyDescent="0.25">
      <c r="E614" s="3">
        <f t="shared" ca="1" si="47"/>
        <v>0.94983634469215206</v>
      </c>
      <c r="F614" s="3">
        <f t="shared" ca="1" si="48"/>
        <v>16.224070592922679</v>
      </c>
      <c r="L614" s="7"/>
      <c r="M614" s="7"/>
      <c r="N614" s="7"/>
      <c r="O614"/>
      <c r="P614"/>
      <c r="Q614" s="16">
        <v>605</v>
      </c>
      <c r="R614" s="17">
        <f t="shared" si="50"/>
        <v>2.7140798319441768E-6</v>
      </c>
      <c r="S614" s="17">
        <f t="shared" si="50"/>
        <v>4.4713012058388413E-9</v>
      </c>
      <c r="T614" s="17">
        <f t="shared" si="50"/>
        <v>7.3662293341661304E-12</v>
      </c>
      <c r="U614" s="17">
        <f t="shared" si="50"/>
        <v>1.2135468425314879E-14</v>
      </c>
    </row>
    <row r="615" spans="5:21" x14ac:dyDescent="0.25">
      <c r="E615" s="3">
        <f t="shared" ca="1" si="47"/>
        <v>0.42757842175795602</v>
      </c>
      <c r="F615" s="3">
        <f t="shared" ca="1" si="48"/>
        <v>11.504687560674965</v>
      </c>
      <c r="L615" s="7"/>
      <c r="M615" s="7"/>
      <c r="N615" s="7"/>
      <c r="O615"/>
      <c r="P615"/>
      <c r="Q615" s="16">
        <v>606</v>
      </c>
      <c r="R615" s="17">
        <f t="shared" si="50"/>
        <v>2.7051592797783934E-6</v>
      </c>
      <c r="S615" s="17">
        <f t="shared" si="50"/>
        <v>4.4492751312144626E-9</v>
      </c>
      <c r="T615" s="17">
        <f t="shared" si="50"/>
        <v>7.3178867289711561E-12</v>
      </c>
      <c r="U615" s="17">
        <f t="shared" si="50"/>
        <v>1.2035997909492033E-14</v>
      </c>
    </row>
    <row r="616" spans="5:21" x14ac:dyDescent="0.25">
      <c r="E616" s="3">
        <f t="shared" ca="1" si="47"/>
        <v>0.58692410711367493</v>
      </c>
      <c r="F616" s="3">
        <f t="shared" ca="1" si="48"/>
        <v>12.720344815665527</v>
      </c>
      <c r="L616" s="7"/>
      <c r="M616" s="7"/>
      <c r="N616" s="7"/>
      <c r="O616"/>
      <c r="P616"/>
      <c r="Q616" s="16">
        <v>607</v>
      </c>
      <c r="R616" s="17">
        <f t="shared" si="50"/>
        <v>2.6962826351309451E-6</v>
      </c>
      <c r="S616" s="17">
        <f t="shared" si="50"/>
        <v>4.4273934895417812E-9</v>
      </c>
      <c r="T616" s="17">
        <f t="shared" si="50"/>
        <v>7.2699400485086722E-12</v>
      </c>
      <c r="U616" s="17">
        <f t="shared" si="50"/>
        <v>1.1937504184743304E-14</v>
      </c>
    </row>
    <row r="617" spans="5:21" x14ac:dyDescent="0.25">
      <c r="E617" s="3">
        <f t="shared" ca="1" si="47"/>
        <v>4.3709363063190509E-2</v>
      </c>
      <c r="F617" s="3">
        <f t="shared" ca="1" si="48"/>
        <v>5.5591045432208475</v>
      </c>
      <c r="L617" s="7"/>
      <c r="M617" s="7"/>
      <c r="N617" s="7"/>
      <c r="O617"/>
      <c r="P617"/>
      <c r="Q617" s="16">
        <v>608</v>
      </c>
      <c r="R617" s="17">
        <f t="shared" si="50"/>
        <v>2.6874496103198067E-6</v>
      </c>
      <c r="S617" s="17">
        <f t="shared" si="50"/>
        <v>4.4056550988849291E-9</v>
      </c>
      <c r="T617" s="17">
        <f t="shared" si="50"/>
        <v>7.2223854080080802E-12</v>
      </c>
      <c r="U617" s="17">
        <f t="shared" si="50"/>
        <v>1.183997607870177E-14</v>
      </c>
    </row>
    <row r="618" spans="5:21" x14ac:dyDescent="0.25">
      <c r="E618" s="3">
        <f t="shared" ca="1" si="47"/>
        <v>0.42842761648453709</v>
      </c>
      <c r="F618" s="3">
        <f t="shared" ca="1" si="48"/>
        <v>11.511554480498052</v>
      </c>
      <c r="L618" s="7"/>
      <c r="M618" s="7"/>
      <c r="N618" s="7"/>
      <c r="O618"/>
      <c r="P618"/>
      <c r="Q618" s="16">
        <v>609</v>
      </c>
      <c r="R618" s="17">
        <f t="shared" si="50"/>
        <v>2.678659920015215E-6</v>
      </c>
      <c r="S618" s="17">
        <f t="shared" si="50"/>
        <v>4.3840587888956052E-9</v>
      </c>
      <c r="T618" s="17">
        <f t="shared" si="50"/>
        <v>7.1752189670959169E-12</v>
      </c>
      <c r="U618" s="17">
        <f t="shared" si="50"/>
        <v>1.1743402564805102E-14</v>
      </c>
    </row>
    <row r="619" spans="5:21" x14ac:dyDescent="0.25">
      <c r="E619" s="3">
        <f t="shared" ca="1" si="47"/>
        <v>0.32302857270595831</v>
      </c>
      <c r="F619" s="3">
        <f t="shared" ca="1" si="48"/>
        <v>10.595184887028598</v>
      </c>
      <c r="L619" s="7"/>
      <c r="M619" s="7"/>
      <c r="N619" s="7"/>
      <c r="O619"/>
      <c r="P619"/>
      <c r="Q619" s="16">
        <v>610</v>
      </c>
      <c r="R619" s="17">
        <f t="shared" si="50"/>
        <v>2.669913281216626E-6</v>
      </c>
      <c r="S619" s="17">
        <f t="shared" si="50"/>
        <v>4.3626034006807614E-9</v>
      </c>
      <c r="T619" s="17">
        <f t="shared" si="50"/>
        <v>7.1284369292169309E-12</v>
      </c>
      <c r="U619" s="17">
        <f t="shared" si="50"/>
        <v>1.1647772760158384E-14</v>
      </c>
    </row>
    <row r="620" spans="5:21" x14ac:dyDescent="0.25">
      <c r="E620" s="3">
        <f t="shared" ca="1" si="47"/>
        <v>0.23201824610759259</v>
      </c>
      <c r="F620" s="3">
        <f t="shared" ca="1" si="48"/>
        <v>9.6328177484316608</v>
      </c>
      <c r="L620" s="7"/>
      <c r="M620" s="7"/>
      <c r="N620" s="7"/>
      <c r="O620"/>
      <c r="P620"/>
      <c r="Q620" s="16">
        <v>611</v>
      </c>
      <c r="R620" s="17">
        <f t="shared" si="50"/>
        <v>2.6612094132299366E-6</v>
      </c>
      <c r="S620" s="17">
        <f t="shared" si="50"/>
        <v>4.3412877866720008E-9</v>
      </c>
      <c r="T620" s="17">
        <f t="shared" si="50"/>
        <v>7.0820355410636232E-12</v>
      </c>
      <c r="U620" s="17">
        <f t="shared" si="50"/>
        <v>1.1553075923431684E-14</v>
      </c>
    </row>
    <row r="621" spans="5:21" x14ac:dyDescent="0.25">
      <c r="E621" s="3">
        <f t="shared" ca="1" si="47"/>
        <v>1.4297538291787926E-2</v>
      </c>
      <c r="F621" s="3">
        <f t="shared" ca="1" si="48"/>
        <v>3.128413132692323</v>
      </c>
      <c r="L621" s="7"/>
      <c r="M621" s="7"/>
      <c r="N621" s="7"/>
      <c r="O621"/>
      <c r="P621"/>
      <c r="Q621" s="16">
        <v>612</v>
      </c>
      <c r="R621" s="17">
        <f t="shared" si="50"/>
        <v>2.6525480376449619E-6</v>
      </c>
      <c r="S621" s="17">
        <f t="shared" si="50"/>
        <v>4.3201108104966802E-9</v>
      </c>
      <c r="T621" s="17">
        <f t="shared" si="50"/>
        <v>7.0360110920141377E-12</v>
      </c>
      <c r="U621" s="17">
        <f t="shared" si="50"/>
        <v>1.1459301452791755E-14</v>
      </c>
    </row>
    <row r="622" spans="5:21" x14ac:dyDescent="0.25">
      <c r="E622" s="3">
        <f t="shared" ca="1" si="47"/>
        <v>0.9511346967823967</v>
      </c>
      <c r="F622" s="3">
        <f t="shared" ca="1" si="48"/>
        <v>16.250764249348464</v>
      </c>
      <c r="L622" s="7"/>
      <c r="M622" s="7"/>
      <c r="N622" s="7"/>
      <c r="O622"/>
      <c r="P622"/>
      <c r="Q622" s="16">
        <v>613</v>
      </c>
      <c r="R622" s="17">
        <f t="shared" si="50"/>
        <v>2.6439288783131732E-6</v>
      </c>
      <c r="S622" s="17">
        <f t="shared" si="50"/>
        <v>4.2990713468506882E-9</v>
      </c>
      <c r="T622" s="17">
        <f t="shared" si="50"/>
        <v>6.9903599135783548E-12</v>
      </c>
      <c r="U622" s="17">
        <f t="shared" si="50"/>
        <v>1.1366438883867244E-14</v>
      </c>
    </row>
    <row r="623" spans="5:21" x14ac:dyDescent="0.25">
      <c r="E623" s="3">
        <f t="shared" ca="1" si="47"/>
        <v>0.6766243621026895</v>
      </c>
      <c r="F623" s="3">
        <f t="shared" ca="1" si="48"/>
        <v>13.388163033407304</v>
      </c>
      <c r="L623" s="7"/>
      <c r="M623" s="7"/>
      <c r="N623" s="7"/>
      <c r="O623"/>
      <c r="P623"/>
      <c r="Q623" s="16">
        <v>614</v>
      </c>
      <c r="R623" s="17">
        <f t="shared" si="50"/>
        <v>2.6353516613256872E-6</v>
      </c>
      <c r="S623" s="17">
        <f t="shared" si="50"/>
        <v>4.2781682813728689E-9</v>
      </c>
      <c r="T623" s="17">
        <f t="shared" si="50"/>
        <v>6.9450783788520598E-12</v>
      </c>
      <c r="U623" s="17">
        <f t="shared" si="50"/>
        <v>1.1274477887746851E-14</v>
      </c>
    </row>
    <row r="624" spans="5:21" x14ac:dyDescent="0.25">
      <c r="E624" s="3">
        <f t="shared" ca="1" si="47"/>
        <v>0.74615487155636739</v>
      </c>
      <c r="F624" s="3">
        <f t="shared" ca="1" si="48"/>
        <v>13.93083046947778</v>
      </c>
      <c r="L624" s="7"/>
      <c r="M624" s="7"/>
      <c r="N624" s="7"/>
      <c r="O624"/>
      <c r="P624"/>
      <c r="Q624" s="16">
        <v>615</v>
      </c>
      <c r="R624" s="17">
        <f t="shared" si="50"/>
        <v>2.6268161149915022E-6</v>
      </c>
      <c r="S624" s="17">
        <f t="shared" si="50"/>
        <v>4.2574005105210731E-9</v>
      </c>
      <c r="T624" s="17">
        <f t="shared" si="50"/>
        <v>6.9001629019790494E-12</v>
      </c>
      <c r="U624" s="17">
        <f t="shared" si="50"/>
        <v>1.1183408269009804E-14</v>
      </c>
    </row>
    <row r="625" spans="5:21" x14ac:dyDescent="0.25">
      <c r="E625" s="3">
        <f t="shared" ca="1" si="47"/>
        <v>0.72207101532463269</v>
      </c>
      <c r="F625" s="3">
        <f t="shared" ca="1" si="48"/>
        <v>13.738553169112002</v>
      </c>
      <c r="L625" s="7"/>
      <c r="M625" s="7"/>
      <c r="N625" s="7"/>
      <c r="O625"/>
      <c r="P625"/>
      <c r="Q625" s="16">
        <v>616</v>
      </c>
      <c r="R625" s="17">
        <f t="shared" si="50"/>
        <v>2.6183219698159845E-6</v>
      </c>
      <c r="S625" s="17">
        <f t="shared" si="50"/>
        <v>4.2367669414498132E-9</v>
      </c>
      <c r="T625" s="17">
        <f t="shared" si="50"/>
        <v>6.8556099376210564E-12</v>
      </c>
      <c r="U625" s="17">
        <f t="shared" si="50"/>
        <v>1.1093219963788117E-14</v>
      </c>
    </row>
    <row r="626" spans="5:21" x14ac:dyDescent="0.25">
      <c r="E626" s="3">
        <f t="shared" ca="1" si="47"/>
        <v>0.78129115996972864</v>
      </c>
      <c r="F626" s="3">
        <f t="shared" ca="1" si="48"/>
        <v>14.223384724620335</v>
      </c>
      <c r="L626" s="7"/>
      <c r="M626" s="7"/>
      <c r="N626" s="7"/>
      <c r="O626"/>
      <c r="P626"/>
      <c r="Q626" s="16">
        <v>617</v>
      </c>
      <c r="R626" s="17">
        <f t="shared" si="50"/>
        <v>2.6098689584795948E-6</v>
      </c>
      <c r="S626" s="17">
        <f t="shared" si="50"/>
        <v>4.2162664918894909E-9</v>
      </c>
      <c r="T626" s="17">
        <f t="shared" si="50"/>
        <v>6.8114159804353644E-12</v>
      </c>
      <c r="U626" s="17">
        <f t="shared" si="50"/>
        <v>1.100390303786004E-14</v>
      </c>
    </row>
    <row r="627" spans="5:21" x14ac:dyDescent="0.25">
      <c r="E627" s="3">
        <f t="shared" ca="1" si="47"/>
        <v>0.95588879771809943</v>
      </c>
      <c r="F627" s="3">
        <f t="shared" ca="1" si="48"/>
        <v>16.35300082133595</v>
      </c>
      <c r="L627" s="7"/>
      <c r="M627" s="7"/>
      <c r="N627" s="7"/>
      <c r="O627"/>
      <c r="P627"/>
      <c r="Q627" s="16">
        <v>618</v>
      </c>
      <c r="R627" s="17">
        <f t="shared" si="50"/>
        <v>2.6014568158168575E-6</v>
      </c>
      <c r="S627" s="17">
        <f t="shared" si="50"/>
        <v>4.1958980900271894E-9</v>
      </c>
      <c r="T627" s="17">
        <f t="shared" si="50"/>
        <v>6.7675775645599826E-12</v>
      </c>
      <c r="U627" s="17">
        <f t="shared" si="50"/>
        <v>1.0915447684774166E-14</v>
      </c>
    </row>
    <row r="628" spans="5:21" x14ac:dyDescent="0.25">
      <c r="E628" s="3">
        <f t="shared" ca="1" si="47"/>
        <v>0.92473721451647051</v>
      </c>
      <c r="F628" s="3">
        <f t="shared" ca="1" si="48"/>
        <v>15.781854905992644</v>
      </c>
      <c r="L628" s="7"/>
      <c r="M628" s="7"/>
      <c r="N628" s="7"/>
      <c r="O628"/>
      <c r="P628"/>
      <c r="Q628" s="16">
        <v>619</v>
      </c>
      <c r="R628" s="17">
        <f t="shared" si="50"/>
        <v>2.5930852787955638E-6</v>
      </c>
      <c r="S628" s="17">
        <f t="shared" si="50"/>
        <v>4.1756606743889917E-9</v>
      </c>
      <c r="T628" s="17">
        <f t="shared" si="50"/>
        <v>6.7240912631062666E-12</v>
      </c>
      <c r="U628" s="17">
        <f t="shared" si="50"/>
        <v>1.082784422400365E-14</v>
      </c>
    </row>
    <row r="629" spans="5:21" x14ac:dyDescent="0.25">
      <c r="E629" s="3">
        <f t="shared" ca="1" si="47"/>
        <v>0.40396108539196429</v>
      </c>
      <c r="F629" s="3">
        <f t="shared" ca="1" si="48"/>
        <v>11.310986951221995</v>
      </c>
      <c r="L629" s="7"/>
      <c r="M629" s="7"/>
      <c r="N629" s="7"/>
      <c r="O629"/>
      <c r="P629"/>
      <c r="Q629" s="16">
        <v>620</v>
      </c>
      <c r="R629" s="17">
        <f t="shared" ref="R629:U648" si="51">1/(($R$2+$Q629)^(R$8+1))</f>
        <v>2.5847540864962109E-6</v>
      </c>
      <c r="S629" s="17">
        <f t="shared" si="51"/>
        <v>4.1555531937238117E-9</v>
      </c>
      <c r="T629" s="17">
        <f t="shared" si="51"/>
        <v>6.6809536876588613E-12</v>
      </c>
      <c r="U629" s="17">
        <f t="shared" si="51"/>
        <v>1.0741083099130001E-14</v>
      </c>
    </row>
    <row r="630" spans="5:21" x14ac:dyDescent="0.25">
      <c r="E630" s="3">
        <f t="shared" ca="1" si="47"/>
        <v>0.98005447774958299</v>
      </c>
      <c r="F630" s="3">
        <f t="shared" ca="1" si="48"/>
        <v>17.056947850413607</v>
      </c>
      <c r="L630" s="7"/>
      <c r="M630" s="7"/>
      <c r="N630" s="7"/>
      <c r="O630"/>
      <c r="P630"/>
      <c r="Q630" s="16">
        <v>621</v>
      </c>
      <c r="R630" s="17">
        <f t="shared" si="51"/>
        <v>2.5764629800916708E-6</v>
      </c>
      <c r="S630" s="17">
        <f t="shared" si="51"/>
        <v>4.135574606888717E-9</v>
      </c>
      <c r="T630" s="17">
        <f t="shared" si="51"/>
        <v>6.6381614877828519E-12</v>
      </c>
      <c r="U630" s="17">
        <f t="shared" si="51"/>
        <v>1.0655154876055942E-14</v>
      </c>
    </row>
    <row r="631" spans="5:21" x14ac:dyDescent="0.25">
      <c r="E631" s="3">
        <f t="shared" ca="1" si="47"/>
        <v>0.36178730794306757</v>
      </c>
      <c r="F631" s="3">
        <f t="shared" ca="1" si="48"/>
        <v>10.949662219575623</v>
      </c>
      <c r="L631" s="7"/>
      <c r="M631" s="7"/>
      <c r="N631" s="7"/>
      <c r="O631"/>
      <c r="P631"/>
      <c r="Q631" s="16">
        <v>622</v>
      </c>
      <c r="R631" s="17">
        <f t="shared" si="51"/>
        <v>2.5682117028270876E-6</v>
      </c>
      <c r="S631" s="17">
        <f t="shared" si="51"/>
        <v>4.1157238827357173E-9</v>
      </c>
      <c r="T631" s="17">
        <f t="shared" si="51"/>
        <v>6.5957113505380078E-12</v>
      </c>
      <c r="U631" s="17">
        <f t="shared" si="51"/>
        <v>1.0570050241246807E-14</v>
      </c>
    </row>
    <row r="632" spans="5:21" x14ac:dyDescent="0.25">
      <c r="E632" s="3">
        <f t="shared" ca="1" si="47"/>
        <v>9.2508913537739823E-2</v>
      </c>
      <c r="F632" s="3">
        <f t="shared" ca="1" si="48"/>
        <v>7.287531879464515</v>
      </c>
      <c r="L632" s="7"/>
      <c r="M632" s="7"/>
      <c r="N632" s="7"/>
      <c r="O632"/>
      <c r="P632"/>
      <c r="Q632" s="16">
        <v>623</v>
      </c>
      <c r="R632" s="17">
        <f t="shared" si="51"/>
        <v>2.5600000000000001E-6</v>
      </c>
      <c r="S632" s="17">
        <f t="shared" si="51"/>
        <v>4.0959999999999999E-9</v>
      </c>
      <c r="T632" s="17">
        <f t="shared" si="51"/>
        <v>6.5535999999999999E-12</v>
      </c>
      <c r="U632" s="17">
        <f t="shared" si="51"/>
        <v>1.0485759999999999E-14</v>
      </c>
    </row>
    <row r="633" spans="5:21" x14ac:dyDescent="0.25">
      <c r="E633" s="3">
        <f t="shared" ca="1" si="47"/>
        <v>0.49287818548830864</v>
      </c>
      <c r="F633" s="3">
        <f t="shared" ca="1" si="48"/>
        <v>12.016943231001099</v>
      </c>
      <c r="L633" s="7"/>
      <c r="M633" s="7"/>
      <c r="N633" s="7"/>
      <c r="O633"/>
      <c r="P633"/>
      <c r="Q633" s="16">
        <v>624</v>
      </c>
      <c r="R633" s="17">
        <f t="shared" si="51"/>
        <v>2.5518276189406855E-6</v>
      </c>
      <c r="S633" s="17">
        <f t="shared" si="51"/>
        <v>4.076401947189593E-9</v>
      </c>
      <c r="T633" s="17">
        <f t="shared" si="51"/>
        <v>6.5118241967884874E-12</v>
      </c>
      <c r="U633" s="17">
        <f t="shared" si="51"/>
        <v>1.0402275074741994E-14</v>
      </c>
    </row>
    <row r="634" spans="5:21" x14ac:dyDescent="0.25">
      <c r="E634" s="3">
        <f t="shared" ca="1" si="47"/>
        <v>0.59931297052866672</v>
      </c>
      <c r="F634" s="3">
        <f t="shared" ca="1" si="48"/>
        <v>12.811891051214314</v>
      </c>
      <c r="L634" s="7"/>
      <c r="M634" s="7"/>
      <c r="N634" s="7"/>
      <c r="O634"/>
      <c r="P634"/>
      <c r="Q634" s="16">
        <v>625</v>
      </c>
      <c r="R634" s="17">
        <f t="shared" si="51"/>
        <v>2.5436943089927226E-6</v>
      </c>
      <c r="S634" s="17">
        <f t="shared" si="51"/>
        <v>4.0569287224764312E-9</v>
      </c>
      <c r="T634" s="17">
        <f t="shared" si="51"/>
        <v>6.4703807376019639E-12</v>
      </c>
      <c r="U634" s="17">
        <f t="shared" si="51"/>
        <v>1.0319586503352415E-14</v>
      </c>
    </row>
    <row r="635" spans="5:21" x14ac:dyDescent="0.25">
      <c r="E635" s="3">
        <f t="shared" ca="1" si="47"/>
        <v>8.8184640899762301E-2</v>
      </c>
      <c r="F635" s="3">
        <f t="shared" ca="1" si="48"/>
        <v>7.1736011629678824</v>
      </c>
      <c r="L635" s="7"/>
      <c r="M635" s="7"/>
      <c r="N635" s="7"/>
      <c r="O635"/>
      <c r="P635"/>
      <c r="Q635" s="16">
        <v>626</v>
      </c>
      <c r="R635" s="17">
        <f t="shared" si="51"/>
        <v>2.5355998214937724E-6</v>
      </c>
      <c r="S635" s="17">
        <f t="shared" si="51"/>
        <v>4.0375793335888097E-9</v>
      </c>
      <c r="T635" s="17">
        <f t="shared" si="51"/>
        <v>6.4292664547592512E-12</v>
      </c>
      <c r="U635" s="17">
        <f t="shared" si="51"/>
        <v>1.0237685437514731E-14</v>
      </c>
    </row>
    <row r="636" spans="5:21" x14ac:dyDescent="0.25">
      <c r="E636" s="3">
        <f t="shared" ca="1" si="47"/>
        <v>0.18492357231105694</v>
      </c>
      <c r="F636" s="3">
        <f t="shared" ca="1" si="48"/>
        <v>9.0188412369227642</v>
      </c>
      <c r="L636" s="7"/>
      <c r="M636" s="7"/>
      <c r="N636" s="7"/>
      <c r="O636"/>
      <c r="P636"/>
      <c r="Q636" s="16">
        <v>627</v>
      </c>
      <c r="R636" s="17">
        <f t="shared" si="51"/>
        <v>2.5275439097565722E-6</v>
      </c>
      <c r="S636" s="17">
        <f t="shared" si="51"/>
        <v>4.0183527977052024E-9</v>
      </c>
      <c r="T636" s="17">
        <f t="shared" si="51"/>
        <v>6.3884782157475394E-12</v>
      </c>
      <c r="U636" s="17">
        <f t="shared" si="51"/>
        <v>1.0156563141093068E-14</v>
      </c>
    </row>
    <row r="637" spans="5:21" x14ac:dyDescent="0.25">
      <c r="E637" s="3">
        <f t="shared" ca="1" si="47"/>
        <v>0.88962616805215022</v>
      </c>
      <c r="F637" s="3">
        <f t="shared" ca="1" si="48"/>
        <v>15.30323311421297</v>
      </c>
      <c r="L637" s="7"/>
      <c r="M637" s="7"/>
      <c r="N637" s="7"/>
      <c r="O637"/>
      <c r="P637"/>
      <c r="Q637" s="16">
        <v>628</v>
      </c>
      <c r="R637" s="17">
        <f t="shared" si="51"/>
        <v>2.5195263290501387E-6</v>
      </c>
      <c r="S637" s="17">
        <f t="shared" si="51"/>
        <v>3.9992481413494267E-9</v>
      </c>
      <c r="T637" s="17">
        <f t="shared" si="51"/>
        <v>6.3480129227768675E-12</v>
      </c>
      <c r="U637" s="17">
        <f t="shared" si="51"/>
        <v>1.007621098853471E-14</v>
      </c>
    </row>
    <row r="638" spans="5:21" x14ac:dyDescent="0.25">
      <c r="E638" s="3">
        <f t="shared" ca="1" si="47"/>
        <v>0.45037194935911606</v>
      </c>
      <c r="F638" s="3">
        <f t="shared" ca="1" si="48"/>
        <v>11.686911532574179</v>
      </c>
      <c r="L638" s="7"/>
      <c r="M638" s="7"/>
      <c r="N638" s="7"/>
      <c r="O638"/>
      <c r="P638"/>
      <c r="Q638" s="16">
        <v>629</v>
      </c>
      <c r="R638" s="17">
        <f t="shared" si="51"/>
        <v>2.511546836581182E-6</v>
      </c>
      <c r="S638" s="17">
        <f t="shared" si="51"/>
        <v>3.9802644002871349E-9</v>
      </c>
      <c r="T638" s="17">
        <f t="shared" si="51"/>
        <v>6.3078675123409423E-12</v>
      </c>
      <c r="U638" s="17">
        <f t="shared" si="51"/>
        <v>9.9966204632978482E-15</v>
      </c>
    </row>
    <row r="639" spans="5:21" x14ac:dyDescent="0.25">
      <c r="E639" s="3">
        <f t="shared" ca="1" si="47"/>
        <v>0.40597946597797829</v>
      </c>
      <c r="F639" s="3">
        <f t="shared" ca="1" si="48"/>
        <v>11.32775800311653</v>
      </c>
      <c r="L639" s="7"/>
      <c r="M639" s="7"/>
      <c r="N639" s="7"/>
      <c r="O639"/>
      <c r="P639"/>
      <c r="Q639" s="16">
        <v>630</v>
      </c>
      <c r="R639" s="17">
        <f t="shared" si="51"/>
        <v>2.503605191475725E-6</v>
      </c>
      <c r="S639" s="17">
        <f t="shared" si="51"/>
        <v>3.9614006194236154E-9</v>
      </c>
      <c r="T639" s="17">
        <f t="shared" si="51"/>
        <v>6.268038954784202E-12</v>
      </c>
      <c r="U639" s="17">
        <f t="shared" si="51"/>
        <v>9.9177831563041175E-15</v>
      </c>
    </row>
    <row r="640" spans="5:21" x14ac:dyDescent="0.25">
      <c r="E640" s="3">
        <f t="shared" ca="1" si="47"/>
        <v>0.1026734758442992</v>
      </c>
      <c r="F640" s="3">
        <f t="shared" ca="1" si="48"/>
        <v>7.5377443928058865</v>
      </c>
      <c r="L640" s="7"/>
      <c r="M640" s="7"/>
      <c r="N640" s="7"/>
      <c r="O640"/>
      <c r="P640"/>
      <c r="Q640" s="16">
        <v>631</v>
      </c>
      <c r="R640" s="17">
        <f t="shared" si="51"/>
        <v>2.4957011547609243E-6</v>
      </c>
      <c r="S640" s="17">
        <f t="shared" si="51"/>
        <v>3.9426558527028818E-9</v>
      </c>
      <c r="T640" s="17">
        <f t="shared" si="51"/>
        <v>6.228524253875011E-12</v>
      </c>
      <c r="U640" s="17">
        <f t="shared" si="51"/>
        <v>9.8396907644155E-15</v>
      </c>
    </row>
    <row r="641" spans="5:21" x14ac:dyDescent="0.25">
      <c r="E641" s="3">
        <f t="shared" ca="1" si="47"/>
        <v>0.18661399287117686</v>
      </c>
      <c r="F641" s="3">
        <f t="shared" ca="1" si="48"/>
        <v>9.0429040901007767</v>
      </c>
      <c r="L641" s="7"/>
      <c r="M641" s="7"/>
      <c r="N641" s="7"/>
      <c r="O641"/>
      <c r="P641"/>
      <c r="Q641" s="16">
        <v>632</v>
      </c>
      <c r="R641" s="17">
        <f t="shared" si="51"/>
        <v>2.4878344893470927E-6</v>
      </c>
      <c r="S641" s="17">
        <f t="shared" si="51"/>
        <v>3.9240291630080325E-9</v>
      </c>
      <c r="T641" s="17">
        <f t="shared" si="51"/>
        <v>6.1893204463849093E-12</v>
      </c>
      <c r="U641" s="17">
        <f t="shared" si="51"/>
        <v>9.7623350889351893E-15</v>
      </c>
    </row>
    <row r="642" spans="5:21" x14ac:dyDescent="0.25">
      <c r="E642" s="3">
        <f t="shared" ca="1" si="47"/>
        <v>0.51655171690671875</v>
      </c>
      <c r="F642" s="3">
        <f t="shared" ca="1" si="48"/>
        <v>12.196542084682928</v>
      </c>
      <c r="L642" s="7"/>
      <c r="M642" s="7"/>
      <c r="N642" s="7"/>
      <c r="O642"/>
      <c r="P642"/>
      <c r="Q642" s="16">
        <v>633</v>
      </c>
      <c r="R642" s="17">
        <f t="shared" si="51"/>
        <v>2.4800049600099202E-6</v>
      </c>
      <c r="S642" s="17">
        <f t="shared" si="51"/>
        <v>3.905519622062866E-9</v>
      </c>
      <c r="T642" s="17">
        <f t="shared" si="51"/>
        <v>6.1504246016738046E-12</v>
      </c>
      <c r="U642" s="17">
        <f t="shared" si="51"/>
        <v>9.6857080341319766E-15</v>
      </c>
    </row>
    <row r="643" spans="5:21" x14ac:dyDescent="0.25">
      <c r="E643" s="3">
        <f t="shared" ca="1" si="47"/>
        <v>0.61826446361167264</v>
      </c>
      <c r="F643" s="3">
        <f t="shared" ca="1" si="48"/>
        <v>12.952045119574185</v>
      </c>
      <c r="L643" s="7"/>
      <c r="M643" s="7"/>
      <c r="N643" s="7"/>
      <c r="O643"/>
      <c r="P643"/>
      <c r="Q643" s="16">
        <v>634</v>
      </c>
      <c r="R643" s="17">
        <f t="shared" si="51"/>
        <v>2.4722123333728889E-6</v>
      </c>
      <c r="S643" s="17">
        <f t="shared" si="51"/>
        <v>3.8871263103347309E-9</v>
      </c>
      <c r="T643" s="17">
        <f t="shared" si="51"/>
        <v>6.1118338212810234E-12</v>
      </c>
      <c r="U643" s="17">
        <f t="shared" si="51"/>
        <v>9.6098016057877721E-15</v>
      </c>
    </row>
    <row r="644" spans="5:21" x14ac:dyDescent="0.25">
      <c r="E644" s="3">
        <f t="shared" ref="E644:E707" ca="1" si="52">RAND()</f>
        <v>0.16146297588746616</v>
      </c>
      <c r="F644" s="3">
        <f t="shared" ref="F644:F707" ca="1" si="53">LN(_xlfn.GAMMA.INV(E644,$C$3,1))*$C$5+$C$4</f>
        <v>8.6649383365413399</v>
      </c>
      <c r="L644" s="7"/>
      <c r="M644" s="7"/>
      <c r="N644" s="7"/>
      <c r="O644"/>
      <c r="P644"/>
      <c r="Q644" s="16">
        <v>635</v>
      </c>
      <c r="R644" s="17">
        <f t="shared" si="51"/>
        <v>2.464456377889883E-6</v>
      </c>
      <c r="S644" s="17">
        <f t="shared" si="51"/>
        <v>3.868848316938592E-9</v>
      </c>
      <c r="T644" s="17">
        <f t="shared" si="51"/>
        <v>6.0735452385221228E-12</v>
      </c>
      <c r="U644" s="17">
        <f t="shared" si="51"/>
        <v>9.5346079097678541E-15</v>
      </c>
    </row>
    <row r="645" spans="5:21" x14ac:dyDescent="0.25">
      <c r="E645" s="3">
        <f t="shared" ca="1" si="52"/>
        <v>0.82223860099946211</v>
      </c>
      <c r="F645" s="3">
        <f t="shared" ca="1" si="53"/>
        <v>14.590314750687966</v>
      </c>
      <c r="L645" s="7"/>
      <c r="M645" s="7"/>
      <c r="N645" s="7"/>
      <c r="O645"/>
      <c r="P645"/>
      <c r="Q645" s="16">
        <v>636</v>
      </c>
      <c r="R645" s="17">
        <f t="shared" si="51"/>
        <v>2.4567368638279892E-6</v>
      </c>
      <c r="S645" s="17">
        <f t="shared" si="51"/>
        <v>3.8506847395423026E-9</v>
      </c>
      <c r="T645" s="17">
        <f t="shared" si="51"/>
        <v>6.0355560180913838E-12</v>
      </c>
      <c r="U645" s="17">
        <f t="shared" si="51"/>
        <v>9.4601191506134535E-15</v>
      </c>
    </row>
    <row r="646" spans="5:21" x14ac:dyDescent="0.25">
      <c r="E646" s="3">
        <f t="shared" ca="1" si="52"/>
        <v>5.4564503149138965E-2</v>
      </c>
      <c r="F646" s="3">
        <f t="shared" ca="1" si="53"/>
        <v>6.0595416529463666</v>
      </c>
      <c r="L646" s="7"/>
      <c r="M646" s="7"/>
      <c r="N646" s="7"/>
      <c r="O646"/>
      <c r="P646"/>
      <c r="Q646" s="16">
        <v>637</v>
      </c>
      <c r="R646" s="17">
        <f t="shared" si="51"/>
        <v>2.4490535632504818E-6</v>
      </c>
      <c r="S646" s="17">
        <f t="shared" si="51"/>
        <v>3.8326346842730546E-9</v>
      </c>
      <c r="T646" s="17">
        <f t="shared" si="51"/>
        <v>5.9978633556698816E-12</v>
      </c>
      <c r="U646" s="17">
        <f t="shared" si="51"/>
        <v>9.3863276301563097E-15</v>
      </c>
    </row>
    <row r="647" spans="5:21" x14ac:dyDescent="0.25">
      <c r="E647" s="3">
        <f t="shared" ca="1" si="52"/>
        <v>0.32114134313644205</v>
      </c>
      <c r="F647" s="3">
        <f t="shared" ca="1" si="53"/>
        <v>10.57726102962593</v>
      </c>
      <c r="L647" s="7"/>
      <c r="M647" s="7"/>
      <c r="N647" s="7"/>
      <c r="O647"/>
      <c r="P647"/>
      <c r="Q647" s="16">
        <v>638</v>
      </c>
      <c r="R647" s="17">
        <f t="shared" si="51"/>
        <v>2.4414062500000001E-6</v>
      </c>
      <c r="S647" s="17">
        <f t="shared" si="51"/>
        <v>3.8146972656250001E-9</v>
      </c>
      <c r="T647" s="17">
        <f t="shared" si="51"/>
        <v>5.9604644775390628E-12</v>
      </c>
      <c r="U647" s="17">
        <f t="shared" si="51"/>
        <v>9.3132257461547859E-15</v>
      </c>
    </row>
    <row r="648" spans="5:21" x14ac:dyDescent="0.25">
      <c r="E648" s="3">
        <f t="shared" ca="1" si="52"/>
        <v>0.29790055815023242</v>
      </c>
      <c r="F648" s="3">
        <f t="shared" ca="1" si="53"/>
        <v>10.350645113986596</v>
      </c>
      <c r="L648" s="7"/>
      <c r="M648" s="7"/>
      <c r="N648" s="7"/>
      <c r="O648"/>
      <c r="P648"/>
      <c r="Q648" s="16">
        <v>639</v>
      </c>
      <c r="R648" s="17">
        <f t="shared" si="51"/>
        <v>2.4337946996819029E-6</v>
      </c>
      <c r="S648" s="17">
        <f t="shared" si="51"/>
        <v>3.7968716063680231E-9</v>
      </c>
      <c r="T648" s="17">
        <f t="shared" si="51"/>
        <v>5.9233566401997245E-12</v>
      </c>
      <c r="U648" s="17">
        <f t="shared" si="51"/>
        <v>9.2408059909512088E-15</v>
      </c>
    </row>
    <row r="649" spans="5:21" x14ac:dyDescent="0.25">
      <c r="E649" s="3">
        <f t="shared" ca="1" si="52"/>
        <v>5.4076511406214056E-2</v>
      </c>
      <c r="F649" s="3">
        <f t="shared" ca="1" si="53"/>
        <v>6.039119622522735</v>
      </c>
      <c r="L649" s="7"/>
      <c r="M649" s="7"/>
      <c r="N649" s="7"/>
      <c r="O649"/>
      <c r="P649"/>
      <c r="Q649" s="16">
        <v>640</v>
      </c>
      <c r="R649" s="17">
        <f t="shared" ref="R649:U668" si="54">1/(($R$2+$Q649)^(R$8+1))</f>
        <v>2.42621868964781E-6</v>
      </c>
      <c r="S649" s="17">
        <f t="shared" si="54"/>
        <v>3.779156837457648E-9</v>
      </c>
      <c r="T649" s="17">
        <f t="shared" si="54"/>
        <v>5.8865371299963369E-12</v>
      </c>
      <c r="U649" s="17">
        <f t="shared" si="54"/>
        <v>9.1690609501500577E-15</v>
      </c>
    </row>
    <row r="650" spans="5:21" x14ac:dyDescent="0.25">
      <c r="E650" s="3">
        <f t="shared" ca="1" si="52"/>
        <v>0.54363362387909353</v>
      </c>
      <c r="F650" s="3">
        <f t="shared" ca="1" si="53"/>
        <v>12.399416789979181</v>
      </c>
      <c r="L650" s="7"/>
      <c r="M650" s="7"/>
      <c r="N650" s="7"/>
      <c r="O650"/>
      <c r="P650"/>
      <c r="Q650" s="16">
        <v>641</v>
      </c>
      <c r="R650" s="17">
        <f t="shared" si="54"/>
        <v>2.4186779989793177E-6</v>
      </c>
      <c r="S650" s="17">
        <f t="shared" si="54"/>
        <v>3.7615520979460621E-9</v>
      </c>
      <c r="T650" s="17">
        <f t="shared" si="54"/>
        <v>5.8500032627465969E-12</v>
      </c>
      <c r="U650" s="17">
        <f t="shared" si="54"/>
        <v>9.0979833013166362E-15</v>
      </c>
    </row>
    <row r="651" spans="5:21" x14ac:dyDescent="0.25">
      <c r="E651" s="3">
        <f t="shared" ca="1" si="52"/>
        <v>0.75893299826553728</v>
      </c>
      <c r="F651" s="3">
        <f t="shared" ca="1" si="53"/>
        <v>14.035348697037341</v>
      </c>
      <c r="L651" s="7"/>
      <c r="M651" s="7"/>
      <c r="N651" s="7"/>
      <c r="O651"/>
      <c r="P651"/>
      <c r="Q651" s="16">
        <v>642</v>
      </c>
      <c r="R651" s="17">
        <f t="shared" si="54"/>
        <v>2.4111724084718954E-6</v>
      </c>
      <c r="S651" s="17">
        <f t="shared" si="54"/>
        <v>3.7440565348942478E-9</v>
      </c>
      <c r="T651" s="17">
        <f t="shared" si="54"/>
        <v>5.813752383376161E-12</v>
      </c>
      <c r="U651" s="17">
        <f t="shared" si="54"/>
        <v>9.0275658126959022E-15</v>
      </c>
    </row>
    <row r="652" spans="5:21" x14ac:dyDescent="0.25">
      <c r="E652" s="3">
        <f t="shared" ca="1" si="52"/>
        <v>5.8911934778016151E-2</v>
      </c>
      <c r="F652" s="3">
        <f t="shared" ca="1" si="53"/>
        <v>6.2343810208221146</v>
      </c>
      <c r="L652" s="7"/>
      <c r="M652" s="7"/>
      <c r="N652" s="7"/>
      <c r="O652"/>
      <c r="P652"/>
      <c r="Q652" s="16">
        <v>643</v>
      </c>
      <c r="R652" s="17">
        <f t="shared" si="54"/>
        <v>2.403701700618953E-6</v>
      </c>
      <c r="S652" s="17">
        <f t="shared" si="54"/>
        <v>3.7266693032851988E-9</v>
      </c>
      <c r="T652" s="17">
        <f t="shared" si="54"/>
        <v>5.7777818655584473E-12</v>
      </c>
      <c r="U652" s="17">
        <f t="shared" si="54"/>
        <v>8.9578013419510821E-15</v>
      </c>
    </row>
    <row r="653" spans="5:21" x14ac:dyDescent="0.25">
      <c r="E653" s="3">
        <f t="shared" ca="1" si="52"/>
        <v>0.33581092751714248</v>
      </c>
      <c r="F653" s="3">
        <f t="shared" ca="1" si="53"/>
        <v>10.714861570900254</v>
      </c>
      <c r="L653" s="7"/>
      <c r="M653" s="7"/>
      <c r="N653" s="7"/>
      <c r="O653"/>
      <c r="P653"/>
      <c r="Q653" s="16">
        <v>644</v>
      </c>
      <c r="R653" s="17">
        <f t="shared" si="54"/>
        <v>2.3962656595960853E-6</v>
      </c>
      <c r="S653" s="17">
        <f t="shared" si="54"/>
        <v>3.7093895659382128E-9</v>
      </c>
      <c r="T653" s="17">
        <f t="shared" si="54"/>
        <v>5.7420891113594622E-12</v>
      </c>
      <c r="U653" s="17">
        <f t="shared" si="54"/>
        <v>8.8886828349217689E-15</v>
      </c>
    </row>
    <row r="654" spans="5:21" x14ac:dyDescent="0.25">
      <c r="E654" s="3">
        <f t="shared" ca="1" si="52"/>
        <v>0.5452438617464116</v>
      </c>
      <c r="F654" s="3">
        <f t="shared" ca="1" si="53"/>
        <v>12.411412590390228</v>
      </c>
      <c r="L654" s="7"/>
      <c r="M654" s="7"/>
      <c r="N654" s="7"/>
      <c r="O654"/>
      <c r="P654"/>
      <c r="Q654" s="16">
        <v>645</v>
      </c>
      <c r="R654" s="17">
        <f t="shared" si="54"/>
        <v>2.3888640712454819E-6</v>
      </c>
      <c r="S654" s="17">
        <f t="shared" si="54"/>
        <v>3.692216493424238E-9</v>
      </c>
      <c r="T654" s="17">
        <f t="shared" si="54"/>
        <v>5.7066715508875398E-12</v>
      </c>
      <c r="U654" s="17">
        <f t="shared" si="54"/>
        <v>8.8202033244011436E-15</v>
      </c>
    </row>
    <row r="655" spans="5:21" x14ac:dyDescent="0.25">
      <c r="E655" s="3">
        <f t="shared" ca="1" si="52"/>
        <v>0.8507524784977879</v>
      </c>
      <c r="F655" s="3">
        <f t="shared" ca="1" si="53"/>
        <v>14.87027247225922</v>
      </c>
      <c r="L655" s="7"/>
      <c r="M655" s="7"/>
      <c r="N655" s="7"/>
      <c r="O655"/>
      <c r="P655"/>
      <c r="Q655" s="16">
        <v>646</v>
      </c>
      <c r="R655" s="17">
        <f t="shared" si="54"/>
        <v>2.3814967230605091E-6</v>
      </c>
      <c r="S655" s="17">
        <f t="shared" si="54"/>
        <v>3.6751492639822672E-9</v>
      </c>
      <c r="T655" s="17">
        <f t="shared" si="54"/>
        <v>5.6715266419479427E-12</v>
      </c>
      <c r="U655" s="17">
        <f t="shared" si="54"/>
        <v>8.752355928932011E-15</v>
      </c>
    </row>
    <row r="656" spans="5:21" x14ac:dyDescent="0.25">
      <c r="E656" s="3">
        <f t="shared" ca="1" si="52"/>
        <v>0.6418604339798073</v>
      </c>
      <c r="F656" s="3">
        <f t="shared" ca="1" si="53"/>
        <v>13.127223229282633</v>
      </c>
      <c r="L656" s="7"/>
      <c r="M656" s="7"/>
      <c r="N656" s="7"/>
      <c r="O656"/>
      <c r="P656"/>
      <c r="Q656" s="16">
        <v>647</v>
      </c>
      <c r="R656" s="17">
        <f t="shared" si="54"/>
        <v>2.3741634041704555E-6</v>
      </c>
      <c r="S656" s="17">
        <f t="shared" si="54"/>
        <v>3.6581870634367571E-9</v>
      </c>
      <c r="T656" s="17">
        <f t="shared" si="54"/>
        <v>5.6366518697022455E-12</v>
      </c>
      <c r="U656" s="17">
        <f t="shared" si="54"/>
        <v>8.6851338516213341E-15</v>
      </c>
    </row>
    <row r="657" spans="5:21" x14ac:dyDescent="0.25">
      <c r="E657" s="3">
        <f t="shared" ca="1" si="52"/>
        <v>3.0698594152497316E-2</v>
      </c>
      <c r="F657" s="3">
        <f t="shared" ca="1" si="53"/>
        <v>4.7763226875738667</v>
      </c>
      <c r="L657" s="7"/>
      <c r="M657" s="7"/>
      <c r="N657" s="7"/>
      <c r="O657"/>
      <c r="P657"/>
      <c r="Q657" s="16">
        <v>648</v>
      </c>
      <c r="R657" s="17">
        <f t="shared" si="54"/>
        <v>2.3668639053254436E-6</v>
      </c>
      <c r="S657" s="17">
        <f t="shared" si="54"/>
        <v>3.6413290851160673E-9</v>
      </c>
      <c r="T657" s="17">
        <f t="shared" si="54"/>
        <v>5.602044746332411E-12</v>
      </c>
      <c r="U657" s="17">
        <f t="shared" si="54"/>
        <v>8.6185303789729409E-15</v>
      </c>
    </row>
    <row r="658" spans="5:21" x14ac:dyDescent="0.25">
      <c r="E658" s="3">
        <f t="shared" ca="1" si="52"/>
        <v>0.23992458803543582</v>
      </c>
      <c r="F658" s="3">
        <f t="shared" ca="1" si="53"/>
        <v>9.726246257739092</v>
      </c>
      <c r="L658" s="7"/>
      <c r="M658" s="7"/>
      <c r="N658" s="7"/>
      <c r="O658"/>
      <c r="P658"/>
      <c r="Q658" s="16">
        <v>649</v>
      </c>
      <c r="R658" s="17">
        <f t="shared" si="54"/>
        <v>2.3595980188815034E-6</v>
      </c>
      <c r="S658" s="17">
        <f t="shared" si="54"/>
        <v>3.6245745297718943E-9</v>
      </c>
      <c r="T658" s="17">
        <f t="shared" si="54"/>
        <v>5.5677028107095157E-12</v>
      </c>
      <c r="U658" s="17">
        <f t="shared" si="54"/>
        <v>8.5525388797381196E-15</v>
      </c>
    </row>
    <row r="659" spans="5:21" x14ac:dyDescent="0.25">
      <c r="E659" s="3">
        <f t="shared" ca="1" si="52"/>
        <v>0.46458799228055747</v>
      </c>
      <c r="F659" s="3">
        <f t="shared" ca="1" si="53"/>
        <v>11.798560656681151</v>
      </c>
      <c r="L659" s="7"/>
      <c r="M659" s="7"/>
      <c r="N659" s="7"/>
      <c r="O659"/>
      <c r="P659"/>
      <c r="Q659" s="16">
        <v>650</v>
      </c>
      <c r="R659" s="17">
        <f t="shared" si="54"/>
        <v>2.3523655387858029E-6</v>
      </c>
      <c r="S659" s="17">
        <f t="shared" si="54"/>
        <v>3.6079226054996977E-9</v>
      </c>
      <c r="T659" s="17">
        <f t="shared" si="54"/>
        <v>5.5336236280670214E-12</v>
      </c>
      <c r="U659" s="17">
        <f t="shared" si="54"/>
        <v>8.4871528037837746E-15</v>
      </c>
    </row>
    <row r="660" spans="5:21" x14ac:dyDescent="0.25">
      <c r="E660" s="3">
        <f t="shared" ca="1" si="52"/>
        <v>0.1348137352979738</v>
      </c>
      <c r="F660" s="3">
        <f t="shared" ca="1" si="53"/>
        <v>8.2069385286096512</v>
      </c>
      <c r="L660" s="7"/>
      <c r="M660" s="7"/>
      <c r="N660" s="7"/>
      <c r="O660"/>
      <c r="P660"/>
      <c r="Q660" s="16">
        <v>651</v>
      </c>
      <c r="R660" s="17">
        <f t="shared" si="54"/>
        <v>2.3451662605620424E-6</v>
      </c>
      <c r="S660" s="17">
        <f t="shared" si="54"/>
        <v>3.591372527660096E-9</v>
      </c>
      <c r="T660" s="17">
        <f t="shared" si="54"/>
        <v>5.4998047896785542E-12</v>
      </c>
      <c r="U660" s="17">
        <f t="shared" si="54"/>
        <v>8.4223656809778771E-15</v>
      </c>
    </row>
    <row r="661" spans="5:21" x14ac:dyDescent="0.25">
      <c r="E661" s="3">
        <f t="shared" ca="1" si="52"/>
        <v>0.70200267721068599</v>
      </c>
      <c r="F661" s="3">
        <f t="shared" ca="1" si="53"/>
        <v>13.582155752659775</v>
      </c>
      <c r="L661" s="7"/>
      <c r="M661" s="7"/>
      <c r="N661" s="7"/>
      <c r="O661"/>
      <c r="P661"/>
      <c r="Q661" s="16">
        <v>652</v>
      </c>
      <c r="R661" s="17">
        <f t="shared" si="54"/>
        <v>2.337999981296E-6</v>
      </c>
      <c r="S661" s="17">
        <f t="shared" si="54"/>
        <v>3.5749235188012237E-9</v>
      </c>
      <c r="T661" s="17">
        <f t="shared" si="54"/>
        <v>5.4662439125400974E-12</v>
      </c>
      <c r="U661" s="17">
        <f t="shared" si="54"/>
        <v>8.3581711200918909E-15</v>
      </c>
    </row>
    <row r="662" spans="5:21" x14ac:dyDescent="0.25">
      <c r="E662" s="3">
        <f t="shared" ca="1" si="52"/>
        <v>0.43093183373192612</v>
      </c>
      <c r="F662" s="3">
        <f t="shared" ca="1" si="53"/>
        <v>11.53176762765859</v>
      </c>
      <c r="L662" s="7"/>
      <c r="M662" s="7"/>
      <c r="N662" s="7"/>
      <c r="O662"/>
      <c r="P662"/>
      <c r="Q662" s="16">
        <v>653</v>
      </c>
      <c r="R662" s="17">
        <f t="shared" si="54"/>
        <v>2.330866499621234E-6</v>
      </c>
      <c r="S662" s="17">
        <f t="shared" si="54"/>
        <v>3.5585748085820368E-9</v>
      </c>
      <c r="T662" s="17">
        <f t="shared" si="54"/>
        <v>5.4329386390565452E-12</v>
      </c>
      <c r="U662" s="17">
        <f t="shared" si="54"/>
        <v>8.2945628077199166E-15</v>
      </c>
    </row>
    <row r="663" spans="5:21" x14ac:dyDescent="0.25">
      <c r="E663" s="3">
        <f t="shared" ca="1" si="52"/>
        <v>3.309613861633498E-2</v>
      </c>
      <c r="F663" s="3">
        <f t="shared" ca="1" si="53"/>
        <v>4.9416033783320845</v>
      </c>
      <c r="L663" s="7"/>
      <c r="M663" s="7"/>
      <c r="N663" s="7"/>
      <c r="O663"/>
      <c r="P663"/>
      <c r="Q663" s="16">
        <v>654</v>
      </c>
      <c r="R663" s="17">
        <f t="shared" si="54"/>
        <v>2.3237656157049376E-6</v>
      </c>
      <c r="S663" s="17">
        <f t="shared" si="54"/>
        <v>3.5423256336965509E-9</v>
      </c>
      <c r="T663" s="17">
        <f t="shared" si="54"/>
        <v>5.3998866367325476E-12</v>
      </c>
      <c r="U663" s="17">
        <f t="shared" si="54"/>
        <v>8.2315345072142496E-15</v>
      </c>
    </row>
    <row r="664" spans="5:21" x14ac:dyDescent="0.25">
      <c r="E664" s="3">
        <f t="shared" ca="1" si="52"/>
        <v>0.86016473504064417</v>
      </c>
      <c r="F664" s="3">
        <f t="shared" ca="1" si="53"/>
        <v>14.968706909405821</v>
      </c>
      <c r="L664" s="7"/>
      <c r="M664" s="7"/>
      <c r="N664" s="7"/>
      <c r="O664"/>
      <c r="P664"/>
      <c r="Q664" s="16">
        <v>655</v>
      </c>
      <c r="R664" s="17">
        <f t="shared" si="54"/>
        <v>2.3166971312339425E-6</v>
      </c>
      <c r="S664" s="17">
        <f t="shared" si="54"/>
        <v>3.5261752377989992E-9</v>
      </c>
      <c r="T664" s="17">
        <f t="shared" si="54"/>
        <v>5.3670855978675787E-12</v>
      </c>
      <c r="U664" s="17">
        <f t="shared" si="54"/>
        <v>8.1690800576371058E-15</v>
      </c>
    </row>
    <row r="665" spans="5:21" x14ac:dyDescent="0.25">
      <c r="E665" s="3">
        <f t="shared" ca="1" si="52"/>
        <v>0.88663570123944979</v>
      </c>
      <c r="F665" s="3">
        <f t="shared" ca="1" si="53"/>
        <v>15.267093085634345</v>
      </c>
      <c r="L665" s="7"/>
      <c r="M665" s="7"/>
      <c r="N665" s="7"/>
      <c r="O665"/>
      <c r="P665"/>
      <c r="Q665" s="16">
        <v>656</v>
      </c>
      <c r="R665" s="17">
        <f t="shared" si="54"/>
        <v>2.3096608494008739E-6</v>
      </c>
      <c r="S665" s="17">
        <f t="shared" si="54"/>
        <v>3.5101228714298996E-9</v>
      </c>
      <c r="T665" s="17">
        <f t="shared" si="54"/>
        <v>5.3345332392551667E-12</v>
      </c>
      <c r="U665" s="17">
        <f t="shared" si="54"/>
        <v>8.1071933727282172E-15</v>
      </c>
    </row>
    <row r="666" spans="5:21" x14ac:dyDescent="0.25">
      <c r="E666" s="3">
        <f t="shared" ca="1" si="52"/>
        <v>0.95186678282512338</v>
      </c>
      <c r="F666" s="3">
        <f t="shared" ca="1" si="53"/>
        <v>16.266035891254997</v>
      </c>
      <c r="L666" s="7"/>
      <c r="M666" s="7"/>
      <c r="N666" s="7"/>
      <c r="O666"/>
      <c r="P666"/>
      <c r="Q666" s="16">
        <v>657</v>
      </c>
      <c r="R666" s="17">
        <f t="shared" si="54"/>
        <v>2.3026565748904512E-6</v>
      </c>
      <c r="S666" s="17">
        <f t="shared" si="54"/>
        <v>3.4941677919430212E-9</v>
      </c>
      <c r="T666" s="17">
        <f t="shared" si="54"/>
        <v>5.302227301886224E-12</v>
      </c>
      <c r="U666" s="17">
        <f t="shared" si="54"/>
        <v>8.0458684398880482E-15</v>
      </c>
    </row>
    <row r="667" spans="5:21" x14ac:dyDescent="0.25">
      <c r="E667" s="3">
        <f t="shared" ca="1" si="52"/>
        <v>4.1376164204739663E-2</v>
      </c>
      <c r="F667" s="3">
        <f t="shared" ca="1" si="53"/>
        <v>5.4364941718739885</v>
      </c>
      <c r="L667" s="7"/>
      <c r="M667" s="7"/>
      <c r="N667" s="7"/>
      <c r="O667"/>
      <c r="P667"/>
      <c r="Q667" s="16">
        <v>658</v>
      </c>
      <c r="R667" s="17">
        <f t="shared" si="54"/>
        <v>2.2956841138659321E-6</v>
      </c>
      <c r="S667" s="17">
        <f t="shared" si="54"/>
        <v>3.4783092634332303E-9</v>
      </c>
      <c r="T667" s="17">
        <f t="shared" si="54"/>
        <v>5.27016555065641E-12</v>
      </c>
      <c r="U667" s="17">
        <f t="shared" si="54"/>
        <v>7.9850993191763784E-15</v>
      </c>
    </row>
    <row r="668" spans="5:21" x14ac:dyDescent="0.25">
      <c r="E668" s="3">
        <f t="shared" ca="1" si="52"/>
        <v>0.41346286274389199</v>
      </c>
      <c r="F668" s="3">
        <f t="shared" ca="1" si="53"/>
        <v>11.389572495411835</v>
      </c>
      <c r="L668" s="7"/>
      <c r="M668" s="7"/>
      <c r="N668" s="7"/>
      <c r="O668"/>
      <c r="P668"/>
      <c r="Q668" s="16">
        <v>659</v>
      </c>
      <c r="R668" s="17">
        <f t="shared" si="54"/>
        <v>2.2887432739557038E-6</v>
      </c>
      <c r="S668" s="17">
        <f t="shared" si="54"/>
        <v>3.46254655666521E-9</v>
      </c>
      <c r="T668" s="17">
        <f t="shared" si="54"/>
        <v>5.2383457740774733E-12</v>
      </c>
      <c r="U668" s="17">
        <f t="shared" si="54"/>
        <v>7.9248801423259811E-15</v>
      </c>
    </row>
    <row r="669" spans="5:21" x14ac:dyDescent="0.25">
      <c r="E669" s="3">
        <f t="shared" ca="1" si="52"/>
        <v>0.68532905205276851</v>
      </c>
      <c r="F669" s="3">
        <f t="shared" ca="1" si="53"/>
        <v>13.454295789692058</v>
      </c>
      <c r="L669" s="7"/>
      <c r="M669" s="7"/>
      <c r="N669" s="7"/>
      <c r="O669"/>
      <c r="P669"/>
      <c r="Q669" s="16">
        <v>660</v>
      </c>
      <c r="R669" s="17">
        <f t="shared" ref="R669:U688" si="55">1/(($R$2+$Q669)^(R$8+1))</f>
        <v>2.2818338642400122E-6</v>
      </c>
      <c r="S669" s="17">
        <f t="shared" si="55"/>
        <v>3.4468789490030398E-9</v>
      </c>
      <c r="T669" s="17">
        <f t="shared" si="55"/>
        <v>5.206765783992507E-12</v>
      </c>
      <c r="U669" s="17">
        <f t="shared" si="55"/>
        <v>7.8652051117711591E-15</v>
      </c>
    </row>
    <row r="670" spans="5:21" x14ac:dyDescent="0.25">
      <c r="E670" s="3">
        <f t="shared" ca="1" si="52"/>
        <v>0.496768984440492</v>
      </c>
      <c r="F670" s="3">
        <f t="shared" ca="1" si="53"/>
        <v>12.046635721577465</v>
      </c>
      <c r="L670" s="7"/>
      <c r="M670" s="7"/>
      <c r="N670" s="7"/>
      <c r="O670"/>
      <c r="P670"/>
      <c r="Q670" s="16">
        <v>661</v>
      </c>
      <c r="R670" s="17">
        <f t="shared" si="55"/>
        <v>2.2749556952378351E-6</v>
      </c>
      <c r="S670" s="17">
        <f t="shared" si="55"/>
        <v>3.4313057243406263E-9</v>
      </c>
      <c r="T670" s="17">
        <f t="shared" si="55"/>
        <v>5.175423415295062E-12</v>
      </c>
      <c r="U670" s="17">
        <f t="shared" si="55"/>
        <v>7.8060684996908941E-15</v>
      </c>
    </row>
    <row r="671" spans="5:21" x14ac:dyDescent="0.25">
      <c r="E671" s="3">
        <f t="shared" ca="1" si="52"/>
        <v>0.3150056932473253</v>
      </c>
      <c r="F671" s="3">
        <f t="shared" ca="1" si="53"/>
        <v>10.518512481914977</v>
      </c>
      <c r="L671" s="7"/>
      <c r="M671" s="7"/>
      <c r="N671" s="7"/>
      <c r="O671"/>
      <c r="P671"/>
      <c r="Q671" s="16">
        <v>662</v>
      </c>
      <c r="R671" s="17">
        <f t="shared" si="55"/>
        <v>2.2681085788938886E-6</v>
      </c>
      <c r="S671" s="17">
        <f t="shared" si="55"/>
        <v>3.4158261730329651E-9</v>
      </c>
      <c r="T671" s="17">
        <f t="shared" si="55"/>
        <v>5.1443165256520559E-12</v>
      </c>
      <c r="U671" s="17">
        <f t="shared" si="55"/>
        <v>7.7474646470663484E-15</v>
      </c>
    </row>
    <row r="672" spans="5:21" x14ac:dyDescent="0.25">
      <c r="E672" s="3">
        <f t="shared" ca="1" si="52"/>
        <v>0.32481745934215744</v>
      </c>
      <c r="F672" s="3">
        <f t="shared" ca="1" si="53"/>
        <v>10.612112704850549</v>
      </c>
      <c r="L672" s="7"/>
      <c r="M672" s="7"/>
      <c r="N672" s="7"/>
      <c r="O672"/>
      <c r="P672"/>
      <c r="Q672" s="16">
        <v>663</v>
      </c>
      <c r="R672" s="17">
        <f t="shared" si="55"/>
        <v>2.2612923285657752E-6</v>
      </c>
      <c r="S672" s="17">
        <f t="shared" si="55"/>
        <v>3.4004395918282337E-9</v>
      </c>
      <c r="T672" s="17">
        <f t="shared" si="55"/>
        <v>5.1134429952304267E-12</v>
      </c>
      <c r="U672" s="17">
        <f t="shared" si="55"/>
        <v>7.6893879627525215E-15</v>
      </c>
    </row>
    <row r="673" spans="5:21" x14ac:dyDescent="0.25">
      <c r="E673" s="3">
        <f t="shared" ca="1" si="52"/>
        <v>0.91737690260948568</v>
      </c>
      <c r="F673" s="3">
        <f t="shared" ca="1" si="53"/>
        <v>15.671390856470316</v>
      </c>
      <c r="L673" s="7"/>
      <c r="M673" s="7"/>
      <c r="N673" s="7"/>
      <c r="O673"/>
      <c r="P673"/>
      <c r="Q673" s="16">
        <v>664</v>
      </c>
      <c r="R673" s="17">
        <f t="shared" si="55"/>
        <v>2.2545067590112637E-6</v>
      </c>
      <c r="S673" s="17">
        <f t="shared" si="55"/>
        <v>3.3851452838006961E-9</v>
      </c>
      <c r="T673" s="17">
        <f t="shared" si="55"/>
        <v>5.0828007264274711E-12</v>
      </c>
      <c r="U673" s="17">
        <f t="shared" si="55"/>
        <v>7.6318329225637706E-15</v>
      </c>
    </row>
    <row r="674" spans="5:21" x14ac:dyDescent="0.25">
      <c r="E674" s="3">
        <f t="shared" ca="1" si="52"/>
        <v>0.69472344925787177</v>
      </c>
      <c r="F674" s="3">
        <f t="shared" ca="1" si="53"/>
        <v>13.526128817154524</v>
      </c>
      <c r="L674" s="7"/>
      <c r="M674" s="7"/>
      <c r="N674" s="7"/>
      <c r="O674"/>
      <c r="P674"/>
      <c r="Q674" s="16">
        <v>665</v>
      </c>
      <c r="R674" s="17">
        <f t="shared" si="55"/>
        <v>2.2477516863757029E-6</v>
      </c>
      <c r="S674" s="17">
        <f t="shared" si="55"/>
        <v>3.369942558284412E-9</v>
      </c>
      <c r="T674" s="17">
        <f t="shared" si="55"/>
        <v>5.0523876436048154E-12</v>
      </c>
      <c r="U674" s="17">
        <f t="shared" si="55"/>
        <v>7.5747940683730369E-15</v>
      </c>
    </row>
    <row r="675" spans="5:21" x14ac:dyDescent="0.25">
      <c r="E675" s="3">
        <f t="shared" ca="1" si="52"/>
        <v>0.64448984693148681</v>
      </c>
      <c r="F675" s="3">
        <f t="shared" ca="1" si="53"/>
        <v>13.14681914939505</v>
      </c>
      <c r="L675" s="7"/>
      <c r="M675" s="7"/>
      <c r="N675" s="7"/>
      <c r="O675"/>
      <c r="P675"/>
      <c r="Q675" s="16">
        <v>666</v>
      </c>
      <c r="R675" s="17">
        <f t="shared" si="55"/>
        <v>2.2410269281795689E-6</v>
      </c>
      <c r="S675" s="17">
        <f t="shared" si="55"/>
        <v>3.354830730807738E-9</v>
      </c>
      <c r="T675" s="17">
        <f t="shared" si="55"/>
        <v>5.022201692825955E-12</v>
      </c>
      <c r="U675" s="17">
        <f t="shared" si="55"/>
        <v>7.5182660072244833E-15</v>
      </c>
    </row>
    <row r="676" spans="5:21" x14ac:dyDescent="0.25">
      <c r="E676" s="3">
        <f t="shared" ca="1" si="52"/>
        <v>0.74222791648387276</v>
      </c>
      <c r="F676" s="3">
        <f t="shared" ca="1" si="53"/>
        <v>13.899083882978889</v>
      </c>
      <c r="L676" s="7"/>
      <c r="M676" s="7"/>
      <c r="N676" s="7"/>
      <c r="O676"/>
      <c r="P676"/>
      <c r="Q676" s="16">
        <v>667</v>
      </c>
      <c r="R676" s="17">
        <f t="shared" si="55"/>
        <v>2.2343323033061413E-6</v>
      </c>
      <c r="S676" s="17">
        <f t="shared" si="55"/>
        <v>3.3398091230286123E-9</v>
      </c>
      <c r="T676" s="17">
        <f t="shared" si="55"/>
        <v>4.9922408415973279E-12</v>
      </c>
      <c r="U676" s="17">
        <f t="shared" si="55"/>
        <v>7.4622434104593842E-15</v>
      </c>
    </row>
    <row r="677" spans="5:21" x14ac:dyDescent="0.25">
      <c r="E677" s="3">
        <f t="shared" ca="1" si="52"/>
        <v>0.28573951191912672</v>
      </c>
      <c r="F677" s="3">
        <f t="shared" ca="1" si="53"/>
        <v>10.227301862580591</v>
      </c>
      <c r="L677" s="7"/>
      <c r="M677" s="7"/>
      <c r="N677" s="7"/>
      <c r="O677"/>
      <c r="P677"/>
      <c r="Q677" s="16">
        <v>668</v>
      </c>
      <c r="R677" s="17">
        <f t="shared" si="55"/>
        <v>2.2276676319893072E-6</v>
      </c>
      <c r="S677" s="17">
        <f t="shared" si="55"/>
        <v>3.324877062670608E-9</v>
      </c>
      <c r="T677" s="17">
        <f t="shared" si="55"/>
        <v>4.9625030786128475E-12</v>
      </c>
      <c r="U677" s="17">
        <f t="shared" si="55"/>
        <v>7.4067210128549969E-15</v>
      </c>
    </row>
    <row r="678" spans="5:21" x14ac:dyDescent="0.25">
      <c r="E678" s="3">
        <f t="shared" ca="1" si="52"/>
        <v>0.59472926725884256</v>
      </c>
      <c r="F678" s="3">
        <f t="shared" ca="1" si="53"/>
        <v>12.778020546100612</v>
      </c>
      <c r="L678" s="7"/>
      <c r="M678" s="7"/>
      <c r="N678" s="7"/>
      <c r="O678"/>
      <c r="P678"/>
      <c r="Q678" s="16">
        <v>669</v>
      </c>
      <c r="R678" s="17">
        <f t="shared" si="55"/>
        <v>2.2210327358014929E-6</v>
      </c>
      <c r="S678" s="17">
        <f t="shared" si="55"/>
        <v>3.3100338834597511E-9</v>
      </c>
      <c r="T678" s="17">
        <f t="shared" si="55"/>
        <v>4.9329864135018643E-12</v>
      </c>
      <c r="U678" s="17">
        <f t="shared" si="55"/>
        <v>7.3516936117762508E-15</v>
      </c>
    </row>
    <row r="679" spans="5:21" x14ac:dyDescent="0.25">
      <c r="E679" s="3">
        <f t="shared" ca="1" si="52"/>
        <v>0.12474069536729604</v>
      </c>
      <c r="F679" s="3">
        <f t="shared" ca="1" si="53"/>
        <v>8.0136120881984141</v>
      </c>
      <c r="L679" s="7"/>
      <c r="M679" s="7"/>
      <c r="N679" s="7"/>
      <c r="O679"/>
      <c r="P679"/>
      <c r="Q679" s="16">
        <v>670</v>
      </c>
      <c r="R679" s="17">
        <f t="shared" si="55"/>
        <v>2.2144274376417234E-6</v>
      </c>
      <c r="S679" s="17">
        <f t="shared" si="55"/>
        <v>3.2952789250620885E-9</v>
      </c>
      <c r="T679" s="17">
        <f t="shared" si="55"/>
        <v>4.9036888765804883E-12</v>
      </c>
      <c r="U679" s="17">
        <f t="shared" si="55"/>
        <v>7.2971560663400123E-15</v>
      </c>
    </row>
    <row r="680" spans="5:21" x14ac:dyDescent="0.25">
      <c r="E680" s="3">
        <f t="shared" ca="1" si="52"/>
        <v>0.70426931258388825</v>
      </c>
      <c r="F680" s="3">
        <f t="shared" ca="1" si="53"/>
        <v>13.599672512944679</v>
      </c>
      <c r="L680" s="7"/>
      <c r="M680" s="7"/>
      <c r="N680" s="7"/>
      <c r="O680"/>
      <c r="P680"/>
      <c r="Q680" s="16">
        <v>671</v>
      </c>
      <c r="R680" s="17">
        <f t="shared" si="55"/>
        <v>2.2078515617238024E-6</v>
      </c>
      <c r="S680" s="17">
        <f t="shared" si="55"/>
        <v>3.2806115330219942E-9</v>
      </c>
      <c r="T680" s="17">
        <f t="shared" si="55"/>
        <v>4.8746085186062327E-12</v>
      </c>
      <c r="U680" s="17">
        <f t="shared" si="55"/>
        <v>7.2431032965917271E-15</v>
      </c>
    </row>
    <row r="681" spans="5:21" x14ac:dyDescent="0.25">
      <c r="E681" s="3">
        <f t="shared" ca="1" si="52"/>
        <v>0.86077011846207074</v>
      </c>
      <c r="F681" s="3">
        <f t="shared" ca="1" si="53"/>
        <v>14.975158795453591</v>
      </c>
      <c r="L681" s="7"/>
      <c r="M681" s="7"/>
      <c r="N681" s="7"/>
      <c r="O681"/>
      <c r="P681"/>
      <c r="Q681" s="16">
        <v>672</v>
      </c>
      <c r="R681" s="17">
        <f t="shared" si="55"/>
        <v>2.2013049335646169E-6</v>
      </c>
      <c r="S681" s="17">
        <f t="shared" si="55"/>
        <v>3.2660310587012122E-9</v>
      </c>
      <c r="T681" s="17">
        <f t="shared" si="55"/>
        <v>4.8457434105359237E-12</v>
      </c>
      <c r="U681" s="17">
        <f t="shared" si="55"/>
        <v>7.1895302826942486E-15</v>
      </c>
    </row>
    <row r="682" spans="5:21" x14ac:dyDescent="0.25">
      <c r="E682" s="3">
        <f t="shared" ca="1" si="52"/>
        <v>0.74709777338995387</v>
      </c>
      <c r="F682" s="3">
        <f t="shared" ca="1" si="53"/>
        <v>13.938478208364671</v>
      </c>
      <c r="L682" s="7"/>
      <c r="M682" s="7"/>
      <c r="N682" s="7"/>
      <c r="O682"/>
      <c r="P682"/>
      <c r="Q682" s="16">
        <v>673</v>
      </c>
      <c r="R682" s="17">
        <f t="shared" si="55"/>
        <v>2.1947873799725651E-6</v>
      </c>
      <c r="S682" s="17">
        <f t="shared" si="55"/>
        <v>3.2515368592186152E-9</v>
      </c>
      <c r="T682" s="17">
        <f t="shared" si="55"/>
        <v>4.817091643286837E-12</v>
      </c>
      <c r="U682" s="17">
        <f t="shared" si="55"/>
        <v>7.1364320641286474E-15</v>
      </c>
    </row>
    <row r="683" spans="5:21" x14ac:dyDescent="0.25">
      <c r="E683" s="3">
        <f t="shared" ca="1" si="52"/>
        <v>0.21232114447277317</v>
      </c>
      <c r="F683" s="3">
        <f t="shared" ca="1" si="53"/>
        <v>9.3890651228403996</v>
      </c>
      <c r="L683" s="7"/>
      <c r="M683" s="7"/>
      <c r="N683" s="7"/>
      <c r="O683"/>
      <c r="P683"/>
      <c r="Q683" s="16">
        <v>674</v>
      </c>
      <c r="R683" s="17">
        <f t="shared" si="55"/>
        <v>2.1882987290360982E-6</v>
      </c>
      <c r="S683" s="17">
        <f t="shared" si="55"/>
        <v>3.2371282973906776E-9</v>
      </c>
      <c r="T683" s="17">
        <f t="shared" si="55"/>
        <v>4.788651327501003E-12</v>
      </c>
      <c r="U683" s="17">
        <f t="shared" si="55"/>
        <v>7.083803738906809E-15</v>
      </c>
    </row>
    <row r="684" spans="5:21" x14ac:dyDescent="0.25">
      <c r="E684" s="3">
        <f t="shared" ca="1" si="52"/>
        <v>0.75120573039488736</v>
      </c>
      <c r="F684" s="3">
        <f t="shared" ca="1" si="53"/>
        <v>13.971914199863942</v>
      </c>
      <c r="L684" s="7"/>
      <c r="M684" s="7"/>
      <c r="N684" s="7"/>
      <c r="O684"/>
      <c r="P684"/>
      <c r="Q684" s="16">
        <v>675</v>
      </c>
      <c r="R684" s="17">
        <f t="shared" si="55"/>
        <v>2.1818388101123864E-6</v>
      </c>
      <c r="S684" s="17">
        <f t="shared" si="55"/>
        <v>3.2228047416726536E-9</v>
      </c>
      <c r="T684" s="17">
        <f t="shared" si="55"/>
        <v>4.7604205933126345E-12</v>
      </c>
      <c r="U684" s="17">
        <f t="shared" si="55"/>
        <v>7.0316404627956196E-15</v>
      </c>
    </row>
    <row r="685" spans="5:21" x14ac:dyDescent="0.25">
      <c r="E685" s="3">
        <f t="shared" ca="1" si="52"/>
        <v>0.15772164852315529</v>
      </c>
      <c r="F685" s="3">
        <f t="shared" ca="1" si="53"/>
        <v>8.6046478899888399</v>
      </c>
      <c r="L685" s="7"/>
      <c r="M685" s="7"/>
      <c r="N685" s="7"/>
      <c r="O685"/>
      <c r="P685"/>
      <c r="Q685" s="16">
        <v>676</v>
      </c>
      <c r="R685" s="17">
        <f t="shared" si="55"/>
        <v>2.1754074538160999E-6</v>
      </c>
      <c r="S685" s="17">
        <f t="shared" si="55"/>
        <v>3.208565566100442E-9</v>
      </c>
      <c r="T685" s="17">
        <f t="shared" si="55"/>
        <v>4.7323975901186463E-12</v>
      </c>
      <c r="U685" s="17">
        <f t="shared" si="55"/>
        <v>6.9799374485525752E-15</v>
      </c>
    </row>
    <row r="686" spans="5:21" x14ac:dyDescent="0.25">
      <c r="E686" s="3">
        <f t="shared" ca="1" si="52"/>
        <v>1.8950837936318909E-2</v>
      </c>
      <c r="F686" s="3">
        <f t="shared" ca="1" si="53"/>
        <v>3.7301387547475011</v>
      </c>
      <c r="L686" s="7"/>
      <c r="M686" s="7"/>
      <c r="N686" s="7"/>
      <c r="O686"/>
      <c r="P686"/>
      <c r="Q686" s="16">
        <v>677</v>
      </c>
      <c r="R686" s="17">
        <f t="shared" si="55"/>
        <v>2.1690044920083031E-6</v>
      </c>
      <c r="S686" s="17">
        <f t="shared" si="55"/>
        <v>3.1944101502331412E-9</v>
      </c>
      <c r="T686" s="17">
        <f t="shared" si="55"/>
        <v>4.704580486352196E-12</v>
      </c>
      <c r="U686" s="17">
        <f t="shared" si="55"/>
        <v>6.9286899651726014E-15</v>
      </c>
    </row>
    <row r="687" spans="5:21" x14ac:dyDescent="0.25">
      <c r="E687" s="3">
        <f t="shared" ca="1" si="52"/>
        <v>4.8607164166978301E-2</v>
      </c>
      <c r="F687" s="3">
        <f t="shared" ca="1" si="53"/>
        <v>5.7977480817651976</v>
      </c>
      <c r="L687" s="7"/>
      <c r="M687" s="7"/>
      <c r="N687" s="7"/>
      <c r="O687"/>
      <c r="P687"/>
      <c r="Q687" s="16">
        <v>678</v>
      </c>
      <c r="R687" s="17">
        <f t="shared" si="55"/>
        <v>2.1626297577854673E-6</v>
      </c>
      <c r="S687" s="17">
        <f t="shared" si="55"/>
        <v>3.1803378790962753E-9</v>
      </c>
      <c r="T687" s="17">
        <f t="shared" si="55"/>
        <v>4.6769674692592286E-12</v>
      </c>
      <c r="U687" s="17">
        <f t="shared" si="55"/>
        <v>6.8778933371459237E-15</v>
      </c>
    </row>
    <row r="688" spans="5:21" x14ac:dyDescent="0.25">
      <c r="E688" s="3">
        <f t="shared" ca="1" si="52"/>
        <v>0.55937160537839481</v>
      </c>
      <c r="F688" s="3">
        <f t="shared" ca="1" si="53"/>
        <v>12.516416516397147</v>
      </c>
      <c r="L688" s="7"/>
      <c r="M688" s="7"/>
      <c r="N688" s="7"/>
      <c r="O688"/>
      <c r="P688"/>
      <c r="Q688" s="16">
        <v>679</v>
      </c>
      <c r="R688" s="17">
        <f t="shared" si="55"/>
        <v>2.1562830854685926E-6</v>
      </c>
      <c r="S688" s="17">
        <f t="shared" si="55"/>
        <v>3.1663481431256867E-9</v>
      </c>
      <c r="T688" s="17">
        <f t="shared" si="55"/>
        <v>4.6495567446779538E-12</v>
      </c>
      <c r="U688" s="17">
        <f t="shared" si="55"/>
        <v>6.8275429437268045E-15</v>
      </c>
    </row>
    <row r="689" spans="5:21" x14ac:dyDescent="0.25">
      <c r="E689" s="3">
        <f t="shared" ca="1" si="52"/>
        <v>0.56022846261340464</v>
      </c>
      <c r="F689" s="3">
        <f t="shared" ca="1" si="53"/>
        <v>12.52277273466278</v>
      </c>
      <c r="L689" s="7"/>
      <c r="M689" s="7"/>
      <c r="N689" s="7"/>
      <c r="O689"/>
      <c r="P689"/>
      <c r="Q689" s="16">
        <v>680</v>
      </c>
      <c r="R689" s="17">
        <f t="shared" ref="R689:U708" si="56">1/(($R$2+$Q689)^(R$8+1))</f>
        <v>2.1499643105924442E-6</v>
      </c>
      <c r="S689" s="17">
        <f t="shared" si="56"/>
        <v>3.1524403381120882E-9</v>
      </c>
      <c r="T689" s="17">
        <f t="shared" si="56"/>
        <v>4.6223465368212438E-12</v>
      </c>
      <c r="U689" s="17">
        <f t="shared" si="56"/>
        <v>6.777634218212967E-15</v>
      </c>
    </row>
    <row r="690" spans="5:21" x14ac:dyDescent="0.25">
      <c r="E690" s="3">
        <f t="shared" ca="1" si="52"/>
        <v>0.19249340879874055</v>
      </c>
      <c r="F690" s="3">
        <f t="shared" ca="1" si="53"/>
        <v>9.1252594962618705</v>
      </c>
      <c r="L690" s="7"/>
      <c r="M690" s="7"/>
      <c r="N690" s="7"/>
      <c r="O690"/>
      <c r="P690"/>
      <c r="Q690" s="16">
        <v>681</v>
      </c>
      <c r="R690" s="17">
        <f t="shared" si="56"/>
        <v>2.1436732698948956E-6</v>
      </c>
      <c r="S690" s="17">
        <f t="shared" si="56"/>
        <v>3.1386138651462604E-9</v>
      </c>
      <c r="T690" s="17">
        <f t="shared" si="56"/>
        <v>4.5953350880618742E-12</v>
      </c>
      <c r="U690" s="17">
        <f t="shared" si="56"/>
        <v>6.7281626472355407E-15</v>
      </c>
    </row>
    <row r="691" spans="5:21" x14ac:dyDescent="0.25">
      <c r="E691" s="3">
        <f t="shared" ca="1" si="52"/>
        <v>3.6031119365262931E-2</v>
      </c>
      <c r="F691" s="3">
        <f t="shared" ca="1" si="53"/>
        <v>5.1291658144377932</v>
      </c>
      <c r="L691" s="7"/>
      <c r="M691" s="7"/>
      <c r="N691" s="7"/>
      <c r="O691"/>
      <c r="P691"/>
      <c r="Q691" s="16">
        <v>682</v>
      </c>
      <c r="R691" s="17">
        <f t="shared" si="56"/>
        <v>2.1374098013063849E-6</v>
      </c>
      <c r="S691" s="17">
        <f t="shared" si="56"/>
        <v>3.1248681305648903E-9</v>
      </c>
      <c r="T691" s="17">
        <f t="shared" si="56"/>
        <v>4.5685206587206001E-12</v>
      </c>
      <c r="U691" s="17">
        <f t="shared" si="56"/>
        <v>6.6791237700593559E-15</v>
      </c>
    </row>
    <row r="692" spans="5:21" x14ac:dyDescent="0.25">
      <c r="E692" s="3">
        <f t="shared" ca="1" si="52"/>
        <v>0.84501347663052706</v>
      </c>
      <c r="F692" s="3">
        <f t="shared" ca="1" si="53"/>
        <v>14.8118652464041</v>
      </c>
      <c r="L692" s="7"/>
      <c r="M692" s="7"/>
      <c r="N692" s="7"/>
      <c r="O692"/>
      <c r="P692"/>
      <c r="Q692" s="16">
        <v>683</v>
      </c>
      <c r="R692" s="17">
        <f t="shared" si="56"/>
        <v>2.1311737439394745E-6</v>
      </c>
      <c r="S692" s="17">
        <f t="shared" si="56"/>
        <v>3.1112025458970433E-9</v>
      </c>
      <c r="T692" s="17">
        <f t="shared" si="56"/>
        <v>4.5419015268569974E-12</v>
      </c>
      <c r="U692" s="17">
        <f t="shared" si="56"/>
        <v>6.6305131778934274E-15</v>
      </c>
    </row>
    <row r="693" spans="5:21" x14ac:dyDescent="0.25">
      <c r="E693" s="3">
        <f t="shared" ca="1" si="52"/>
        <v>2.4052702146423854E-2</v>
      </c>
      <c r="F693" s="3">
        <f t="shared" ca="1" si="53"/>
        <v>4.2443695988268644</v>
      </c>
      <c r="L693" s="7"/>
      <c r="M693" s="7"/>
      <c r="N693" s="7"/>
      <c r="O693"/>
      <c r="P693"/>
      <c r="Q693" s="16">
        <v>684</v>
      </c>
      <c r="R693" s="17">
        <f t="shared" si="56"/>
        <v>2.1249649380785217E-6</v>
      </c>
      <c r="S693" s="17">
        <f t="shared" si="56"/>
        <v>3.0976165278112561E-9</v>
      </c>
      <c r="T693" s="17">
        <f t="shared" si="56"/>
        <v>4.5154759880630553E-12</v>
      </c>
      <c r="U693" s="17">
        <f t="shared" si="56"/>
        <v>6.5823265132114516E-15</v>
      </c>
    </row>
    <row r="694" spans="5:21" x14ac:dyDescent="0.25">
      <c r="E694" s="3">
        <f t="shared" ca="1" si="52"/>
        <v>0.56749840139289498</v>
      </c>
      <c r="F694" s="3">
        <f t="shared" ca="1" si="53"/>
        <v>12.576655452142422</v>
      </c>
      <c r="L694" s="7"/>
      <c r="M694" s="7"/>
      <c r="N694" s="7"/>
      <c r="O694"/>
      <c r="P694"/>
      <c r="Q694" s="16">
        <v>685</v>
      </c>
      <c r="R694" s="17">
        <f t="shared" si="56"/>
        <v>2.1187832251694498E-6</v>
      </c>
      <c r="S694" s="17">
        <f t="shared" si="56"/>
        <v>3.0841094980632454E-9</v>
      </c>
      <c r="T694" s="17">
        <f t="shared" si="56"/>
        <v>4.4892423552594552E-12</v>
      </c>
      <c r="U694" s="17">
        <f t="shared" si="56"/>
        <v>6.5345594690821764E-15</v>
      </c>
    </row>
    <row r="695" spans="5:21" x14ac:dyDescent="0.25">
      <c r="E695" s="3">
        <f t="shared" ca="1" si="52"/>
        <v>0.37556795367135754</v>
      </c>
      <c r="F695" s="3">
        <f t="shared" ca="1" si="53"/>
        <v>11.070185391725136</v>
      </c>
      <c r="L695" s="7"/>
      <c r="M695" s="7"/>
      <c r="N695" s="7"/>
      <c r="O695"/>
      <c r="P695"/>
      <c r="Q695" s="16">
        <v>686</v>
      </c>
      <c r="R695" s="17">
        <f t="shared" si="56"/>
        <v>2.112628447809627E-6</v>
      </c>
      <c r="S695" s="17">
        <f t="shared" si="56"/>
        <v>3.0706808834442252E-9</v>
      </c>
      <c r="T695" s="17">
        <f t="shared" si="56"/>
        <v>4.4631989584945132E-12</v>
      </c>
      <c r="U695" s="17">
        <f t="shared" si="56"/>
        <v>6.4872077885094666E-15</v>
      </c>
    </row>
    <row r="696" spans="5:21" x14ac:dyDescent="0.25">
      <c r="E696" s="3">
        <f t="shared" ca="1" si="52"/>
        <v>0.36099588277844208</v>
      </c>
      <c r="F696" s="3">
        <f t="shared" ca="1" si="53"/>
        <v>10.942660523061177</v>
      </c>
      <c r="L696" s="7"/>
      <c r="M696" s="7"/>
      <c r="N696" s="7"/>
      <c r="O696"/>
      <c r="P696"/>
      <c r="Q696" s="16">
        <v>687</v>
      </c>
      <c r="R696" s="17">
        <f t="shared" si="56"/>
        <v>2.1065004497378461E-6</v>
      </c>
      <c r="S696" s="17">
        <f t="shared" si="56"/>
        <v>3.0573301157298202E-9</v>
      </c>
      <c r="T696" s="17">
        <f t="shared" si="56"/>
        <v>4.4373441447457477E-12</v>
      </c>
      <c r="U696" s="17">
        <f t="shared" si="56"/>
        <v>6.4402672637819267E-15</v>
      </c>
    </row>
    <row r="697" spans="5:21" x14ac:dyDescent="0.25">
      <c r="E697" s="3">
        <f t="shared" ca="1" si="52"/>
        <v>0.13557417818632733</v>
      </c>
      <c r="F697" s="3">
        <f t="shared" ca="1" si="53"/>
        <v>8.2210263290106731</v>
      </c>
      <c r="L697" s="7"/>
      <c r="M697" s="7"/>
      <c r="N697" s="7"/>
      <c r="O697"/>
      <c r="P697"/>
      <c r="Q697" s="16">
        <v>688</v>
      </c>
      <c r="R697" s="17">
        <f t="shared" si="56"/>
        <v>2.1003990758244065E-6</v>
      </c>
      <c r="S697" s="17">
        <f t="shared" si="56"/>
        <v>3.0440566316295748E-9</v>
      </c>
      <c r="T697" s="17">
        <f t="shared" si="56"/>
        <v>4.4116762777240212E-12</v>
      </c>
      <c r="U697" s="17">
        <f t="shared" si="56"/>
        <v>6.3937337358319153E-15</v>
      </c>
    </row>
    <row r="698" spans="5:21" x14ac:dyDescent="0.25">
      <c r="E698" s="3">
        <f t="shared" ca="1" si="52"/>
        <v>0.48433265192732045</v>
      </c>
      <c r="F698" s="3">
        <f t="shared" ca="1" si="53"/>
        <v>11.951456883265884</v>
      </c>
      <c r="L698" s="7"/>
      <c r="M698" s="7"/>
      <c r="N698" s="7"/>
      <c r="O698"/>
      <c r="P698"/>
      <c r="Q698" s="16">
        <v>689</v>
      </c>
      <c r="R698" s="17">
        <f t="shared" si="56"/>
        <v>2.0943241720612968E-6</v>
      </c>
      <c r="S698" s="17">
        <f t="shared" si="56"/>
        <v>3.0308598727370431E-9</v>
      </c>
      <c r="T698" s="17">
        <f t="shared" si="56"/>
        <v>4.3861937376802358E-12</v>
      </c>
      <c r="U698" s="17">
        <f t="shared" si="56"/>
        <v>6.3476030936038143E-15</v>
      </c>
    </row>
    <row r="699" spans="5:21" x14ac:dyDescent="0.25">
      <c r="E699" s="3">
        <f t="shared" ca="1" si="52"/>
        <v>0.83025207659674272</v>
      </c>
      <c r="F699" s="3">
        <f t="shared" ca="1" si="53"/>
        <v>14.666559828424635</v>
      </c>
      <c r="L699" s="7"/>
      <c r="M699" s="7"/>
      <c r="N699" s="7"/>
      <c r="O699"/>
      <c r="P699"/>
      <c r="Q699" s="16">
        <v>690</v>
      </c>
      <c r="R699" s="17">
        <f t="shared" si="56"/>
        <v>2.0882755855524741E-6</v>
      </c>
      <c r="S699" s="17">
        <f t="shared" si="56"/>
        <v>3.0177392854804542E-9</v>
      </c>
      <c r="T699" s="17">
        <f t="shared" si="56"/>
        <v>4.3608949212145287E-12</v>
      </c>
      <c r="U699" s="17">
        <f t="shared" si="56"/>
        <v>6.3018712734314003E-15</v>
      </c>
    </row>
    <row r="700" spans="5:21" x14ac:dyDescent="0.25">
      <c r="E700" s="3">
        <f t="shared" ca="1" si="52"/>
        <v>0.69385832987960927</v>
      </c>
      <c r="F700" s="3">
        <f t="shared" ca="1" si="53"/>
        <v>13.519492243200977</v>
      </c>
      <c r="L700" s="7"/>
      <c r="M700" s="7"/>
      <c r="N700" s="7"/>
      <c r="O700"/>
      <c r="P700"/>
      <c r="Q700" s="16">
        <v>691</v>
      </c>
      <c r="R700" s="17">
        <f t="shared" si="56"/>
        <v>2.0822531645042466E-6</v>
      </c>
      <c r="S700" s="17">
        <f t="shared" si="56"/>
        <v>3.004694321073949E-9</v>
      </c>
      <c r="T700" s="17">
        <f t="shared" si="56"/>
        <v>4.3357782410879493E-12</v>
      </c>
      <c r="U700" s="17">
        <f t="shared" si="56"/>
        <v>6.2565342584241698E-15</v>
      </c>
    </row>
    <row r="701" spans="5:21" x14ac:dyDescent="0.25">
      <c r="E701" s="3">
        <f t="shared" ca="1" si="52"/>
        <v>0.13843223851528164</v>
      </c>
      <c r="F701" s="3">
        <f t="shared" ca="1" si="53"/>
        <v>8.2733801376851162</v>
      </c>
      <c r="L701" s="7"/>
      <c r="M701" s="7"/>
      <c r="N701" s="7"/>
      <c r="O701"/>
      <c r="P701"/>
      <c r="Q701" s="16">
        <v>692</v>
      </c>
      <c r="R701" s="17">
        <f t="shared" si="56"/>
        <v>2.0762567582157482E-6</v>
      </c>
      <c r="S701" s="17">
        <f t="shared" si="56"/>
        <v>2.9917244354693775E-9</v>
      </c>
      <c r="T701" s="17">
        <f t="shared" si="56"/>
        <v>4.310842126036567E-12</v>
      </c>
      <c r="U701" s="17">
        <f t="shared" si="56"/>
        <v>6.2115880778624883E-15</v>
      </c>
    </row>
    <row r="702" spans="5:21" x14ac:dyDescent="0.25">
      <c r="E702" s="3">
        <f t="shared" ca="1" si="52"/>
        <v>0.36582651513036801</v>
      </c>
      <c r="F702" s="3">
        <f t="shared" ca="1" si="53"/>
        <v>10.985258368065036</v>
      </c>
      <c r="L702" s="7"/>
      <c r="M702" s="7"/>
      <c r="N702" s="7"/>
      <c r="O702"/>
      <c r="P702"/>
      <c r="Q702" s="16">
        <v>693</v>
      </c>
      <c r="R702" s="17">
        <f t="shared" si="56"/>
        <v>2.0702862170695098E-6</v>
      </c>
      <c r="S702" s="17">
        <f t="shared" si="56"/>
        <v>2.9788290893086474E-9</v>
      </c>
      <c r="T702" s="17">
        <f t="shared" si="56"/>
        <v>4.2860850205879817E-12</v>
      </c>
      <c r="U702" s="17">
        <f t="shared" si="56"/>
        <v>6.1670288066014126E-15</v>
      </c>
    </row>
    <row r="703" spans="5:21" x14ac:dyDescent="0.25">
      <c r="E703" s="3">
        <f t="shared" ca="1" si="52"/>
        <v>0.29945878163359851</v>
      </c>
      <c r="F703" s="3">
        <f t="shared" ca="1" si="53"/>
        <v>10.366199964301464</v>
      </c>
      <c r="L703" s="7"/>
      <c r="M703" s="7"/>
      <c r="N703" s="7"/>
      <c r="O703"/>
      <c r="P703"/>
      <c r="Q703" s="16">
        <v>694</v>
      </c>
      <c r="R703" s="17">
        <f t="shared" si="56"/>
        <v>2.0643413925221298E-6</v>
      </c>
      <c r="S703" s="17">
        <f t="shared" si="56"/>
        <v>2.9660077478766231E-9</v>
      </c>
      <c r="T703" s="17">
        <f t="shared" si="56"/>
        <v>4.2615053848802054E-12</v>
      </c>
      <c r="U703" s="17">
        <f t="shared" si="56"/>
        <v>6.1228525644830539E-15</v>
      </c>
    </row>
    <row r="704" spans="5:21" x14ac:dyDescent="0.25">
      <c r="E704" s="3">
        <f t="shared" ca="1" si="52"/>
        <v>9.4420862418069906E-2</v>
      </c>
      <c r="F704" s="3">
        <f t="shared" ca="1" si="53"/>
        <v>7.3363990524929843</v>
      </c>
      <c r="L704" s="7"/>
      <c r="M704" s="7"/>
      <c r="N704" s="7"/>
      <c r="O704"/>
      <c r="P704"/>
      <c r="Q704" s="16">
        <v>695</v>
      </c>
      <c r="R704" s="17">
        <f t="shared" si="56"/>
        <v>2.0584221370950314E-6</v>
      </c>
      <c r="S704" s="17">
        <f t="shared" si="56"/>
        <v>2.953259881054564E-9</v>
      </c>
      <c r="T704" s="17">
        <f t="shared" si="56"/>
        <v>4.2371016944828753E-12</v>
      </c>
      <c r="U704" s="17">
        <f t="shared" si="56"/>
        <v>6.0790555157573536E-15</v>
      </c>
    </row>
    <row r="705" spans="5:21" x14ac:dyDescent="0.25">
      <c r="E705" s="3">
        <f t="shared" ca="1" si="52"/>
        <v>0.17179141739062642</v>
      </c>
      <c r="F705" s="3">
        <f t="shared" ca="1" si="53"/>
        <v>8.8255925104643058</v>
      </c>
      <c r="L705" s="7"/>
      <c r="M705" s="7"/>
      <c r="N705" s="7"/>
      <c r="O705"/>
      <c r="P705"/>
      <c r="Q705" s="16">
        <v>696</v>
      </c>
      <c r="R705" s="17">
        <f t="shared" si="56"/>
        <v>2.0525283043653173E-6</v>
      </c>
      <c r="S705" s="17">
        <f t="shared" si="56"/>
        <v>2.9405849632740933E-9</v>
      </c>
      <c r="T705" s="17">
        <f t="shared" si="56"/>
        <v>4.2128724402207644E-12</v>
      </c>
      <c r="U705" s="17">
        <f t="shared" si="56"/>
        <v>6.0356338685111236E-15</v>
      </c>
    </row>
    <row r="706" spans="5:21" x14ac:dyDescent="0.25">
      <c r="E706" s="3">
        <f t="shared" ca="1" si="52"/>
        <v>0.69760485037715092</v>
      </c>
      <c r="F706" s="3">
        <f t="shared" ca="1" si="53"/>
        <v>13.548266085256399</v>
      </c>
      <c r="L706" s="7"/>
      <c r="M706" s="7"/>
      <c r="N706" s="7"/>
      <c r="O706"/>
      <c r="P706"/>
      <c r="Q706" s="16">
        <v>697</v>
      </c>
      <c r="R706" s="17">
        <f t="shared" si="56"/>
        <v>2.0466597489567152E-6</v>
      </c>
      <c r="S706" s="17">
        <f t="shared" si="56"/>
        <v>2.9279824734716957E-9</v>
      </c>
      <c r="T706" s="17">
        <f t="shared" si="56"/>
        <v>4.1888161279995642E-12</v>
      </c>
      <c r="U706" s="17">
        <f t="shared" si="56"/>
        <v>5.9925838741052425E-15</v>
      </c>
    </row>
    <row r="707" spans="5:21" x14ac:dyDescent="0.25">
      <c r="E707" s="3">
        <f t="shared" ca="1" si="52"/>
        <v>0.91124843518967391</v>
      </c>
      <c r="F707" s="3">
        <f t="shared" ca="1" si="53"/>
        <v>15.584139116666453</v>
      </c>
      <c r="L707" s="7"/>
      <c r="M707" s="7"/>
      <c r="N707" s="7"/>
      <c r="O707"/>
      <c r="P707"/>
      <c r="Q707" s="16">
        <v>698</v>
      </c>
      <c r="R707" s="17">
        <f t="shared" si="56"/>
        <v>2.0408163265306121E-6</v>
      </c>
      <c r="S707" s="17">
        <f t="shared" si="56"/>
        <v>2.915451895043732E-9</v>
      </c>
      <c r="T707" s="17">
        <f t="shared" si="56"/>
        <v>4.1649312786339022E-12</v>
      </c>
      <c r="U707" s="17">
        <f t="shared" si="56"/>
        <v>5.9499018266198608E-15</v>
      </c>
    </row>
    <row r="708" spans="5:21" x14ac:dyDescent="0.25">
      <c r="E708" s="3">
        <f t="shared" ref="E708:E771" ca="1" si="57">RAND()</f>
        <v>0.62320857396923701</v>
      </c>
      <c r="F708" s="3">
        <f t="shared" ref="F708:F771" ca="1" si="58">LN(_xlfn.GAMMA.INV(E708,$C$3,1))*$C$5+$C$4</f>
        <v>12.988668602710717</v>
      </c>
      <c r="L708" s="7"/>
      <c r="M708" s="7"/>
      <c r="N708" s="7"/>
      <c r="O708"/>
      <c r="P708"/>
      <c r="Q708" s="16">
        <v>699</v>
      </c>
      <c r="R708" s="17">
        <f t="shared" si="56"/>
        <v>2.0349978937771801E-6</v>
      </c>
      <c r="S708" s="17">
        <f t="shared" si="56"/>
        <v>2.9029927158019685E-9</v>
      </c>
      <c r="T708" s="17">
        <f t="shared" si="56"/>
        <v>4.1412164276775586E-12</v>
      </c>
      <c r="U708" s="17">
        <f t="shared" si="56"/>
        <v>5.9075840623075015E-15</v>
      </c>
    </row>
    <row r="709" spans="5:21" x14ac:dyDescent="0.25">
      <c r="E709" s="3">
        <f t="shared" ca="1" si="57"/>
        <v>0.77497745390015549</v>
      </c>
      <c r="F709" s="3">
        <f t="shared" ca="1" si="58"/>
        <v>14.169549501167822</v>
      </c>
      <c r="L709" s="7"/>
      <c r="M709" s="7"/>
      <c r="N709" s="7"/>
      <c r="O709"/>
      <c r="P709"/>
      <c r="Q709" s="16">
        <v>700</v>
      </c>
      <c r="R709" s="17">
        <f t="shared" ref="R709:U728" si="59">1/(($R$2+$Q709)^(R$8+1))</f>
        <v>2.0292043084065876E-6</v>
      </c>
      <c r="S709" s="17">
        <f t="shared" si="59"/>
        <v>2.890604427929612E-9</v>
      </c>
      <c r="T709" s="17">
        <f t="shared" si="59"/>
        <v>4.1176701252558575E-12</v>
      </c>
      <c r="U709" s="17">
        <f t="shared" si="59"/>
        <v>5.8656269590539282E-15</v>
      </c>
    </row>
    <row r="710" spans="5:21" x14ac:dyDescent="0.25">
      <c r="E710" s="3">
        <f t="shared" ca="1" si="57"/>
        <v>0.65194090837978336</v>
      </c>
      <c r="F710" s="3">
        <f t="shared" ca="1" si="58"/>
        <v>13.202454777969693</v>
      </c>
      <c r="L710" s="7"/>
      <c r="M710" s="7"/>
      <c r="N710" s="7"/>
      <c r="O710"/>
      <c r="P710"/>
      <c r="Q710" s="16">
        <v>701</v>
      </c>
      <c r="R710" s="17">
        <f t="shared" si="59"/>
        <v>2.023435429140303E-6</v>
      </c>
      <c r="S710" s="17">
        <f t="shared" si="59"/>
        <v>2.8782865279378421E-9</v>
      </c>
      <c r="T710" s="17">
        <f t="shared" si="59"/>
        <v>4.0942909359002025E-12</v>
      </c>
      <c r="U710" s="17">
        <f t="shared" si="59"/>
        <v>5.8240269358466598E-15</v>
      </c>
    </row>
    <row r="711" spans="5:21" x14ac:dyDescent="0.25">
      <c r="E711" s="3">
        <f t="shared" ca="1" si="57"/>
        <v>0.75550013335627131</v>
      </c>
      <c r="F711" s="3">
        <f t="shared" ca="1" si="58"/>
        <v>14.007078065425439</v>
      </c>
      <c r="L711" s="7"/>
      <c r="M711" s="7"/>
      <c r="N711" s="7"/>
      <c r="O711"/>
      <c r="P711"/>
      <c r="Q711" s="16">
        <v>702</v>
      </c>
      <c r="R711" s="17">
        <f t="shared" si="59"/>
        <v>2.0176911157024794E-6</v>
      </c>
      <c r="S711" s="17">
        <f t="shared" si="59"/>
        <v>2.8660385166228401E-9</v>
      </c>
      <c r="T711" s="17">
        <f t="shared" si="59"/>
        <v>4.0710774383847155E-12</v>
      </c>
      <c r="U711" s="17">
        <f t="shared" si="59"/>
        <v>5.7827804522510165E-15</v>
      </c>
    </row>
    <row r="712" spans="5:21" x14ac:dyDescent="0.25">
      <c r="E712" s="3">
        <f t="shared" ca="1" si="57"/>
        <v>0.94368600757060916</v>
      </c>
      <c r="F712" s="3">
        <f t="shared" ca="1" si="58"/>
        <v>16.103779343261039</v>
      </c>
      <c r="L712" s="7"/>
      <c r="M712" s="7"/>
      <c r="N712" s="7"/>
      <c r="O712"/>
      <c r="P712"/>
      <c r="Q712" s="16">
        <v>703</v>
      </c>
      <c r="R712" s="17">
        <f t="shared" si="59"/>
        <v>2.0119712288114281E-6</v>
      </c>
      <c r="S712" s="17">
        <f t="shared" si="59"/>
        <v>2.8538598990233022E-9</v>
      </c>
      <c r="T712" s="17">
        <f t="shared" si="59"/>
        <v>4.0480282255649674E-12</v>
      </c>
      <c r="U712" s="17">
        <f t="shared" si="59"/>
        <v>5.7418840078935712E-15</v>
      </c>
    </row>
    <row r="713" spans="5:21" x14ac:dyDescent="0.25">
      <c r="E713" s="3">
        <f t="shared" ca="1" si="57"/>
        <v>0.25796390505457956</v>
      </c>
      <c r="F713" s="3">
        <f t="shared" ca="1" si="58"/>
        <v>9.9311546514685638</v>
      </c>
      <c r="L713" s="7"/>
      <c r="M713" s="7"/>
      <c r="N713" s="7"/>
      <c r="O713"/>
      <c r="P713"/>
      <c r="Q713" s="16">
        <v>704</v>
      </c>
      <c r="R713" s="17">
        <f t="shared" si="59"/>
        <v>2.0062756301711753E-6</v>
      </c>
      <c r="S713" s="17">
        <f t="shared" si="59"/>
        <v>2.8417501843784353E-9</v>
      </c>
      <c r="T713" s="17">
        <f t="shared" si="59"/>
        <v>4.025141904218747E-12</v>
      </c>
      <c r="U713" s="17">
        <f t="shared" si="59"/>
        <v>5.7013341419528993E-15</v>
      </c>
    </row>
    <row r="714" spans="5:21" x14ac:dyDescent="0.25">
      <c r="E714" s="3">
        <f t="shared" ca="1" si="57"/>
        <v>0.84426688274697392</v>
      </c>
      <c r="F714" s="3">
        <f t="shared" ca="1" si="58"/>
        <v>14.804350552596075</v>
      </c>
      <c r="L714" s="7"/>
      <c r="M714" s="7"/>
      <c r="N714" s="7"/>
      <c r="O714"/>
      <c r="P714"/>
      <c r="Q714" s="16">
        <v>705</v>
      </c>
      <c r="R714" s="17">
        <f t="shared" si="59"/>
        <v>2.0006041824631039E-6</v>
      </c>
      <c r="S714" s="17">
        <f t="shared" si="59"/>
        <v>2.8297088860864269E-9</v>
      </c>
      <c r="T714" s="17">
        <f t="shared" si="59"/>
        <v>4.0024170948888641E-12</v>
      </c>
      <c r="U714" s="17">
        <f t="shared" si="59"/>
        <v>5.6611274326575164E-15</v>
      </c>
    </row>
    <row r="715" spans="5:21" x14ac:dyDescent="0.25">
      <c r="E715" s="3">
        <f t="shared" ca="1" si="57"/>
        <v>0.71535402700291517</v>
      </c>
      <c r="F715" s="3">
        <f t="shared" ca="1" si="58"/>
        <v>13.685863294766596</v>
      </c>
      <c r="L715" s="7"/>
      <c r="M715" s="7"/>
      <c r="N715" s="7"/>
      <c r="O715"/>
      <c r="P715"/>
      <c r="Q715" s="16">
        <v>706</v>
      </c>
      <c r="R715" s="17">
        <f t="shared" si="59"/>
        <v>1.9949567493376744E-6</v>
      </c>
      <c r="S715" s="17">
        <f t="shared" si="59"/>
        <v>2.8177355216633818E-9</v>
      </c>
      <c r="T715" s="17">
        <f t="shared" si="59"/>
        <v>3.9798524317279406E-12</v>
      </c>
      <c r="U715" s="17">
        <f t="shared" si="59"/>
        <v>5.621260496790876E-15</v>
      </c>
    </row>
    <row r="716" spans="5:21" x14ac:dyDescent="0.25">
      <c r="E716" s="3">
        <f t="shared" ca="1" si="57"/>
        <v>0.30664042083990362</v>
      </c>
      <c r="F716" s="3">
        <f t="shared" ca="1" si="58"/>
        <v>10.437195518213997</v>
      </c>
      <c r="L716" s="7"/>
      <c r="M716" s="7"/>
      <c r="N716" s="7"/>
      <c r="O716"/>
      <c r="P716"/>
      <c r="Q716" s="16">
        <v>707</v>
      </c>
      <c r="R716" s="17">
        <f t="shared" si="59"/>
        <v>1.9893331954062319E-6</v>
      </c>
      <c r="S716" s="17">
        <f t="shared" si="59"/>
        <v>2.8058296127027247E-9</v>
      </c>
      <c r="T716" s="17">
        <f t="shared" si="59"/>
        <v>3.9574465623451685E-12</v>
      </c>
      <c r="U716" s="17">
        <f t="shared" si="59"/>
        <v>5.5817299892033413E-15</v>
      </c>
    </row>
    <row r="717" spans="5:21" x14ac:dyDescent="0.25">
      <c r="E717" s="3">
        <f t="shared" ca="1" si="57"/>
        <v>6.1527226170711491E-2</v>
      </c>
      <c r="F717" s="3">
        <f t="shared" ca="1" si="58"/>
        <v>6.3339153510458441</v>
      </c>
      <c r="L717" s="7"/>
      <c r="M717" s="7"/>
      <c r="N717" s="7"/>
      <c r="O717"/>
      <c r="P717"/>
      <c r="Q717" s="16">
        <v>708</v>
      </c>
      <c r="R717" s="17">
        <f t="shared" si="59"/>
        <v>1.9837333862328904E-6</v>
      </c>
      <c r="S717" s="17">
        <f t="shared" si="59"/>
        <v>2.7939906848350567E-9</v>
      </c>
      <c r="T717" s="17">
        <f t="shared" si="59"/>
        <v>3.9351981476550094E-12</v>
      </c>
      <c r="U717" s="17">
        <f t="shared" si="59"/>
        <v>5.5425326023309996E-15</v>
      </c>
    </row>
    <row r="718" spans="5:21" x14ac:dyDescent="0.25">
      <c r="E718" s="3">
        <f t="shared" ca="1" si="57"/>
        <v>0.62347762145451069</v>
      </c>
      <c r="F718" s="3">
        <f t="shared" ca="1" si="58"/>
        <v>12.990662581008287</v>
      </c>
      <c r="L718" s="7"/>
      <c r="M718" s="7"/>
      <c r="N718" s="7"/>
      <c r="O718"/>
      <c r="P718"/>
      <c r="Q718" s="16">
        <v>709</v>
      </c>
      <c r="R718" s="17">
        <f t="shared" si="59"/>
        <v>1.9781571883264987E-6</v>
      </c>
      <c r="S718" s="17">
        <f t="shared" si="59"/>
        <v>2.7822182676884652E-9</v>
      </c>
      <c r="T718" s="17">
        <f t="shared" si="59"/>
        <v>3.9131058617277995E-12</v>
      </c>
      <c r="U718" s="17">
        <f t="shared" si="59"/>
        <v>5.5036650657212364E-15</v>
      </c>
    </row>
    <row r="719" spans="5:21" x14ac:dyDescent="0.25">
      <c r="E719" s="3">
        <f t="shared" ca="1" si="57"/>
        <v>0.64247041410709405</v>
      </c>
      <c r="F719" s="3">
        <f t="shared" ca="1" si="58"/>
        <v>13.131767534189736</v>
      </c>
      <c r="L719" s="7"/>
      <c r="M719" s="7"/>
      <c r="N719" s="7"/>
      <c r="O719"/>
      <c r="P719"/>
      <c r="Q719" s="16">
        <v>710</v>
      </c>
      <c r="R719" s="17">
        <f t="shared" si="59"/>
        <v>1.9726044691326852E-6</v>
      </c>
      <c r="S719" s="17">
        <f t="shared" si="59"/>
        <v>2.770511894849277E-9</v>
      </c>
      <c r="T719" s="17">
        <f t="shared" si="59"/>
        <v>3.8911683916422428E-12</v>
      </c>
      <c r="U719" s="17">
        <f t="shared" si="59"/>
        <v>5.4651241455649482E-15</v>
      </c>
    </row>
    <row r="720" spans="5:21" x14ac:dyDescent="0.25">
      <c r="E720" s="3">
        <f t="shared" ca="1" si="57"/>
        <v>0.41875220038700101</v>
      </c>
      <c r="F720" s="3">
        <f t="shared" ca="1" si="58"/>
        <v>11.432927926931583</v>
      </c>
      <c r="L720" s="7"/>
      <c r="M720" s="7"/>
      <c r="N720" s="7"/>
      <c r="O720"/>
      <c r="P720"/>
      <c r="Q720" s="16">
        <v>711</v>
      </c>
      <c r="R720" s="17">
        <f t="shared" si="59"/>
        <v>1.9670750970259793E-6</v>
      </c>
      <c r="S720" s="17">
        <f t="shared" si="59"/>
        <v>2.7588711038232527E-9</v>
      </c>
      <c r="T720" s="17">
        <f t="shared" si="59"/>
        <v>3.8693844373397652E-12</v>
      </c>
      <c r="U720" s="17">
        <f t="shared" si="59"/>
        <v>5.4269066442352951E-15</v>
      </c>
    </row>
    <row r="721" spans="5:21" x14ac:dyDescent="0.25">
      <c r="E721" s="3">
        <f t="shared" ca="1" si="57"/>
        <v>8.4270623312796222E-2</v>
      </c>
      <c r="F721" s="3">
        <f t="shared" ca="1" si="58"/>
        <v>7.0660877572748451</v>
      </c>
      <c r="L721" s="7"/>
      <c r="M721" s="7"/>
      <c r="N721" s="7"/>
      <c r="O721"/>
      <c r="P721"/>
      <c r="Q721" s="16">
        <v>712</v>
      </c>
      <c r="R721" s="17">
        <f t="shared" si="59"/>
        <v>1.9615689413020112E-6</v>
      </c>
      <c r="S721" s="17">
        <f t="shared" si="59"/>
        <v>2.7472954359972145E-9</v>
      </c>
      <c r="T721" s="17">
        <f t="shared" si="59"/>
        <v>3.8477527114806925E-12</v>
      </c>
      <c r="U721" s="17">
        <f t="shared" si="59"/>
        <v>5.3890093998329024E-15</v>
      </c>
    </row>
    <row r="722" spans="5:21" x14ac:dyDescent="0.25">
      <c r="E722" s="3">
        <f t="shared" ca="1" si="57"/>
        <v>0.37264125451269292</v>
      </c>
      <c r="F722" s="3">
        <f t="shared" ca="1" si="58"/>
        <v>11.044803436143054</v>
      </c>
      <c r="L722" s="7"/>
      <c r="M722" s="7"/>
      <c r="N722" s="7"/>
      <c r="O722"/>
      <c r="P722"/>
      <c r="Q722" s="16">
        <v>713</v>
      </c>
      <c r="R722" s="17">
        <f t="shared" si="59"/>
        <v>1.9560858721697884E-6</v>
      </c>
      <c r="S722" s="17">
        <f t="shared" si="59"/>
        <v>2.7357844366011026E-9</v>
      </c>
      <c r="T722" s="17">
        <f t="shared" si="59"/>
        <v>3.8262719393022415E-12</v>
      </c>
      <c r="U722" s="17">
        <f t="shared" si="59"/>
        <v>5.3514292857374E-15</v>
      </c>
    </row>
    <row r="723" spans="5:21" x14ac:dyDescent="0.25">
      <c r="E723" s="3">
        <f t="shared" ca="1" si="57"/>
        <v>0.6150260866279591</v>
      </c>
      <c r="F723" s="3">
        <f t="shared" ca="1" si="58"/>
        <v>12.928073921989592</v>
      </c>
      <c r="L723" s="7"/>
      <c r="M723" s="7"/>
      <c r="N723" s="7"/>
      <c r="O723"/>
      <c r="P723"/>
      <c r="Q723" s="16">
        <v>714</v>
      </c>
      <c r="R723" s="17">
        <f t="shared" si="59"/>
        <v>1.9506257607440467E-6</v>
      </c>
      <c r="S723" s="17">
        <f t="shared" si="59"/>
        <v>2.7243376546704563E-9</v>
      </c>
      <c r="T723" s="17">
        <f t="shared" si="59"/>
        <v>3.8049408584782909E-12</v>
      </c>
      <c r="U723" s="17">
        <f t="shared" si="59"/>
        <v>5.3141632101652109E-15</v>
      </c>
    </row>
    <row r="724" spans="5:21" x14ac:dyDescent="0.25">
      <c r="E724" s="3">
        <f t="shared" ca="1" si="57"/>
        <v>0.85101820893851576</v>
      </c>
      <c r="F724" s="3">
        <f t="shared" ca="1" si="58"/>
        <v>14.873005245780387</v>
      </c>
      <c r="L724" s="7"/>
      <c r="M724" s="7"/>
      <c r="N724" s="7"/>
      <c r="O724"/>
      <c r="P724"/>
      <c r="Q724" s="16">
        <v>715</v>
      </c>
      <c r="R724" s="17">
        <f t="shared" si="59"/>
        <v>1.9451884790376763E-6</v>
      </c>
      <c r="S724" s="17">
        <f t="shared" si="59"/>
        <v>2.7129546430093114E-9</v>
      </c>
      <c r="T724" s="17">
        <f t="shared" si="59"/>
        <v>3.783758218980909E-12</v>
      </c>
      <c r="U724" s="17">
        <f t="shared" si="59"/>
        <v>5.2772081157334852E-15</v>
      </c>
    </row>
    <row r="725" spans="5:21" x14ac:dyDescent="0.25">
      <c r="E725" s="3">
        <f t="shared" ca="1" si="57"/>
        <v>0.3983796649180873</v>
      </c>
      <c r="F725" s="3">
        <f t="shared" ca="1" si="58"/>
        <v>11.264383393405954</v>
      </c>
      <c r="L725" s="7"/>
      <c r="M725" s="7"/>
      <c r="N725" s="7"/>
      <c r="O725"/>
      <c r="P725"/>
      <c r="Q725" s="16">
        <v>716</v>
      </c>
      <c r="R725" s="17">
        <f t="shared" si="59"/>
        <v>1.9397738999542215E-6</v>
      </c>
      <c r="S725" s="17">
        <f t="shared" si="59"/>
        <v>2.7016349581535117E-9</v>
      </c>
      <c r="T725" s="17">
        <f t="shared" si="59"/>
        <v>3.7627227829436092E-12</v>
      </c>
      <c r="U725" s="17">
        <f t="shared" si="59"/>
        <v>5.240560979030097E-15</v>
      </c>
    </row>
    <row r="726" spans="5:21" x14ac:dyDescent="0.25">
      <c r="E726" s="3">
        <f t="shared" ca="1" si="57"/>
        <v>0.30995704029399318</v>
      </c>
      <c r="F726" s="3">
        <f t="shared" ca="1" si="58"/>
        <v>10.469608685715786</v>
      </c>
      <c r="L726" s="7"/>
      <c r="M726" s="7"/>
      <c r="N726" s="7"/>
      <c r="O726"/>
      <c r="P726"/>
      <c r="Q726" s="16">
        <v>717</v>
      </c>
      <c r="R726" s="17">
        <f t="shared" si="59"/>
        <v>1.9343818972804525E-6</v>
      </c>
      <c r="S726" s="17">
        <f t="shared" si="59"/>
        <v>2.6903781603344263E-9</v>
      </c>
      <c r="T726" s="17">
        <f t="shared" si="59"/>
        <v>3.7418333245263227E-12</v>
      </c>
      <c r="U726" s="17">
        <f t="shared" si="59"/>
        <v>5.2042188101896006E-15</v>
      </c>
    </row>
    <row r="727" spans="5:21" x14ac:dyDescent="0.25">
      <c r="E727" s="3">
        <f t="shared" ca="1" si="57"/>
        <v>0.40879802553833122</v>
      </c>
      <c r="F727" s="3">
        <f t="shared" ca="1" si="58"/>
        <v>11.351106850453959</v>
      </c>
      <c r="L727" s="7"/>
      <c r="M727" s="7"/>
      <c r="N727" s="7"/>
      <c r="O727"/>
      <c r="P727"/>
      <c r="Q727" s="16">
        <v>718</v>
      </c>
      <c r="R727" s="17">
        <f t="shared" si="59"/>
        <v>1.9290123456790124E-6</v>
      </c>
      <c r="S727" s="17">
        <f t="shared" si="59"/>
        <v>2.6791838134430728E-9</v>
      </c>
      <c r="T727" s="17">
        <f t="shared" si="59"/>
        <v>3.7210886297820453E-12</v>
      </c>
      <c r="U727" s="17">
        <f t="shared" si="59"/>
        <v>5.1681786524750635E-15</v>
      </c>
    </row>
    <row r="728" spans="5:21" x14ac:dyDescent="0.25">
      <c r="E728" s="3">
        <f t="shared" ca="1" si="57"/>
        <v>0.16111153624727526</v>
      </c>
      <c r="F728" s="3">
        <f t="shared" ca="1" si="58"/>
        <v>8.6593245209581102</v>
      </c>
      <c r="L728" s="7"/>
      <c r="M728" s="7"/>
      <c r="N728" s="7"/>
      <c r="O728"/>
      <c r="P728"/>
      <c r="Q728" s="16">
        <v>719</v>
      </c>
      <c r="R728" s="17">
        <f t="shared" si="59"/>
        <v>1.9236651206811314E-6</v>
      </c>
      <c r="S728" s="17">
        <f t="shared" si="59"/>
        <v>2.6680514849946345E-9</v>
      </c>
      <c r="T728" s="17">
        <f t="shared" si="59"/>
        <v>3.7004874965251519E-12</v>
      </c>
      <c r="U728" s="17">
        <f t="shared" si="59"/>
        <v>5.1324375818656748E-15</v>
      </c>
    </row>
    <row r="729" spans="5:21" x14ac:dyDescent="0.25">
      <c r="E729" s="3">
        <f t="shared" ca="1" si="57"/>
        <v>0.55790590242750526</v>
      </c>
      <c r="F729" s="3">
        <f t="shared" ca="1" si="58"/>
        <v>12.505540921607491</v>
      </c>
      <c r="L729" s="7"/>
      <c r="M729" s="7"/>
      <c r="N729" s="7"/>
      <c r="O729"/>
      <c r="P729"/>
      <c r="Q729" s="16">
        <v>720</v>
      </c>
      <c r="R729" s="17">
        <f t="shared" ref="R729:U748" si="60">1/(($R$2+$Q729)^(R$8+1))</f>
        <v>1.9183400986794148E-6</v>
      </c>
      <c r="S729" s="17">
        <f t="shared" si="60"/>
        <v>2.6569807460933723E-9</v>
      </c>
      <c r="T729" s="17">
        <f t="shared" si="60"/>
        <v>3.6800287342013464E-12</v>
      </c>
      <c r="U729" s="17">
        <f t="shared" si="60"/>
        <v>5.0969927066500646E-15</v>
      </c>
    </row>
    <row r="730" spans="5:21" x14ac:dyDescent="0.25">
      <c r="E730" s="3">
        <f t="shared" ca="1" si="57"/>
        <v>0.79174480820214188</v>
      </c>
      <c r="F730" s="3">
        <f t="shared" ca="1" si="58"/>
        <v>14.313951538939676</v>
      </c>
      <c r="L730" s="7"/>
      <c r="M730" s="7"/>
      <c r="N730" s="7"/>
      <c r="O730"/>
      <c r="P730"/>
      <c r="Q730" s="16">
        <v>721</v>
      </c>
      <c r="R730" s="17">
        <f t="shared" si="60"/>
        <v>1.9130371569206988E-6</v>
      </c>
      <c r="S730" s="17">
        <f t="shared" si="60"/>
        <v>2.6459711713979238E-9</v>
      </c>
      <c r="T730" s="17">
        <f t="shared" si="60"/>
        <v>3.6597111637592308E-12</v>
      </c>
      <c r="U730" s="17">
        <f t="shared" si="60"/>
        <v>5.061841167025215E-15</v>
      </c>
    </row>
    <row r="731" spans="5:21" x14ac:dyDescent="0.25">
      <c r="E731" s="3">
        <f t="shared" ca="1" si="57"/>
        <v>0.1428457821322302</v>
      </c>
      <c r="F731" s="3">
        <f t="shared" ca="1" si="58"/>
        <v>8.3524537667449792</v>
      </c>
      <c r="L731" s="7"/>
      <c r="M731" s="7"/>
      <c r="N731" s="7"/>
      <c r="O731"/>
      <c r="P731"/>
      <c r="Q731" s="16">
        <v>722</v>
      </c>
      <c r="R731" s="17">
        <f t="shared" si="60"/>
        <v>1.9077561734989773E-6</v>
      </c>
      <c r="S731" s="17">
        <f t="shared" si="60"/>
        <v>2.6350223390869853E-9</v>
      </c>
      <c r="T731" s="17">
        <f t="shared" si="60"/>
        <v>3.6395336175234606E-12</v>
      </c>
      <c r="U731" s="17">
        <f t="shared" si="60"/>
        <v>5.0269801347009123E-15</v>
      </c>
    </row>
    <row r="732" spans="5:21" x14ac:dyDescent="0.25">
      <c r="E732" s="3">
        <f t="shared" ca="1" si="57"/>
        <v>0.2402354882735499</v>
      </c>
      <c r="F732" s="3">
        <f t="shared" ca="1" si="58"/>
        <v>9.7298727134489518</v>
      </c>
      <c r="L732" s="7"/>
      <c r="M732" s="7"/>
      <c r="N732" s="7"/>
      <c r="O732"/>
      <c r="P732"/>
      <c r="Q732" s="16">
        <v>723</v>
      </c>
      <c r="R732" s="17">
        <f t="shared" si="60"/>
        <v>1.9024970273483947E-6</v>
      </c>
      <c r="S732" s="17">
        <f t="shared" si="60"/>
        <v>2.624133830825372E-9</v>
      </c>
      <c r="T732" s="17">
        <f t="shared" si="60"/>
        <v>3.6194949390694787E-12</v>
      </c>
      <c r="U732" s="17">
        <f t="shared" si="60"/>
        <v>4.9924068125096261E-15</v>
      </c>
    </row>
    <row r="733" spans="5:21" x14ac:dyDescent="0.25">
      <c r="E733" s="3">
        <f t="shared" ca="1" si="57"/>
        <v>0.6497188611914384</v>
      </c>
      <c r="F733" s="3">
        <f t="shared" ca="1" si="58"/>
        <v>13.185845884183173</v>
      </c>
      <c r="L733" s="7"/>
      <c r="M733" s="7"/>
      <c r="N733" s="7"/>
      <c r="O733"/>
      <c r="P733"/>
      <c r="Q733" s="16">
        <v>724</v>
      </c>
      <c r="R733" s="17">
        <f t="shared" si="60"/>
        <v>1.8972595982363074E-6</v>
      </c>
      <c r="S733" s="17">
        <f t="shared" si="60"/>
        <v>2.6133052317304511E-9</v>
      </c>
      <c r="T733" s="17">
        <f t="shared" si="60"/>
        <v>3.5995939830997949E-12</v>
      </c>
      <c r="U733" s="17">
        <f t="shared" si="60"/>
        <v>4.9581184340217562E-15</v>
      </c>
    </row>
    <row r="734" spans="5:21" x14ac:dyDescent="0.25">
      <c r="E734" s="3">
        <f t="shared" ca="1" si="57"/>
        <v>0.74552199895385729</v>
      </c>
      <c r="F734" s="3">
        <f t="shared" ca="1" si="58"/>
        <v>13.925702839705396</v>
      </c>
      <c r="L734" s="7"/>
      <c r="M734" s="7"/>
      <c r="N734" s="7"/>
      <c r="O734"/>
      <c r="P734"/>
      <c r="Q734" s="16">
        <v>725</v>
      </c>
      <c r="R734" s="17">
        <f t="shared" si="60"/>
        <v>1.8920437667564127E-6</v>
      </c>
      <c r="S734" s="17">
        <f t="shared" si="60"/>
        <v>2.6025361303389446E-9</v>
      </c>
      <c r="T734" s="17">
        <f t="shared" si="60"/>
        <v>3.5798296153217945E-12</v>
      </c>
      <c r="U734" s="17">
        <f t="shared" si="60"/>
        <v>4.9241122631661546E-15</v>
      </c>
    </row>
    <row r="735" spans="5:21" x14ac:dyDescent="0.25">
      <c r="E735" s="3">
        <f t="shared" ca="1" si="57"/>
        <v>0.29201148973837177</v>
      </c>
      <c r="F735" s="3">
        <f t="shared" ca="1" si="58"/>
        <v>10.291354418384847</v>
      </c>
      <c r="L735" s="7"/>
      <c r="M735" s="7"/>
      <c r="N735" s="7"/>
      <c r="O735"/>
      <c r="P735"/>
      <c r="Q735" s="16">
        <v>726</v>
      </c>
      <c r="R735" s="17">
        <f t="shared" si="60"/>
        <v>1.8868494143219417E-6</v>
      </c>
      <c r="S735" s="17">
        <f t="shared" si="60"/>
        <v>2.5918261185740959E-9</v>
      </c>
      <c r="T735" s="17">
        <f t="shared" si="60"/>
        <v>3.5602007123270548E-12</v>
      </c>
      <c r="U735" s="17">
        <f t="shared" si="60"/>
        <v>4.8903855938558442E-15</v>
      </c>
    </row>
    <row r="736" spans="5:21" x14ac:dyDescent="0.25">
      <c r="E736" s="3">
        <f t="shared" ca="1" si="57"/>
        <v>0.11244692710345261</v>
      </c>
      <c r="F736" s="3">
        <f t="shared" ca="1" si="58"/>
        <v>7.7585225827957967</v>
      </c>
      <c r="L736" s="7"/>
      <c r="M736" s="7"/>
      <c r="N736" s="7"/>
      <c r="O736"/>
      <c r="P736"/>
      <c r="Q736" s="16">
        <v>727</v>
      </c>
      <c r="R736" s="17">
        <f t="shared" si="60"/>
        <v>1.8816764231589208E-6</v>
      </c>
      <c r="S736" s="17">
        <f t="shared" si="60"/>
        <v>2.5811747917131971E-9</v>
      </c>
      <c r="T736" s="17">
        <f t="shared" si="60"/>
        <v>3.5407061614721497E-12</v>
      </c>
      <c r="U736" s="17">
        <f t="shared" si="60"/>
        <v>4.8569357496188614E-15</v>
      </c>
    </row>
    <row r="737" spans="5:21" x14ac:dyDescent="0.25">
      <c r="E737" s="3">
        <f t="shared" ca="1" si="57"/>
        <v>0.61653598356425132</v>
      </c>
      <c r="F737" s="3">
        <f t="shared" ca="1" si="58"/>
        <v>12.939248993975617</v>
      </c>
      <c r="L737" s="7"/>
      <c r="M737" s="7"/>
      <c r="N737" s="7"/>
      <c r="O737"/>
      <c r="P737"/>
      <c r="Q737" s="16">
        <v>728</v>
      </c>
      <c r="R737" s="17">
        <f t="shared" si="60"/>
        <v>1.8765246762994934E-6</v>
      </c>
      <c r="S737" s="17">
        <f t="shared" si="60"/>
        <v>2.5705817483554704E-9</v>
      </c>
      <c r="T737" s="17">
        <f t="shared" si="60"/>
        <v>3.5213448607609182E-12</v>
      </c>
      <c r="U737" s="17">
        <f t="shared" si="60"/>
        <v>4.823760083234135E-15</v>
      </c>
    </row>
    <row r="738" spans="5:21" x14ac:dyDescent="0.25">
      <c r="E738" s="3">
        <f t="shared" ca="1" si="57"/>
        <v>0.84575531300491569</v>
      </c>
      <c r="F738" s="3">
        <f t="shared" ca="1" si="58"/>
        <v>14.819350697826369</v>
      </c>
      <c r="L738" s="7"/>
      <c r="M738" s="7"/>
      <c r="N738" s="7"/>
      <c r="O738"/>
      <c r="P738"/>
      <c r="Q738" s="16">
        <v>729</v>
      </c>
      <c r="R738" s="17">
        <f t="shared" si="60"/>
        <v>1.8713940575753096E-6</v>
      </c>
      <c r="S738" s="17">
        <f t="shared" si="60"/>
        <v>2.5600465903903002E-9</v>
      </c>
      <c r="T738" s="17">
        <f t="shared" si="60"/>
        <v>3.5021157187281813E-12</v>
      </c>
      <c r="U738" s="17">
        <f t="shared" si="60"/>
        <v>4.7908559763723409E-15</v>
      </c>
    </row>
    <row r="739" spans="5:21" x14ac:dyDescent="0.25">
      <c r="E739" s="3">
        <f t="shared" ca="1" si="57"/>
        <v>0.71587246974648666</v>
      </c>
      <c r="F739" s="3">
        <f t="shared" ca="1" si="58"/>
        <v>13.689917151271882</v>
      </c>
      <c r="L739" s="7"/>
      <c r="M739" s="7"/>
      <c r="N739" s="7"/>
      <c r="O739"/>
      <c r="P739"/>
      <c r="Q739" s="16">
        <v>730</v>
      </c>
      <c r="R739" s="17">
        <f t="shared" si="60"/>
        <v>1.8662844516109768E-6</v>
      </c>
      <c r="S739" s="17">
        <f t="shared" si="60"/>
        <v>2.5495689229658152E-9</v>
      </c>
      <c r="T739" s="17">
        <f t="shared" si="60"/>
        <v>3.483017654324884E-12</v>
      </c>
      <c r="U739" s="17">
        <f t="shared" si="60"/>
        <v>4.7582208392416452E-15</v>
      </c>
    </row>
    <row r="740" spans="5:21" x14ac:dyDescent="0.25">
      <c r="E740" s="3">
        <f t="shared" ca="1" si="57"/>
        <v>0.3434508790744516</v>
      </c>
      <c r="F740" s="3">
        <f t="shared" ca="1" si="58"/>
        <v>10.785032476404281</v>
      </c>
      <c r="L740" s="7"/>
      <c r="M740" s="7"/>
      <c r="N740" s="7"/>
      <c r="O740"/>
      <c r="P740"/>
      <c r="Q740" s="16">
        <v>731</v>
      </c>
      <c r="R740" s="17">
        <f t="shared" si="60"/>
        <v>1.8611957438175731E-6</v>
      </c>
      <c r="S740" s="17">
        <f t="shared" si="60"/>
        <v>2.5391483544578076E-9</v>
      </c>
      <c r="T740" s="17">
        <f t="shared" si="60"/>
        <v>3.4640495968046491E-12</v>
      </c>
      <c r="U740" s="17">
        <f t="shared" si="60"/>
        <v>4.7258521102382657E-15</v>
      </c>
    </row>
    <row r="741" spans="5:21" x14ac:dyDescent="0.25">
      <c r="E741" s="3">
        <f t="shared" ca="1" si="57"/>
        <v>0.86394344906152098</v>
      </c>
      <c r="F741" s="3">
        <f t="shared" ca="1" si="58"/>
        <v>15.00923235545967</v>
      </c>
      <c r="L741" s="7"/>
      <c r="M741" s="7"/>
      <c r="N741" s="7"/>
      <c r="O741"/>
      <c r="P741"/>
      <c r="Q741" s="16">
        <v>732</v>
      </c>
      <c r="R741" s="17">
        <f t="shared" si="60"/>
        <v>1.8561278203862231E-6</v>
      </c>
      <c r="S741" s="17">
        <f t="shared" si="60"/>
        <v>2.528784496438996E-9</v>
      </c>
      <c r="T741" s="17">
        <f t="shared" si="60"/>
        <v>3.4452104856117113E-12</v>
      </c>
      <c r="U741" s="17">
        <f t="shared" si="60"/>
        <v>4.6937472556017864E-15</v>
      </c>
    </row>
    <row r="742" spans="5:21" x14ac:dyDescent="0.25">
      <c r="E742" s="3">
        <f t="shared" ca="1" si="57"/>
        <v>0.64086932174712141</v>
      </c>
      <c r="F742" s="3">
        <f t="shared" ca="1" si="58"/>
        <v>13.119841554551389</v>
      </c>
      <c r="L742" s="7"/>
      <c r="M742" s="7"/>
      <c r="N742" s="7"/>
      <c r="O742"/>
      <c r="P742"/>
      <c r="Q742" s="16">
        <v>733</v>
      </c>
      <c r="R742" s="17">
        <f t="shared" si="60"/>
        <v>1.8510805682817346E-6</v>
      </c>
      <c r="S742" s="17">
        <f t="shared" si="60"/>
        <v>2.5184769636486183E-9</v>
      </c>
      <c r="T742" s="17">
        <f t="shared" si="60"/>
        <v>3.4264992702702289E-12</v>
      </c>
      <c r="U742" s="17">
        <f t="shared" si="60"/>
        <v>4.6619037690751414E-15</v>
      </c>
    </row>
    <row r="743" spans="5:21" x14ac:dyDescent="0.25">
      <c r="E743" s="3">
        <f t="shared" ca="1" si="57"/>
        <v>0.36970131578567134</v>
      </c>
      <c r="F743" s="3">
        <f t="shared" ca="1" si="58"/>
        <v>11.019192392570949</v>
      </c>
      <c r="L743" s="7"/>
      <c r="M743" s="7"/>
      <c r="N743" s="7"/>
      <c r="O743"/>
      <c r="P743"/>
      <c r="Q743" s="16">
        <v>734</v>
      </c>
      <c r="R743" s="17">
        <f t="shared" si="60"/>
        <v>1.8460538752362949E-6</v>
      </c>
      <c r="S743" s="17">
        <f t="shared" si="60"/>
        <v>2.5082253739623572E-9</v>
      </c>
      <c r="T743" s="17">
        <f t="shared" si="60"/>
        <v>3.4079149102749417E-12</v>
      </c>
      <c r="U743" s="17">
        <f t="shared" si="60"/>
        <v>4.6303191715692148E-15</v>
      </c>
    </row>
    <row r="744" spans="5:21" x14ac:dyDescent="0.25">
      <c r="E744" s="3">
        <f t="shared" ca="1" si="57"/>
        <v>0.76576543089161397</v>
      </c>
      <c r="F744" s="3">
        <f t="shared" ca="1" si="58"/>
        <v>14.092065000371662</v>
      </c>
      <c r="L744" s="7"/>
      <c r="M744" s="7"/>
      <c r="N744" s="7"/>
      <c r="O744"/>
      <c r="P744"/>
      <c r="Q744" s="16">
        <v>735</v>
      </c>
      <c r="R744" s="17">
        <f t="shared" si="60"/>
        <v>1.8410476297432292E-6</v>
      </c>
      <c r="S744" s="17">
        <f t="shared" si="60"/>
        <v>2.4980293483625903E-9</v>
      </c>
      <c r="T744" s="17">
        <f t="shared" si="60"/>
        <v>3.3894563749831619E-12</v>
      </c>
      <c r="U744" s="17">
        <f t="shared" si="60"/>
        <v>4.5989910108319698E-15</v>
      </c>
    </row>
    <row r="745" spans="5:21" x14ac:dyDescent="0.25">
      <c r="E745" s="3">
        <f t="shared" ca="1" si="57"/>
        <v>0.30542732043199239</v>
      </c>
      <c r="F745" s="3">
        <f t="shared" ca="1" si="58"/>
        <v>10.425281802960424</v>
      </c>
      <c r="L745" s="7"/>
      <c r="M745" s="7"/>
      <c r="N745" s="7"/>
      <c r="O745"/>
      <c r="P745"/>
      <c r="Q745" s="16">
        <v>736</v>
      </c>
      <c r="R745" s="17">
        <f t="shared" si="60"/>
        <v>1.8360617210508148E-6</v>
      </c>
      <c r="S745" s="17">
        <f t="shared" si="60"/>
        <v>2.4878885109089631E-9</v>
      </c>
      <c r="T745" s="17">
        <f t="shared" si="60"/>
        <v>3.3711226435080804E-12</v>
      </c>
      <c r="U745" s="17">
        <f t="shared" si="60"/>
        <v>4.56791686112206E-15</v>
      </c>
    </row>
    <row r="746" spans="5:21" x14ac:dyDescent="0.25">
      <c r="E746" s="3">
        <f t="shared" ca="1" si="57"/>
        <v>1.5398856590491561E-2</v>
      </c>
      <c r="F746" s="3">
        <f t="shared" ca="1" si="58"/>
        <v>3.2863095435684073</v>
      </c>
      <c r="L746" s="7"/>
      <c r="M746" s="7"/>
      <c r="N746" s="7"/>
      <c r="O746"/>
      <c r="P746"/>
      <c r="Q746" s="16">
        <v>737</v>
      </c>
      <c r="R746" s="17">
        <f t="shared" si="60"/>
        <v>1.8310960391561578E-6</v>
      </c>
      <c r="S746" s="17">
        <f t="shared" si="60"/>
        <v>2.4778024887092798E-9</v>
      </c>
      <c r="T746" s="17">
        <f t="shared" si="60"/>
        <v>3.3529127046133689E-12</v>
      </c>
      <c r="U746" s="17">
        <f t="shared" si="60"/>
        <v>4.5370943228868323E-15</v>
      </c>
    </row>
    <row r="747" spans="5:21" x14ac:dyDescent="0.25">
      <c r="E747" s="3">
        <f t="shared" ca="1" si="57"/>
        <v>0.88047894656189074</v>
      </c>
      <c r="F747" s="3">
        <f t="shared" ca="1" si="58"/>
        <v>15.194411043050636</v>
      </c>
      <c r="L747" s="7"/>
      <c r="M747" s="7"/>
      <c r="N747" s="7"/>
      <c r="O747"/>
      <c r="P747"/>
      <c r="Q747" s="16">
        <v>738</v>
      </c>
      <c r="R747" s="17">
        <f t="shared" si="60"/>
        <v>1.8261504747991234E-6</v>
      </c>
      <c r="S747" s="17">
        <f t="shared" si="60"/>
        <v>2.4677709118907072E-9</v>
      </c>
      <c r="T747" s="17">
        <f t="shared" si="60"/>
        <v>3.3348255566090641E-12</v>
      </c>
      <c r="U747" s="17">
        <f t="shared" si="60"/>
        <v>4.5065210224446811E-15</v>
      </c>
    </row>
    <row r="748" spans="5:21" x14ac:dyDescent="0.25">
      <c r="E748" s="3">
        <f t="shared" ca="1" si="57"/>
        <v>0.97214164838171169</v>
      </c>
      <c r="F748" s="3">
        <f t="shared" ca="1" si="58"/>
        <v>16.777857988952448</v>
      </c>
      <c r="L748" s="7"/>
      <c r="M748" s="7"/>
      <c r="N748" s="7"/>
      <c r="O748"/>
      <c r="P748"/>
      <c r="Q748" s="16">
        <v>739</v>
      </c>
      <c r="R748" s="17">
        <f t="shared" si="60"/>
        <v>1.8212249194563279E-6</v>
      </c>
      <c r="S748" s="17">
        <f t="shared" si="60"/>
        <v>2.4577934135712929E-9</v>
      </c>
      <c r="T748" s="17">
        <f t="shared" si="60"/>
        <v>3.3168602072487083E-12</v>
      </c>
      <c r="U748" s="17">
        <f t="shared" si="60"/>
        <v>4.476194611671671E-15</v>
      </c>
    </row>
    <row r="749" spans="5:21" x14ac:dyDescent="0.25">
      <c r="E749" s="3">
        <f t="shared" ca="1" si="57"/>
        <v>0.25849834940884719</v>
      </c>
      <c r="F749" s="3">
        <f t="shared" ca="1" si="58"/>
        <v>9.9370630476254735</v>
      </c>
      <c r="L749" s="7"/>
      <c r="M749" s="7"/>
      <c r="N749" s="7"/>
      <c r="O749"/>
      <c r="P749"/>
      <c r="Q749" s="16">
        <v>740</v>
      </c>
      <c r="R749" s="17">
        <f t="shared" ref="R749:U768" si="61">1/(($R$2+$Q749)^(R$8+1))</f>
        <v>1.8163192653351836E-6</v>
      </c>
      <c r="S749" s="17">
        <f t="shared" si="61"/>
        <v>2.4478696298317837E-9</v>
      </c>
      <c r="T749" s="17">
        <f t="shared" si="61"/>
        <v>3.299015673627741E-12</v>
      </c>
      <c r="U749" s="17">
        <f t="shared" si="61"/>
        <v>4.4461127676923731E-15</v>
      </c>
    </row>
    <row r="750" spans="5:21" x14ac:dyDescent="0.25">
      <c r="E750" s="3">
        <f t="shared" ca="1" si="57"/>
        <v>0.44393499846044393</v>
      </c>
      <c r="F750" s="3">
        <f t="shared" ca="1" si="58"/>
        <v>11.635874079268538</v>
      </c>
      <c r="L750" s="7"/>
      <c r="M750" s="7"/>
      <c r="N750" s="7"/>
      <c r="O750"/>
      <c r="P750"/>
      <c r="Q750" s="16">
        <v>741</v>
      </c>
      <c r="R750" s="17">
        <f t="shared" si="61"/>
        <v>1.8114334053680018E-6</v>
      </c>
      <c r="S750" s="17">
        <f t="shared" si="61"/>
        <v>2.4379991996877548E-9</v>
      </c>
      <c r="T750" s="17">
        <f t="shared" si="61"/>
        <v>3.2812909820831155E-12</v>
      </c>
      <c r="U750" s="17">
        <f t="shared" si="61"/>
        <v>4.4162731925748527E-15</v>
      </c>
    </row>
    <row r="751" spans="5:21" x14ac:dyDescent="0.25">
      <c r="E751" s="3">
        <f t="shared" ca="1" si="57"/>
        <v>0.54841942577981495</v>
      </c>
      <c r="F751" s="3">
        <f t="shared" ca="1" si="58"/>
        <v>12.435051609686262</v>
      </c>
      <c r="L751" s="7"/>
      <c r="M751" s="7"/>
      <c r="N751" s="7"/>
      <c r="O751"/>
      <c r="P751"/>
      <c r="Q751" s="16">
        <v>742</v>
      </c>
      <c r="R751" s="17">
        <f t="shared" si="61"/>
        <v>1.8065672332061509E-6</v>
      </c>
      <c r="S751" s="17">
        <f t="shared" si="61"/>
        <v>2.4281817650620308E-9</v>
      </c>
      <c r="T751" s="17">
        <f t="shared" si="61"/>
        <v>3.2636851680941274E-12</v>
      </c>
      <c r="U751" s="17">
        <f t="shared" si="61"/>
        <v>4.3866736130297411E-15</v>
      </c>
    </row>
    <row r="752" spans="5:21" x14ac:dyDescent="0.25">
      <c r="E752" s="3">
        <f t="shared" ca="1" si="57"/>
        <v>0.75268225283058188</v>
      </c>
      <c r="F752" s="3">
        <f t="shared" ca="1" si="58"/>
        <v>13.983979671651166</v>
      </c>
      <c r="L752" s="7"/>
      <c r="M752" s="7"/>
      <c r="N752" s="7"/>
      <c r="O752"/>
      <c r="P752"/>
      <c r="Q752" s="16">
        <v>743</v>
      </c>
      <c r="R752" s="17">
        <f t="shared" si="61"/>
        <v>1.8017206432142695E-6</v>
      </c>
      <c r="S752" s="17">
        <f t="shared" si="61"/>
        <v>2.4184169707574087E-9</v>
      </c>
      <c r="T752" s="17">
        <f t="shared" si="61"/>
        <v>3.2461972761844415E-12</v>
      </c>
      <c r="U752" s="17">
        <f t="shared" si="61"/>
        <v>4.3573117801133446E-15</v>
      </c>
    </row>
    <row r="753" spans="5:21" x14ac:dyDescent="0.25">
      <c r="E753" s="3">
        <f t="shared" ca="1" si="57"/>
        <v>6.9363914584993691E-2</v>
      </c>
      <c r="F753" s="3">
        <f t="shared" ca="1" si="58"/>
        <v>6.6105123367117651</v>
      </c>
      <c r="L753" s="7"/>
      <c r="M753" s="7"/>
      <c r="N753" s="7"/>
      <c r="O753"/>
      <c r="P753"/>
      <c r="Q753" s="16">
        <v>744</v>
      </c>
      <c r="R753" s="17">
        <f t="shared" si="61"/>
        <v>1.7968935304645329E-6</v>
      </c>
      <c r="S753" s="17">
        <f t="shared" si="61"/>
        <v>2.4087044644296686E-9</v>
      </c>
      <c r="T753" s="17">
        <f t="shared" si="61"/>
        <v>3.2288263598252933E-12</v>
      </c>
      <c r="U753" s="17">
        <f t="shared" si="61"/>
        <v>4.3281854689347095E-15</v>
      </c>
    </row>
    <row r="754" spans="5:21" x14ac:dyDescent="0.25">
      <c r="E754" s="3">
        <f t="shared" ca="1" si="57"/>
        <v>0.35748675034533683</v>
      </c>
      <c r="F754" s="3">
        <f t="shared" ca="1" si="58"/>
        <v>10.911506166579411</v>
      </c>
      <c r="L754" s="7"/>
      <c r="M754" s="7"/>
      <c r="N754" s="7"/>
      <c r="O754"/>
      <c r="P754"/>
      <c r="Q754" s="16">
        <v>745</v>
      </c>
      <c r="R754" s="17">
        <f t="shared" si="61"/>
        <v>1.7920857907309738E-6</v>
      </c>
      <c r="S754" s="17">
        <f t="shared" si="61"/>
        <v>2.3990438965608754E-9</v>
      </c>
      <c r="T754" s="17">
        <f t="shared" si="61"/>
        <v>3.2115714813398598E-12</v>
      </c>
      <c r="U754" s="17">
        <f t="shared" si="61"/>
        <v>4.299292478366613E-15</v>
      </c>
    </row>
    <row r="755" spans="5:21" x14ac:dyDescent="0.25">
      <c r="E755" s="3">
        <f t="shared" ca="1" si="57"/>
        <v>0.99898968852149339</v>
      </c>
      <c r="F755" s="3">
        <f t="shared" ca="1" si="58"/>
        <v>18.886386418869165</v>
      </c>
      <c r="L755" s="7"/>
      <c r="M755" s="7"/>
      <c r="N755" s="7"/>
      <c r="O755"/>
      <c r="P755"/>
      <c r="Q755" s="16">
        <v>746</v>
      </c>
      <c r="R755" s="17">
        <f t="shared" si="61"/>
        <v>1.787297320483857E-6</v>
      </c>
      <c r="S755" s="17">
        <f t="shared" si="61"/>
        <v>2.3894349204329642E-9</v>
      </c>
      <c r="T755" s="17">
        <f t="shared" si="61"/>
        <v>3.1944317118087754E-12</v>
      </c>
      <c r="U755" s="17">
        <f t="shared" si="61"/>
        <v>4.2706306307603953E-15</v>
      </c>
    </row>
    <row r="756" spans="5:21" x14ac:dyDescent="0.25">
      <c r="E756" s="3">
        <f t="shared" ca="1" si="57"/>
        <v>0.70128024733871097</v>
      </c>
      <c r="F756" s="3">
        <f t="shared" ca="1" si="58"/>
        <v>13.576580014330776</v>
      </c>
      <c r="L756" s="7"/>
      <c r="M756" s="7"/>
      <c r="N756" s="7"/>
      <c r="O756"/>
      <c r="P756"/>
      <c r="Q756" s="16">
        <v>747</v>
      </c>
      <c r="R756" s="17">
        <f t="shared" si="61"/>
        <v>1.7825280168841053E-6</v>
      </c>
      <c r="S756" s="17">
        <f t="shared" si="61"/>
        <v>2.3798771921016095E-9</v>
      </c>
      <c r="T756" s="17">
        <f t="shared" si="61"/>
        <v>3.1774061309767815E-12</v>
      </c>
      <c r="U756" s="17">
        <f t="shared" si="61"/>
        <v>4.2421977716645949E-15</v>
      </c>
    </row>
    <row r="757" spans="5:21" x14ac:dyDescent="0.25">
      <c r="E757" s="3">
        <f t="shared" ca="1" si="57"/>
        <v>0.51838807141715482</v>
      </c>
      <c r="F757" s="3">
        <f t="shared" ca="1" si="58"/>
        <v>12.210375686638475</v>
      </c>
      <c r="L757" s="7"/>
      <c r="M757" s="7"/>
      <c r="N757" s="7"/>
      <c r="O757"/>
      <c r="P757"/>
      <c r="Q757" s="16">
        <v>748</v>
      </c>
      <c r="R757" s="17">
        <f t="shared" si="61"/>
        <v>1.7777777777777777E-6</v>
      </c>
      <c r="S757" s="17">
        <f t="shared" si="61"/>
        <v>2.3703703703703703E-9</v>
      </c>
      <c r="T757" s="17">
        <f t="shared" si="61"/>
        <v>3.1604938271604938E-12</v>
      </c>
      <c r="U757" s="17">
        <f t="shared" si="61"/>
        <v>4.2139917695473249E-15</v>
      </c>
    </row>
    <row r="758" spans="5:21" x14ac:dyDescent="0.25">
      <c r="E758" s="3">
        <f t="shared" ca="1" si="57"/>
        <v>0.27806589661645942</v>
      </c>
      <c r="F758" s="3">
        <f t="shared" ca="1" si="58"/>
        <v>10.147596436075602</v>
      </c>
      <c r="L758" s="7"/>
      <c r="M758" s="7"/>
      <c r="N758" s="7"/>
      <c r="O758"/>
      <c r="P758"/>
      <c r="Q758" s="16">
        <v>749</v>
      </c>
      <c r="R758" s="17">
        <f t="shared" si="61"/>
        <v>1.7730465016905998E-6</v>
      </c>
      <c r="S758" s="17">
        <f t="shared" si="61"/>
        <v>2.360914116765113E-9</v>
      </c>
      <c r="T758" s="17">
        <f t="shared" si="61"/>
        <v>3.1436938971572744E-12</v>
      </c>
      <c r="U758" s="17">
        <f t="shared" si="61"/>
        <v>4.1860105155223358E-15</v>
      </c>
    </row>
    <row r="759" spans="5:21" x14ac:dyDescent="0.25">
      <c r="E759" s="3">
        <f t="shared" ca="1" si="57"/>
        <v>0.14566018095673572</v>
      </c>
      <c r="F759" s="3">
        <f t="shared" ca="1" si="58"/>
        <v>8.4018053359803417</v>
      </c>
      <c r="L759" s="7"/>
      <c r="M759" s="7"/>
      <c r="N759" s="7"/>
      <c r="O759"/>
      <c r="P759"/>
      <c r="Q759" s="16">
        <v>750</v>
      </c>
      <c r="R759" s="17">
        <f t="shared" si="61"/>
        <v>1.7683340878225441E-6</v>
      </c>
      <c r="S759" s="17">
        <f t="shared" si="61"/>
        <v>2.3515080955087022E-9</v>
      </c>
      <c r="T759" s="17">
        <f t="shared" si="61"/>
        <v>3.1270054461551892E-12</v>
      </c>
      <c r="U759" s="17">
        <f t="shared" si="61"/>
        <v>4.1582519230787093E-15</v>
      </c>
    </row>
    <row r="760" spans="5:21" x14ac:dyDescent="0.25">
      <c r="E760" s="3">
        <f t="shared" ca="1" si="57"/>
        <v>0.98373340681325927</v>
      </c>
      <c r="F760" s="3">
        <f t="shared" ca="1" si="58"/>
        <v>17.216888384056698</v>
      </c>
      <c r="L760" s="7"/>
      <c r="M760" s="7"/>
      <c r="N760" s="7"/>
      <c r="O760"/>
      <c r="P760"/>
      <c r="Q760" s="16">
        <v>751</v>
      </c>
      <c r="R760" s="17">
        <f t="shared" si="61"/>
        <v>1.7636404360424614E-6</v>
      </c>
      <c r="S760" s="17">
        <f t="shared" si="61"/>
        <v>2.3421519734959648E-9</v>
      </c>
      <c r="T760" s="17">
        <f t="shared" si="61"/>
        <v>3.1104275876440433E-12</v>
      </c>
      <c r="U760" s="17">
        <f t="shared" si="61"/>
        <v>4.1307139278141348E-15</v>
      </c>
    </row>
    <row r="761" spans="5:21" x14ac:dyDescent="0.25">
      <c r="E761" s="3">
        <f t="shared" ca="1" si="57"/>
        <v>0.57997719095475797</v>
      </c>
      <c r="F761" s="3">
        <f t="shared" ca="1" si="58"/>
        <v>12.668993615137918</v>
      </c>
      <c r="L761" s="7"/>
      <c r="M761" s="7"/>
      <c r="N761" s="7"/>
      <c r="O761"/>
      <c r="P761"/>
      <c r="Q761" s="16">
        <v>752</v>
      </c>
      <c r="R761" s="17">
        <f t="shared" si="61"/>
        <v>1.7589654468827615E-6</v>
      </c>
      <c r="S761" s="17">
        <f t="shared" si="61"/>
        <v>2.3328454202689145E-9</v>
      </c>
      <c r="T761" s="17">
        <f t="shared" si="61"/>
        <v>3.0939594433274728E-12</v>
      </c>
      <c r="U761" s="17">
        <f t="shared" si="61"/>
        <v>4.1033944871717141E-15</v>
      </c>
    </row>
    <row r="762" spans="5:21" x14ac:dyDescent="0.25">
      <c r="E762" s="3">
        <f t="shared" ca="1" si="57"/>
        <v>0.19220255857980961</v>
      </c>
      <c r="F762" s="3">
        <f t="shared" ca="1" si="58"/>
        <v>9.1212330075468806</v>
      </c>
      <c r="L762" s="7"/>
      <c r="M762" s="7"/>
      <c r="N762" s="7"/>
      <c r="O762"/>
      <c r="P762"/>
      <c r="Q762" s="16">
        <v>753</v>
      </c>
      <c r="R762" s="17">
        <f t="shared" si="61"/>
        <v>1.7543090215341433E-6</v>
      </c>
      <c r="S762" s="17">
        <f t="shared" si="61"/>
        <v>2.3235881079922427E-9</v>
      </c>
      <c r="T762" s="17">
        <f t="shared" si="61"/>
        <v>3.077600143036083E-12</v>
      </c>
      <c r="U762" s="17">
        <f t="shared" si="61"/>
        <v>4.0762915801802424E-15</v>
      </c>
    </row>
    <row r="763" spans="5:21" x14ac:dyDescent="0.25">
      <c r="E763" s="3">
        <f t="shared" ca="1" si="57"/>
        <v>4.2783260029441772E-2</v>
      </c>
      <c r="F763" s="3">
        <f t="shared" ca="1" si="58"/>
        <v>5.5111883156443593</v>
      </c>
      <c r="L763" s="7"/>
      <c r="M763" s="7"/>
      <c r="N763" s="7"/>
      <c r="O763"/>
      <c r="P763"/>
      <c r="Q763" s="16">
        <v>754</v>
      </c>
      <c r="R763" s="17">
        <f t="shared" si="61"/>
        <v>1.7496710618403741E-6</v>
      </c>
      <c r="S763" s="17">
        <f t="shared" si="61"/>
        <v>2.3143797114290659E-9</v>
      </c>
      <c r="T763" s="17">
        <f t="shared" si="61"/>
        <v>3.0613488246416218E-12</v>
      </c>
      <c r="U763" s="17">
        <f t="shared" si="61"/>
        <v>4.0494032071979125E-15</v>
      </c>
    </row>
    <row r="764" spans="5:21" x14ac:dyDescent="0.25">
      <c r="E764" s="3">
        <f t="shared" ca="1" si="57"/>
        <v>0.30992685750591398</v>
      </c>
      <c r="F764" s="3">
        <f t="shared" ca="1" si="58"/>
        <v>10.469314748667101</v>
      </c>
      <c r="L764" s="7"/>
      <c r="M764" s="7"/>
      <c r="N764" s="7"/>
      <c r="O764"/>
      <c r="P764"/>
      <c r="Q764" s="16">
        <v>755</v>
      </c>
      <c r="R764" s="17">
        <f t="shared" si="61"/>
        <v>1.7450514702931163E-6</v>
      </c>
      <c r="S764" s="17">
        <f t="shared" si="61"/>
        <v>2.3052199079169303E-9</v>
      </c>
      <c r="T764" s="17">
        <f t="shared" si="61"/>
        <v>3.045204633972167E-12</v>
      </c>
      <c r="U764" s="17">
        <f t="shared" si="61"/>
        <v>4.0227273896594017E-15</v>
      </c>
    </row>
    <row r="765" spans="5:21" x14ac:dyDescent="0.25">
      <c r="E765" s="3">
        <f t="shared" ca="1" si="57"/>
        <v>5.5163492736320152E-2</v>
      </c>
      <c r="F765" s="3">
        <f t="shared" ca="1" si="58"/>
        <v>6.0843792113478097</v>
      </c>
      <c r="L765" s="7"/>
      <c r="M765" s="7"/>
      <c r="N765" s="7"/>
      <c r="O765"/>
      <c r="P765"/>
      <c r="Q765" s="16">
        <v>756</v>
      </c>
      <c r="R765" s="17">
        <f t="shared" si="61"/>
        <v>1.740450150026803E-6</v>
      </c>
      <c r="S765" s="17">
        <f t="shared" si="61"/>
        <v>2.296108377344067E-9</v>
      </c>
      <c r="T765" s="17">
        <f t="shared" si="61"/>
        <v>3.0291667247283207E-12</v>
      </c>
      <c r="U765" s="17">
        <f t="shared" si="61"/>
        <v>3.9962621698262806E-15</v>
      </c>
    </row>
    <row r="766" spans="5:21" x14ac:dyDescent="0.25">
      <c r="E766" s="3">
        <f t="shared" ca="1" si="57"/>
        <v>0.21445489907418969</v>
      </c>
      <c r="F766" s="3">
        <f t="shared" ca="1" si="58"/>
        <v>9.4162897573826516</v>
      </c>
      <c r="L766" s="7"/>
      <c r="M766" s="7"/>
      <c r="N766" s="7"/>
      <c r="O766"/>
      <c r="P766"/>
      <c r="Q766" s="16">
        <v>757</v>
      </c>
      <c r="R766" s="17">
        <f t="shared" si="61"/>
        <v>1.7358670048135592E-6</v>
      </c>
      <c r="S766" s="17">
        <f t="shared" si="61"/>
        <v>2.2870448021259016E-9</v>
      </c>
      <c r="T766" s="17">
        <f t="shared" si="61"/>
        <v>3.0132342584003973E-12</v>
      </c>
      <c r="U766" s="17">
        <f t="shared" si="61"/>
        <v>3.9700056105407073E-15</v>
      </c>
    </row>
    <row r="767" spans="5:21" x14ac:dyDescent="0.25">
      <c r="E767" s="3">
        <f t="shared" ca="1" si="57"/>
        <v>8.3319735030253916E-2</v>
      </c>
      <c r="F767" s="3">
        <f t="shared" ca="1" si="58"/>
        <v>7.0392927089690112</v>
      </c>
      <c r="L767" s="7"/>
      <c r="M767" s="7"/>
      <c r="N767" s="7"/>
      <c r="O767"/>
      <c r="P767"/>
      <c r="Q767" s="16">
        <v>758</v>
      </c>
      <c r="R767" s="17">
        <f t="shared" si="61"/>
        <v>1.7313019390581717E-6</v>
      </c>
      <c r="S767" s="17">
        <f t="shared" si="61"/>
        <v>2.2780288671818047E-9</v>
      </c>
      <c r="T767" s="17">
        <f t="shared" si="61"/>
        <v>2.9974064041865854E-12</v>
      </c>
      <c r="U767" s="17">
        <f t="shared" si="61"/>
        <v>3.9439557949823495E-15</v>
      </c>
    </row>
    <row r="768" spans="5:21" x14ac:dyDescent="0.25">
      <c r="E768" s="3">
        <f t="shared" ca="1" si="57"/>
        <v>0.71244101750617639</v>
      </c>
      <c r="F768" s="3">
        <f t="shared" ca="1" si="58"/>
        <v>13.663124423767353</v>
      </c>
      <c r="L768" s="7"/>
      <c r="M768" s="7"/>
      <c r="N768" s="7"/>
      <c r="O768"/>
      <c r="P768"/>
      <c r="Q768" s="16">
        <v>759</v>
      </c>
      <c r="R768" s="17">
        <f t="shared" si="61"/>
        <v>1.7267548577931036E-6</v>
      </c>
      <c r="S768" s="17">
        <f t="shared" si="61"/>
        <v>2.2690602599120942E-9</v>
      </c>
      <c r="T768" s="17">
        <f t="shared" si="61"/>
        <v>2.9816823389120817E-12</v>
      </c>
      <c r="U768" s="17">
        <f t="shared" si="61"/>
        <v>3.9181108264284913E-15</v>
      </c>
    </row>
    <row r="769" spans="5:21" x14ac:dyDescent="0.25">
      <c r="E769" s="3">
        <f t="shared" ca="1" si="57"/>
        <v>0.77582930894793423</v>
      </c>
      <c r="F769" s="3">
        <f t="shared" ca="1" si="58"/>
        <v>14.176777172641565</v>
      </c>
      <c r="L769" s="7"/>
      <c r="M769" s="7"/>
      <c r="N769" s="7"/>
      <c r="O769"/>
      <c r="P769"/>
      <c r="Q769" s="16">
        <v>760</v>
      </c>
      <c r="R769" s="17">
        <f t="shared" ref="R769:U788" si="62">1/(($R$2+$Q769)^(R$8+1))</f>
        <v>1.7222256666735557E-6</v>
      </c>
      <c r="S769" s="17">
        <f t="shared" si="62"/>
        <v>2.2601386701752697E-9</v>
      </c>
      <c r="T769" s="17">
        <f t="shared" si="62"/>
        <v>2.9660612469491728E-12</v>
      </c>
      <c r="U769" s="17">
        <f t="shared" si="62"/>
        <v>3.8924688280172874E-15</v>
      </c>
    </row>
    <row r="770" spans="5:21" x14ac:dyDescent="0.25">
      <c r="E770" s="3">
        <f t="shared" ca="1" si="57"/>
        <v>0.23289028853330407</v>
      </c>
      <c r="F770" s="3">
        <f t="shared" ca="1" si="58"/>
        <v>9.6432389642852527</v>
      </c>
      <c r="L770" s="7"/>
      <c r="M770" s="7"/>
      <c r="N770" s="7"/>
      <c r="O770"/>
      <c r="P770"/>
      <c r="Q770" s="16">
        <v>761</v>
      </c>
      <c r="R770" s="17">
        <f t="shared" si="62"/>
        <v>1.7177142719725716E-6</v>
      </c>
      <c r="S770" s="17">
        <f t="shared" si="62"/>
        <v>2.2512637902654936E-9</v>
      </c>
      <c r="T770" s="17">
        <f t="shared" si="62"/>
        <v>2.9505423201382615E-12</v>
      </c>
      <c r="U770" s="17">
        <f t="shared" si="62"/>
        <v>3.8670279425141041E-15</v>
      </c>
    </row>
    <row r="771" spans="5:21" x14ac:dyDescent="0.25">
      <c r="E771" s="3">
        <f t="shared" ca="1" si="57"/>
        <v>0.96165471095101529</v>
      </c>
      <c r="F771" s="3">
        <f t="shared" ca="1" si="58"/>
        <v>16.488147384040211</v>
      </c>
      <c r="L771" s="7"/>
      <c r="M771" s="7"/>
      <c r="N771" s="7"/>
      <c r="O771"/>
      <c r="P771"/>
      <c r="Q771" s="16">
        <v>762</v>
      </c>
      <c r="R771" s="17">
        <f t="shared" si="62"/>
        <v>1.7132205805761904E-6</v>
      </c>
      <c r="S771" s="17">
        <f t="shared" si="62"/>
        <v>2.2424353148903017E-9</v>
      </c>
      <c r="T771" s="17">
        <f t="shared" si="62"/>
        <v>2.9351247577098185E-12</v>
      </c>
      <c r="U771" s="17">
        <f t="shared" si="62"/>
        <v>3.8417863320809144E-15</v>
      </c>
    </row>
    <row r="772" spans="5:21" x14ac:dyDescent="0.25">
      <c r="E772" s="3">
        <f t="shared" ref="E772:E835" ca="1" si="63">RAND()</f>
        <v>0.16741907046980409</v>
      </c>
      <c r="F772" s="3">
        <f t="shared" ref="F772:F835" ca="1" si="64">LN(_xlfn.GAMMA.INV(E772,$C$3,1))*$C$5+$C$4</f>
        <v>8.7585789234481819</v>
      </c>
      <c r="L772" s="7"/>
      <c r="M772" s="7"/>
      <c r="N772" s="7"/>
      <c r="O772"/>
      <c r="P772"/>
      <c r="Q772" s="16">
        <v>763</v>
      </c>
      <c r="R772" s="17">
        <f t="shared" si="62"/>
        <v>1.7087444999786407E-6</v>
      </c>
      <c r="S772" s="17">
        <f t="shared" si="62"/>
        <v>2.2336529411485501E-9</v>
      </c>
      <c r="T772" s="17">
        <f t="shared" si="62"/>
        <v>2.9198077662072549E-12</v>
      </c>
      <c r="U772" s="17">
        <f t="shared" si="62"/>
        <v>3.8167421780486991E-15</v>
      </c>
    </row>
    <row r="773" spans="5:21" x14ac:dyDescent="0.25">
      <c r="E773" s="3">
        <f t="shared" ca="1" si="63"/>
        <v>0.43966349573529406</v>
      </c>
      <c r="F773" s="3">
        <f t="shared" ca="1" si="64"/>
        <v>11.601828159616815</v>
      </c>
      <c r="L773" s="7"/>
      <c r="M773" s="7"/>
      <c r="N773" s="7"/>
      <c r="O773"/>
      <c r="P773"/>
      <c r="Q773" s="16">
        <v>764</v>
      </c>
      <c r="R773" s="17">
        <f t="shared" si="62"/>
        <v>1.7042859382775805E-6</v>
      </c>
      <c r="S773" s="17">
        <f t="shared" si="62"/>
        <v>2.2249163685085908E-9</v>
      </c>
      <c r="T773" s="17">
        <f t="shared" si="62"/>
        <v>2.9045905594106926E-12</v>
      </c>
      <c r="U773" s="17">
        <f t="shared" si="62"/>
        <v>3.7918936806928103E-15</v>
      </c>
    </row>
    <row r="774" spans="5:21" x14ac:dyDescent="0.25">
      <c r="E774" s="3">
        <f t="shared" ca="1" si="63"/>
        <v>0.90851032650072483</v>
      </c>
      <c r="F774" s="3">
        <f t="shared" ca="1" si="64"/>
        <v>15.546386079630077</v>
      </c>
      <c r="L774" s="7"/>
      <c r="M774" s="7"/>
      <c r="N774" s="7"/>
      <c r="O774"/>
      <c r="P774"/>
      <c r="Q774" s="16">
        <v>765</v>
      </c>
      <c r="R774" s="17">
        <f t="shared" si="62"/>
        <v>1.6998448041693794E-6</v>
      </c>
      <c r="S774" s="17">
        <f t="shared" si="62"/>
        <v>2.2162252987866746E-9</v>
      </c>
      <c r="T774" s="17">
        <f t="shared" si="62"/>
        <v>2.8894723582616355E-12</v>
      </c>
      <c r="U774" s="17">
        <f t="shared" si="62"/>
        <v>3.7672390590112585E-15</v>
      </c>
    </row>
    <row r="775" spans="5:21" x14ac:dyDescent="0.25">
      <c r="E775" s="3">
        <f t="shared" ca="1" si="63"/>
        <v>0.72475535564752358</v>
      </c>
      <c r="F775" s="3">
        <f t="shared" ca="1" si="64"/>
        <v>13.759715053790044</v>
      </c>
      <c r="L775" s="7"/>
      <c r="M775" s="7"/>
      <c r="N775" s="7"/>
      <c r="O775"/>
      <c r="P775"/>
      <c r="Q775" s="16">
        <v>766</v>
      </c>
      <c r="R775" s="17">
        <f t="shared" si="62"/>
        <v>1.6954210069444444E-6</v>
      </c>
      <c r="S775" s="17">
        <f t="shared" si="62"/>
        <v>2.2075794361255786E-9</v>
      </c>
      <c r="T775" s="17">
        <f t="shared" si="62"/>
        <v>2.8744523907885138E-12</v>
      </c>
      <c r="U775" s="17">
        <f t="shared" si="62"/>
        <v>3.7427765505058778E-15</v>
      </c>
    </row>
    <row r="776" spans="5:21" x14ac:dyDescent="0.25">
      <c r="E776" s="3">
        <f t="shared" ca="1" si="63"/>
        <v>0.94501971493886161</v>
      </c>
      <c r="F776" s="3">
        <f t="shared" ca="1" si="64"/>
        <v>16.12906124572552</v>
      </c>
      <c r="L776" s="7"/>
      <c r="M776" s="7"/>
      <c r="N776" s="7"/>
      <c r="O776"/>
      <c r="P776"/>
      <c r="Q776" s="16">
        <v>767</v>
      </c>
      <c r="R776" s="17">
        <f t="shared" si="62"/>
        <v>1.6910144564825885E-6</v>
      </c>
      <c r="S776" s="17">
        <f t="shared" si="62"/>
        <v>2.1989784869734569E-9</v>
      </c>
      <c r="T776" s="17">
        <f t="shared" si="62"/>
        <v>2.859529892033104E-12</v>
      </c>
      <c r="U776" s="17">
        <f t="shared" si="62"/>
        <v>3.7185044109663254E-15</v>
      </c>
    </row>
    <row r="777" spans="5:21" x14ac:dyDescent="0.25">
      <c r="E777" s="3">
        <f t="shared" ca="1" si="63"/>
        <v>0.28723004489387793</v>
      </c>
      <c r="F777" s="3">
        <f t="shared" ca="1" si="64"/>
        <v>10.242610979720835</v>
      </c>
      <c r="L777" s="7"/>
      <c r="M777" s="7"/>
      <c r="N777" s="7"/>
      <c r="O777"/>
      <c r="P777"/>
      <c r="Q777" s="16">
        <v>768</v>
      </c>
      <c r="R777" s="17">
        <f t="shared" si="62"/>
        <v>1.6866250632484399E-6</v>
      </c>
      <c r="S777" s="17">
        <f t="shared" si="62"/>
        <v>2.1904221600629088E-9</v>
      </c>
      <c r="T777" s="17">
        <f t="shared" si="62"/>
        <v>2.8447041039778039E-12</v>
      </c>
      <c r="U777" s="17">
        <f t="shared" si="62"/>
        <v>3.6944209142568879E-15</v>
      </c>
    </row>
    <row r="778" spans="5:21" x14ac:dyDescent="0.25">
      <c r="E778" s="3">
        <f t="shared" ca="1" si="63"/>
        <v>0.65555823426828663</v>
      </c>
      <c r="F778" s="3">
        <f t="shared" ca="1" si="64"/>
        <v>13.22952661446454</v>
      </c>
      <c r="L778" s="7"/>
      <c r="M778" s="7"/>
      <c r="N778" s="7"/>
      <c r="O778"/>
      <c r="P778"/>
      <c r="Q778" s="16">
        <v>769</v>
      </c>
      <c r="R778" s="17">
        <f t="shared" si="62"/>
        <v>1.6822527382868948E-6</v>
      </c>
      <c r="S778" s="17">
        <f t="shared" si="62"/>
        <v>2.1819101663902654E-9</v>
      </c>
      <c r="T778" s="17">
        <f t="shared" si="62"/>
        <v>2.8299742754737555E-12</v>
      </c>
      <c r="U778" s="17">
        <f t="shared" si="62"/>
        <v>3.6705243521060381E-15</v>
      </c>
    </row>
    <row r="779" spans="5:21" x14ac:dyDescent="0.25">
      <c r="E779" s="3">
        <f t="shared" ca="1" si="63"/>
        <v>0.29298721098185365</v>
      </c>
      <c r="F779" s="3">
        <f t="shared" ca="1" si="64"/>
        <v>10.301233850149568</v>
      </c>
      <c r="L779" s="7"/>
      <c r="M779" s="7"/>
      <c r="N779" s="7"/>
      <c r="O779"/>
      <c r="P779"/>
      <c r="Q779" s="16">
        <v>770</v>
      </c>
      <c r="R779" s="17">
        <f t="shared" si="62"/>
        <v>1.6778973932186099E-6</v>
      </c>
      <c r="S779" s="17">
        <f t="shared" si="62"/>
        <v>2.1734422191950907E-9</v>
      </c>
      <c r="T779" s="17">
        <f t="shared" si="62"/>
        <v>2.8153396621698065E-12</v>
      </c>
      <c r="U779" s="17">
        <f t="shared" si="62"/>
        <v>3.6468130338987131E-15</v>
      </c>
    </row>
    <row r="780" spans="5:21" x14ac:dyDescent="0.25">
      <c r="E780" s="3">
        <f t="shared" ca="1" si="63"/>
        <v>0.291789296554686</v>
      </c>
      <c r="F780" s="3">
        <f t="shared" ca="1" si="64"/>
        <v>10.289101500106211</v>
      </c>
      <c r="L780" s="7"/>
      <c r="M780" s="7"/>
      <c r="N780" s="7"/>
      <c r="O780"/>
      <c r="P780"/>
      <c r="Q780" s="16">
        <v>771</v>
      </c>
      <c r="R780" s="17">
        <f t="shared" si="62"/>
        <v>1.6735589402355367E-6</v>
      </c>
      <c r="S780" s="17">
        <f t="shared" si="62"/>
        <v>2.165018033939892E-9</v>
      </c>
      <c r="T780" s="17">
        <f t="shared" si="62"/>
        <v>2.8007995264422925E-12</v>
      </c>
      <c r="U780" s="17">
        <f t="shared" si="62"/>
        <v>3.6232852864712712E-15</v>
      </c>
    </row>
    <row r="781" spans="5:21" x14ac:dyDescent="0.25">
      <c r="E781" s="3">
        <f t="shared" ca="1" si="63"/>
        <v>0.17727618925927713</v>
      </c>
      <c r="F781" s="3">
        <f t="shared" ca="1" si="64"/>
        <v>8.90771364055073</v>
      </c>
      <c r="L781" s="7"/>
      <c r="M781" s="7"/>
      <c r="N781" s="7"/>
      <c r="O781"/>
      <c r="P781"/>
      <c r="Q781" s="16">
        <v>772</v>
      </c>
      <c r="R781" s="17">
        <f t="shared" si="62"/>
        <v>1.6692372920964953E-6</v>
      </c>
      <c r="S781" s="17">
        <f t="shared" si="62"/>
        <v>2.1566373282900456E-9</v>
      </c>
      <c r="T781" s="17">
        <f t="shared" si="62"/>
        <v>2.7863531373256401E-12</v>
      </c>
      <c r="U781" s="17">
        <f t="shared" si="62"/>
        <v>3.5999394539090961E-15</v>
      </c>
    </row>
    <row r="782" spans="5:21" x14ac:dyDescent="0.25">
      <c r="E782" s="3">
        <f t="shared" ca="1" si="63"/>
        <v>0.93871287599704434</v>
      </c>
      <c r="F782" s="3">
        <f t="shared" ca="1" si="64"/>
        <v>16.012976548098088</v>
      </c>
      <c r="L782" s="7"/>
      <c r="M782" s="7"/>
      <c r="N782" s="7"/>
      <c r="O782"/>
      <c r="P782"/>
      <c r="Q782" s="16">
        <v>773</v>
      </c>
      <c r="R782" s="17">
        <f t="shared" si="62"/>
        <v>1.6649323621227887E-6</v>
      </c>
      <c r="S782" s="17">
        <f t="shared" si="62"/>
        <v>2.148299822093921E-9</v>
      </c>
      <c r="T782" s="17">
        <f t="shared" si="62"/>
        <v>2.771999770443769E-12</v>
      </c>
      <c r="U782" s="17">
        <f t="shared" si="62"/>
        <v>3.5767738973467989E-15</v>
      </c>
    </row>
    <row r="783" spans="5:21" x14ac:dyDescent="0.25">
      <c r="E783" s="3">
        <f t="shared" ca="1" si="63"/>
        <v>0.15902241094507952</v>
      </c>
      <c r="F783" s="3">
        <f t="shared" ca="1" si="64"/>
        <v>8.6257424749603775</v>
      </c>
      <c r="L783" s="7"/>
      <c r="M783" s="7"/>
      <c r="N783" s="7"/>
      <c r="O783"/>
      <c r="P783"/>
      <c r="Q783" s="16">
        <v>774</v>
      </c>
      <c r="R783" s="17">
        <f t="shared" si="62"/>
        <v>1.660644064193857E-6</v>
      </c>
      <c r="S783" s="17">
        <f t="shared" si="62"/>
        <v>2.1400052373632177E-9</v>
      </c>
      <c r="T783" s="17">
        <f t="shared" si="62"/>
        <v>2.757738707942291E-12</v>
      </c>
      <c r="U783" s="17">
        <f t="shared" si="62"/>
        <v>3.5537869947709931E-15</v>
      </c>
    </row>
    <row r="784" spans="5:21" x14ac:dyDescent="0.25">
      <c r="E784" s="3">
        <f t="shared" ca="1" si="63"/>
        <v>0.44314855213651694</v>
      </c>
      <c r="F784" s="3">
        <f t="shared" ca="1" si="64"/>
        <v>11.629616593853918</v>
      </c>
      <c r="L784" s="7"/>
      <c r="M784" s="7"/>
      <c r="N784" s="7"/>
      <c r="O784"/>
      <c r="P784"/>
      <c r="Q784" s="16">
        <v>775</v>
      </c>
      <c r="R784" s="17">
        <f t="shared" si="62"/>
        <v>1.6563723127429691E-6</v>
      </c>
      <c r="S784" s="17">
        <f t="shared" si="62"/>
        <v>2.1317532982534996E-9</v>
      </c>
      <c r="T784" s="17">
        <f t="shared" si="62"/>
        <v>2.7435692384214923E-12</v>
      </c>
      <c r="U784" s="17">
        <f t="shared" si="62"/>
        <v>3.5309771408256015E-15</v>
      </c>
    </row>
    <row r="785" spans="5:21" x14ac:dyDescent="0.25">
      <c r="E785" s="3">
        <f t="shared" ca="1" si="63"/>
        <v>0.17424211572471149</v>
      </c>
      <c r="F785" s="3">
        <f t="shared" ca="1" si="64"/>
        <v>8.8625458141547071</v>
      </c>
      <c r="L785" s="7"/>
      <c r="M785" s="7"/>
      <c r="N785" s="7"/>
      <c r="O785"/>
      <c r="P785"/>
      <c r="Q785" s="16">
        <v>776</v>
      </c>
      <c r="R785" s="17">
        <f t="shared" si="62"/>
        <v>1.6521170227529557E-6</v>
      </c>
      <c r="S785" s="17">
        <f t="shared" si="62"/>
        <v>2.1235437310449303E-9</v>
      </c>
      <c r="T785" s="17">
        <f t="shared" si="62"/>
        <v>2.7294906568700903E-12</v>
      </c>
      <c r="U785" s="17">
        <f t="shared" si="62"/>
        <v>3.508342746619653E-15</v>
      </c>
    </row>
    <row r="786" spans="5:21" x14ac:dyDescent="0.25">
      <c r="E786" s="3">
        <f t="shared" ca="1" si="63"/>
        <v>0.42004704435237161</v>
      </c>
      <c r="F786" s="3">
        <f t="shared" ca="1" si="64"/>
        <v>11.443500544650025</v>
      </c>
      <c r="L786" s="7"/>
      <c r="M786" s="7"/>
      <c r="N786" s="7"/>
      <c r="O786"/>
      <c r="P786"/>
      <c r="Q786" s="16">
        <v>777</v>
      </c>
      <c r="R786" s="17">
        <f t="shared" si="62"/>
        <v>1.6478781097519779E-6</v>
      </c>
      <c r="S786" s="17">
        <f t="shared" si="62"/>
        <v>2.1153762641232063E-9</v>
      </c>
      <c r="T786" s="17">
        <f t="shared" si="62"/>
        <v>2.7155022645997515E-12</v>
      </c>
      <c r="U786" s="17">
        <f t="shared" si="62"/>
        <v>3.4858822395375502E-15</v>
      </c>
    </row>
    <row r="787" spans="5:21" x14ac:dyDescent="0.25">
      <c r="E787" s="3">
        <f t="shared" ca="1" si="63"/>
        <v>0.72707073702045377</v>
      </c>
      <c r="F787" s="3">
        <f t="shared" ca="1" si="64"/>
        <v>13.77801869050756</v>
      </c>
      <c r="L787" s="7"/>
      <c r="M787" s="7"/>
      <c r="N787" s="7"/>
      <c r="O787"/>
      <c r="P787"/>
      <c r="Q787" s="16">
        <v>778</v>
      </c>
      <c r="R787" s="17">
        <f t="shared" si="62"/>
        <v>1.643655489809336E-6</v>
      </c>
      <c r="S787" s="17">
        <f t="shared" si="62"/>
        <v>2.107250627960687E-9</v>
      </c>
      <c r="T787" s="17">
        <f t="shared" si="62"/>
        <v>2.701603369180368E-12</v>
      </c>
      <c r="U787" s="17">
        <f t="shared" si="62"/>
        <v>3.4635940630517542E-15</v>
      </c>
    </row>
    <row r="788" spans="5:21" x14ac:dyDescent="0.25">
      <c r="E788" s="3">
        <f t="shared" ca="1" si="63"/>
        <v>0.68315675401952092</v>
      </c>
      <c r="F788" s="3">
        <f t="shared" ca="1" si="64"/>
        <v>13.437755618969602</v>
      </c>
      <c r="L788" s="7"/>
      <c r="M788" s="7"/>
      <c r="N788" s="7"/>
      <c r="O788"/>
      <c r="P788"/>
      <c r="Q788" s="16">
        <v>779</v>
      </c>
      <c r="R788" s="17">
        <f t="shared" si="62"/>
        <v>1.6394490795313143E-6</v>
      </c>
      <c r="S788" s="17">
        <f t="shared" si="62"/>
        <v>2.0991665550977136E-9</v>
      </c>
      <c r="T788" s="17">
        <f t="shared" si="62"/>
        <v>2.6877932843760737E-12</v>
      </c>
      <c r="U788" s="17">
        <f t="shared" si="62"/>
        <v>3.4414766765378665E-15</v>
      </c>
    </row>
    <row r="789" spans="5:21" x14ac:dyDescent="0.25">
      <c r="E789" s="3">
        <f t="shared" ca="1" si="63"/>
        <v>0.36698048622641954</v>
      </c>
      <c r="F789" s="3">
        <f t="shared" ca="1" si="64"/>
        <v>10.995385975737813</v>
      </c>
      <c r="L789" s="7"/>
      <c r="M789" s="7"/>
      <c r="N789" s="7"/>
      <c r="O789"/>
      <c r="P789"/>
      <c r="Q789" s="16">
        <v>780</v>
      </c>
      <c r="R789" s="17">
        <f t="shared" ref="R789:U808" si="65">1/(($R$2+$Q789)^(R$8+1))</f>
        <v>1.635258796057064E-6</v>
      </c>
      <c r="S789" s="17">
        <f t="shared" si="65"/>
        <v>2.0911237801241226E-9</v>
      </c>
      <c r="T789" s="17">
        <f t="shared" si="65"/>
        <v>2.6740713300819983E-12</v>
      </c>
      <c r="U789" s="17">
        <f t="shared" si="65"/>
        <v>3.4195285550920696E-15</v>
      </c>
    </row>
    <row r="790" spans="5:21" x14ac:dyDescent="0.25">
      <c r="E790" s="3">
        <f t="shared" ca="1" si="63"/>
        <v>0.29586938079189895</v>
      </c>
      <c r="F790" s="3">
        <f t="shared" ca="1" si="64"/>
        <v>10.330286151377219</v>
      </c>
      <c r="L790" s="7"/>
      <c r="M790" s="7"/>
      <c r="N790" s="7"/>
      <c r="O790"/>
      <c r="P790"/>
      <c r="Q790" s="16">
        <v>781</v>
      </c>
      <c r="R790" s="17">
        <f t="shared" si="65"/>
        <v>1.6310845570545222E-6</v>
      </c>
      <c r="S790" s="17">
        <f t="shared" si="65"/>
        <v>2.0831220396609479E-9</v>
      </c>
      <c r="T790" s="17">
        <f t="shared" si="65"/>
        <v>2.6604368322617472E-12</v>
      </c>
      <c r="U790" s="17">
        <f t="shared" si="65"/>
        <v>3.3977481893508901E-15</v>
      </c>
    </row>
    <row r="791" spans="5:21" x14ac:dyDescent="0.25">
      <c r="E791" s="3">
        <f t="shared" ca="1" si="63"/>
        <v>0.42343672578106739</v>
      </c>
      <c r="F791" s="3">
        <f t="shared" ca="1" si="64"/>
        <v>11.471103538524472</v>
      </c>
      <c r="L791" s="7"/>
      <c r="M791" s="7"/>
      <c r="N791" s="7"/>
      <c r="O791"/>
      <c r="P791"/>
      <c r="Q791" s="16">
        <v>782</v>
      </c>
      <c r="R791" s="17">
        <f t="shared" si="65"/>
        <v>1.6269262807163682E-6</v>
      </c>
      <c r="S791" s="17">
        <f t="shared" si="65"/>
        <v>2.0751610723423064E-9</v>
      </c>
      <c r="T791" s="17">
        <f t="shared" si="65"/>
        <v>2.6468891228855948E-12</v>
      </c>
      <c r="U791" s="17">
        <f t="shared" si="65"/>
        <v>3.3761340853132586E-15</v>
      </c>
    </row>
    <row r="792" spans="5:21" x14ac:dyDescent="0.25">
      <c r="E792" s="3">
        <f t="shared" ca="1" si="63"/>
        <v>0.64062099772435299</v>
      </c>
      <c r="F792" s="3">
        <f t="shared" ca="1" si="64"/>
        <v>13.117992458774788</v>
      </c>
      <c r="L792" s="7"/>
      <c r="M792" s="7"/>
      <c r="N792" s="7"/>
      <c r="O792"/>
      <c r="P792"/>
      <c r="Q792" s="16">
        <v>783</v>
      </c>
      <c r="R792" s="17">
        <f t="shared" si="65"/>
        <v>1.6227838857560144E-6</v>
      </c>
      <c r="S792" s="17">
        <f t="shared" si="65"/>
        <v>2.0672406187974707E-9</v>
      </c>
      <c r="T792" s="17">
        <f t="shared" si="65"/>
        <v>2.6334275398693892E-12</v>
      </c>
      <c r="U792" s="17">
        <f t="shared" si="65"/>
        <v>3.3546847641648273E-15</v>
      </c>
    </row>
    <row r="793" spans="5:21" x14ac:dyDescent="0.25">
      <c r="E793" s="3">
        <f t="shared" ca="1" si="63"/>
        <v>0.5635037182142264</v>
      </c>
      <c r="F793" s="3">
        <f t="shared" ca="1" si="64"/>
        <v>12.547057772373645</v>
      </c>
      <c r="L793" s="7"/>
      <c r="M793" s="7"/>
      <c r="N793" s="7"/>
      <c r="O793"/>
      <c r="P793"/>
      <c r="Q793" s="16">
        <v>784</v>
      </c>
      <c r="R793" s="17">
        <f t="shared" si="65"/>
        <v>1.618657291403635E-6</v>
      </c>
      <c r="S793" s="17">
        <f t="shared" si="65"/>
        <v>2.0593604216331234E-9</v>
      </c>
      <c r="T793" s="17">
        <f t="shared" si="65"/>
        <v>2.6200514270141516E-12</v>
      </c>
      <c r="U793" s="17">
        <f t="shared" si="65"/>
        <v>3.3333987621045187E-15</v>
      </c>
    </row>
    <row r="794" spans="5:21" x14ac:dyDescent="0.25">
      <c r="E794" s="3">
        <f t="shared" ca="1" si="63"/>
        <v>0.41944637831140497</v>
      </c>
      <c r="F794" s="3">
        <f t="shared" ca="1" si="64"/>
        <v>11.438597977004351</v>
      </c>
      <c r="L794" s="7"/>
      <c r="M794" s="7"/>
      <c r="N794" s="7"/>
      <c r="O794"/>
      <c r="P794"/>
      <c r="Q794" s="16">
        <v>785</v>
      </c>
      <c r="R794" s="17">
        <f t="shared" si="65"/>
        <v>1.614546417402227E-6</v>
      </c>
      <c r="S794" s="17">
        <f t="shared" si="65"/>
        <v>2.0515202254157906E-9</v>
      </c>
      <c r="T794" s="17">
        <f t="shared" si="65"/>
        <v>2.6067601339463664E-12</v>
      </c>
      <c r="U794" s="17">
        <f t="shared" si="65"/>
        <v>3.3122746301732737E-15</v>
      </c>
    </row>
    <row r="795" spans="5:21" x14ac:dyDescent="0.25">
      <c r="E795" s="3">
        <f t="shared" ca="1" si="63"/>
        <v>0.99914751612162334</v>
      </c>
      <c r="F795" s="3">
        <f t="shared" ca="1" si="64"/>
        <v>18.967149722096828</v>
      </c>
      <c r="L795" s="7"/>
      <c r="M795" s="7"/>
      <c r="N795" s="7"/>
      <c r="O795"/>
      <c r="P795"/>
      <c r="Q795" s="16">
        <v>786</v>
      </c>
      <c r="R795" s="17">
        <f t="shared" si="65"/>
        <v>1.6104511840037105E-6</v>
      </c>
      <c r="S795" s="17">
        <f t="shared" si="65"/>
        <v>2.0437197766544551E-9</v>
      </c>
      <c r="T795" s="17">
        <f t="shared" si="65"/>
        <v>2.5935530160589528E-12</v>
      </c>
      <c r="U795" s="17">
        <f t="shared" si="65"/>
        <v>3.2913109340849656E-15</v>
      </c>
    </row>
    <row r="796" spans="5:21" x14ac:dyDescent="0.25">
      <c r="E796" s="3">
        <f t="shared" ca="1" si="63"/>
        <v>0.85698662061750397</v>
      </c>
      <c r="F796" s="3">
        <f t="shared" ca="1" si="64"/>
        <v>14.935082328050498</v>
      </c>
      <c r="L796" s="7"/>
      <c r="M796" s="7"/>
      <c r="N796" s="7"/>
      <c r="O796"/>
      <c r="P796"/>
      <c r="Q796" s="16">
        <v>787</v>
      </c>
      <c r="R796" s="17">
        <f t="shared" si="65"/>
        <v>1.6063715119650582E-6</v>
      </c>
      <c r="S796" s="17">
        <f t="shared" si="65"/>
        <v>2.0359588237833436E-9</v>
      </c>
      <c r="T796" s="17">
        <f t="shared" si="65"/>
        <v>2.5804294344529072E-12</v>
      </c>
      <c r="U796" s="17">
        <f t="shared" si="65"/>
        <v>3.2705062540594513E-15</v>
      </c>
    </row>
    <row r="797" spans="5:21" x14ac:dyDescent="0.25">
      <c r="E797" s="3">
        <f t="shared" ca="1" si="63"/>
        <v>8.7201972129620886E-2</v>
      </c>
      <c r="F797" s="3">
        <f t="shared" ca="1" si="64"/>
        <v>7.147016468531004</v>
      </c>
      <c r="L797" s="7"/>
      <c r="M797" s="7"/>
      <c r="N797" s="7"/>
      <c r="O797"/>
      <c r="P797"/>
      <c r="Q797" s="16">
        <v>788</v>
      </c>
      <c r="R797" s="17">
        <f t="shared" si="65"/>
        <v>1.6023073225444641E-6</v>
      </c>
      <c r="S797" s="17">
        <f t="shared" si="65"/>
        <v>2.028237117144891E-9</v>
      </c>
      <c r="T797" s="17">
        <f t="shared" si="65"/>
        <v>2.5673887558796092E-12</v>
      </c>
      <c r="U797" s="17">
        <f t="shared" si="65"/>
        <v>3.249859184657733E-15</v>
      </c>
    </row>
    <row r="798" spans="5:21" x14ac:dyDescent="0.25">
      <c r="E798" s="3">
        <f t="shared" ca="1" si="63"/>
        <v>7.1255865415985609E-2</v>
      </c>
      <c r="F798" s="3">
        <f t="shared" ca="1" si="64"/>
        <v>6.6729959940352437</v>
      </c>
      <c r="L798" s="7"/>
      <c r="M798" s="7"/>
      <c r="N798" s="7"/>
      <c r="O798"/>
      <c r="P798"/>
      <c r="Q798" s="16">
        <v>789</v>
      </c>
      <c r="R798" s="17">
        <f t="shared" si="65"/>
        <v>1.5982585374975428E-6</v>
      </c>
      <c r="S798" s="17">
        <f t="shared" si="65"/>
        <v>2.0205544089728733E-9</v>
      </c>
      <c r="T798" s="17">
        <f t="shared" si="65"/>
        <v>2.5544303526837841E-12</v>
      </c>
      <c r="U798" s="17">
        <f t="shared" si="65"/>
        <v>3.2293683346191961E-15</v>
      </c>
    </row>
    <row r="799" spans="5:21" x14ac:dyDescent="0.25">
      <c r="E799" s="3">
        <f t="shared" ca="1" si="63"/>
        <v>6.9445556601336778E-2</v>
      </c>
      <c r="F799" s="3">
        <f t="shared" ca="1" si="64"/>
        <v>6.6132405058129393</v>
      </c>
      <c r="L799" s="7"/>
      <c r="M799" s="7"/>
      <c r="N799" s="7"/>
      <c r="O799"/>
      <c r="P799"/>
      <c r="Q799" s="16">
        <v>790</v>
      </c>
      <c r="R799" s="17">
        <f t="shared" si="65"/>
        <v>1.5942250790735639E-6</v>
      </c>
      <c r="S799" s="17">
        <f t="shared" si="65"/>
        <v>2.0129104533757121E-9</v>
      </c>
      <c r="T799" s="17">
        <f t="shared" si="65"/>
        <v>2.5415536027471111E-12</v>
      </c>
      <c r="U799" s="17">
        <f t="shared" si="65"/>
        <v>3.2090323267008981E-15</v>
      </c>
    </row>
    <row r="800" spans="5:21" x14ac:dyDescent="0.25">
      <c r="E800" s="3">
        <f t="shared" ca="1" si="63"/>
        <v>0.17761344995028705</v>
      </c>
      <c r="F800" s="3">
        <f t="shared" ca="1" si="64"/>
        <v>8.9126955105104013</v>
      </c>
      <c r="L800" s="7"/>
      <c r="M800" s="7"/>
      <c r="N800" s="7"/>
      <c r="O800"/>
      <c r="P800"/>
      <c r="Q800" s="16">
        <v>791</v>
      </c>
      <c r="R800" s="17">
        <f t="shared" si="65"/>
        <v>1.5902068700117197E-6</v>
      </c>
      <c r="S800" s="17">
        <f t="shared" si="65"/>
        <v>2.0053050063199494E-9</v>
      </c>
      <c r="T800" s="17">
        <f t="shared" si="65"/>
        <v>2.5287578894324706E-12</v>
      </c>
      <c r="U800" s="17">
        <f t="shared" si="65"/>
        <v>3.1888497975188788E-15</v>
      </c>
    </row>
    <row r="801" spans="5:21" x14ac:dyDescent="0.25">
      <c r="E801" s="3">
        <f t="shared" ca="1" si="63"/>
        <v>0.6977270357096973</v>
      </c>
      <c r="F801" s="3">
        <f t="shared" ca="1" si="64"/>
        <v>13.549205960693033</v>
      </c>
      <c r="L801" s="7"/>
      <c r="M801" s="7"/>
      <c r="N801" s="7"/>
      <c r="O801"/>
      <c r="P801"/>
      <c r="Q801" s="16">
        <v>792</v>
      </c>
      <c r="R801" s="17">
        <f t="shared" si="65"/>
        <v>1.5862038335374248E-6</v>
      </c>
      <c r="S801" s="17">
        <f t="shared" si="65"/>
        <v>1.9977378256138854E-9</v>
      </c>
      <c r="T801" s="17">
        <f t="shared" si="65"/>
        <v>2.5160426015288226E-12</v>
      </c>
      <c r="U801" s="17">
        <f t="shared" si="65"/>
        <v>3.1688193973914644E-15</v>
      </c>
    </row>
    <row r="802" spans="5:21" x14ac:dyDescent="0.25">
      <c r="E802" s="3">
        <f t="shared" ca="1" si="63"/>
        <v>0.4672532597399689</v>
      </c>
      <c r="F802" s="3">
        <f t="shared" ca="1" si="64"/>
        <v>11.819339815871137</v>
      </c>
      <c r="L802" s="7"/>
      <c r="M802" s="7"/>
      <c r="N802" s="7"/>
      <c r="O802"/>
      <c r="P802"/>
      <c r="Q802" s="16">
        <v>793</v>
      </c>
      <c r="R802" s="17">
        <f t="shared" si="65"/>
        <v>1.5822158933586488E-6</v>
      </c>
      <c r="S802" s="17">
        <f t="shared" si="65"/>
        <v>1.9902086708913822E-9</v>
      </c>
      <c r="T802" s="17">
        <f t="shared" si="65"/>
        <v>2.5034071331967073E-12</v>
      </c>
      <c r="U802" s="17">
        <f t="shared" si="65"/>
        <v>3.1489397901845373E-15</v>
      </c>
    </row>
    <row r="803" spans="5:21" x14ac:dyDescent="0.25">
      <c r="E803" s="3">
        <f t="shared" ca="1" si="63"/>
        <v>0.25949267185888159</v>
      </c>
      <c r="F803" s="3">
        <f t="shared" ca="1" si="64"/>
        <v>9.9480319739860228</v>
      </c>
      <c r="L803" s="7"/>
      <c r="M803" s="7"/>
      <c r="N803" s="7"/>
      <c r="O803"/>
      <c r="P803"/>
      <c r="Q803" s="16">
        <v>794</v>
      </c>
      <c r="R803" s="17">
        <f t="shared" si="65"/>
        <v>1.5782429736622812E-6</v>
      </c>
      <c r="S803" s="17">
        <f t="shared" si="65"/>
        <v>1.9827173035958306E-9</v>
      </c>
      <c r="T803" s="17">
        <f t="shared" si="65"/>
        <v>2.4908508839143604E-12</v>
      </c>
      <c r="U803" s="17">
        <f t="shared" si="65"/>
        <v>3.1292096531587441E-15</v>
      </c>
    </row>
    <row r="804" spans="5:21" x14ac:dyDescent="0.25">
      <c r="E804" s="3">
        <f t="shared" ca="1" si="63"/>
        <v>0.71085183193508827</v>
      </c>
      <c r="F804" s="3">
        <f t="shared" ca="1" si="64"/>
        <v>13.650746527611034</v>
      </c>
      <c r="L804" s="7"/>
      <c r="M804" s="7"/>
      <c r="N804" s="7"/>
      <c r="O804"/>
      <c r="P804"/>
      <c r="Q804" s="16">
        <v>795</v>
      </c>
      <c r="R804" s="17">
        <f t="shared" si="65"/>
        <v>1.5742849991105289E-6</v>
      </c>
      <c r="S804" s="17">
        <f t="shared" si="65"/>
        <v>1.9752634869642774E-9</v>
      </c>
      <c r="T804" s="17">
        <f t="shared" si="65"/>
        <v>2.4783732584244382E-12</v>
      </c>
      <c r="U804" s="17">
        <f t="shared" si="65"/>
        <v>3.1096276768186175E-15</v>
      </c>
    </row>
    <row r="805" spans="5:21" x14ac:dyDescent="0.25">
      <c r="E805" s="3">
        <f t="shared" ca="1" si="63"/>
        <v>0.64919359633884233</v>
      </c>
      <c r="F805" s="3">
        <f t="shared" ca="1" si="64"/>
        <v>13.181921960688522</v>
      </c>
      <c r="L805" s="7"/>
      <c r="M805" s="7"/>
      <c r="N805" s="7"/>
      <c r="O805"/>
      <c r="P805"/>
      <c r="Q805" s="16">
        <v>796</v>
      </c>
      <c r="R805" s="17">
        <f t="shared" si="65"/>
        <v>1.5703418948373439E-6</v>
      </c>
      <c r="S805" s="17">
        <f t="shared" si="65"/>
        <v>1.9678469860117094E-9</v>
      </c>
      <c r="T805" s="17">
        <f t="shared" si="65"/>
        <v>2.4659736666813398E-12</v>
      </c>
      <c r="U805" s="17">
        <f t="shared" si="65"/>
        <v>3.0901925647635837E-15</v>
      </c>
    </row>
    <row r="806" spans="5:21" x14ac:dyDescent="0.25">
      <c r="E806" s="3">
        <f t="shared" ca="1" si="63"/>
        <v>0.27049528156592828</v>
      </c>
      <c r="F806" s="3">
        <f t="shared" ca="1" si="64"/>
        <v>10.067433944026225</v>
      </c>
      <c r="L806" s="7"/>
      <c r="M806" s="7"/>
      <c r="N806" s="7"/>
      <c r="O806"/>
      <c r="P806"/>
      <c r="Q806" s="16">
        <v>797</v>
      </c>
      <c r="R806" s="17">
        <f t="shared" si="65"/>
        <v>1.5664135864448834E-6</v>
      </c>
      <c r="S806" s="17">
        <f t="shared" si="65"/>
        <v>1.9604675675154986E-9</v>
      </c>
      <c r="T806" s="17">
        <f t="shared" si="65"/>
        <v>2.4536515237991222E-12</v>
      </c>
      <c r="U806" s="17">
        <f t="shared" si="65"/>
        <v>3.0709030335408287E-15</v>
      </c>
    </row>
    <row r="807" spans="5:21" x14ac:dyDescent="0.25">
      <c r="E807" s="3">
        <f t="shared" ca="1" si="63"/>
        <v>5.8065269049659696E-3</v>
      </c>
      <c r="F807" s="3">
        <f t="shared" ca="1" si="64"/>
        <v>1.2371674303087659</v>
      </c>
      <c r="L807" s="7"/>
      <c r="M807" s="7"/>
      <c r="N807" s="7"/>
      <c r="O807"/>
      <c r="P807"/>
      <c r="Q807" s="16">
        <v>798</v>
      </c>
      <c r="R807" s="17">
        <f t="shared" si="65"/>
        <v>1.5625000000000001E-6</v>
      </c>
      <c r="S807" s="17">
        <f t="shared" si="65"/>
        <v>1.9531249999999999E-9</v>
      </c>
      <c r="T807" s="17">
        <f t="shared" si="65"/>
        <v>2.4414062500000001E-12</v>
      </c>
      <c r="U807" s="17">
        <f t="shared" si="65"/>
        <v>3.0517578125000001E-15</v>
      </c>
    </row>
    <row r="808" spans="5:21" x14ac:dyDescent="0.25">
      <c r="E808" s="3">
        <f t="shared" ca="1" si="63"/>
        <v>0.9165925230838361</v>
      </c>
      <c r="F808" s="3">
        <f t="shared" ca="1" si="64"/>
        <v>15.659998578181138</v>
      </c>
      <c r="L808" s="7"/>
      <c r="M808" s="7"/>
      <c r="N808" s="7"/>
      <c r="O808"/>
      <c r="P808"/>
      <c r="Q808" s="16">
        <v>799</v>
      </c>
      <c r="R808" s="17">
        <f t="shared" si="65"/>
        <v>1.5586010620307636E-6</v>
      </c>
      <c r="S808" s="17">
        <f t="shared" si="65"/>
        <v>1.9458190537213031E-9</v>
      </c>
      <c r="T808" s="17">
        <f t="shared" si="65"/>
        <v>2.4292372705634244E-12</v>
      </c>
      <c r="U808" s="17">
        <f t="shared" si="65"/>
        <v>3.0327556436497182E-15</v>
      </c>
    </row>
    <row r="809" spans="5:21" x14ac:dyDescent="0.25">
      <c r="E809" s="3">
        <f t="shared" ca="1" si="63"/>
        <v>0.76331917662413395</v>
      </c>
      <c r="F809" s="3">
        <f t="shared" ca="1" si="64"/>
        <v>14.07168788491369</v>
      </c>
      <c r="L809" s="7"/>
      <c r="M809" s="7"/>
      <c r="N809" s="7"/>
      <c r="O809"/>
      <c r="P809"/>
      <c r="Q809" s="16">
        <v>800</v>
      </c>
      <c r="R809" s="17">
        <f t="shared" ref="R809:U828" si="66">1/(($R$2+$Q809)^(R$8+1))</f>
        <v>1.554716699523013E-6</v>
      </c>
      <c r="S809" s="17">
        <f t="shared" si="66"/>
        <v>1.9385495006521359E-9</v>
      </c>
      <c r="T809" s="17">
        <f t="shared" si="66"/>
        <v>2.4171440157757304E-12</v>
      </c>
      <c r="U809" s="17">
        <f t="shared" si="66"/>
        <v>3.0138952815158735E-15</v>
      </c>
    </row>
    <row r="810" spans="5:21" x14ac:dyDescent="0.25">
      <c r="E810" s="3">
        <f t="shared" ca="1" si="63"/>
        <v>0.69553164492340624</v>
      </c>
      <c r="F810" s="3">
        <f t="shared" ca="1" si="64"/>
        <v>13.532332839602713</v>
      </c>
      <c r="L810" s="7"/>
      <c r="M810" s="7"/>
      <c r="N810" s="7"/>
      <c r="O810"/>
      <c r="P810"/>
      <c r="Q810" s="16">
        <v>801</v>
      </c>
      <c r="R810" s="17">
        <f t="shared" si="66"/>
        <v>1.5508468399169367E-6</v>
      </c>
      <c r="S810" s="17">
        <f t="shared" si="66"/>
        <v>1.9313161144669198E-9</v>
      </c>
      <c r="T810" s="17">
        <f t="shared" si="66"/>
        <v>2.4051259208803485E-12</v>
      </c>
      <c r="U810" s="17">
        <f t="shared" si="66"/>
        <v>2.9951754930016792E-15</v>
      </c>
    </row>
    <row r="811" spans="5:21" x14ac:dyDescent="0.25">
      <c r="E811" s="3">
        <f t="shared" ca="1" si="63"/>
        <v>0.36582505450956204</v>
      </c>
      <c r="F811" s="3">
        <f t="shared" ca="1" si="64"/>
        <v>10.985245537504639</v>
      </c>
      <c r="L811" s="7"/>
      <c r="M811" s="7"/>
      <c r="N811" s="7"/>
      <c r="O811"/>
      <c r="P811"/>
      <c r="Q811" s="16">
        <v>802</v>
      </c>
      <c r="R811" s="17">
        <f t="shared" si="66"/>
        <v>1.5469914111036856E-6</v>
      </c>
      <c r="S811" s="17">
        <f t="shared" si="66"/>
        <v>1.9241186705269722E-9</v>
      </c>
      <c r="T811" s="17">
        <f t="shared" si="66"/>
        <v>2.3931824260285723E-12</v>
      </c>
      <c r="U811" s="17">
        <f t="shared" si="66"/>
        <v>2.976595057249468E-15</v>
      </c>
    </row>
    <row r="812" spans="5:21" x14ac:dyDescent="0.25">
      <c r="E812" s="3">
        <f t="shared" ca="1" si="63"/>
        <v>0.99515949039686669</v>
      </c>
      <c r="F812" s="3">
        <f t="shared" ca="1" si="64"/>
        <v>18.04191950747429</v>
      </c>
      <c r="L812" s="7"/>
      <c r="M812" s="7"/>
      <c r="N812" s="7"/>
      <c r="O812"/>
      <c r="P812"/>
      <c r="Q812" s="16">
        <v>803</v>
      </c>
      <c r="R812" s="17">
        <f t="shared" si="66"/>
        <v>1.5431503414220131E-6</v>
      </c>
      <c r="S812" s="17">
        <f t="shared" si="66"/>
        <v>1.9169569458658545E-9</v>
      </c>
      <c r="T812" s="17">
        <f t="shared" si="66"/>
        <v>2.3813129762308752E-12</v>
      </c>
      <c r="U812" s="17">
        <f t="shared" si="66"/>
        <v>2.958152765504193E-15</v>
      </c>
    </row>
    <row r="813" spans="5:21" x14ac:dyDescent="0.25">
      <c r="E813" s="3">
        <f t="shared" ca="1" si="63"/>
        <v>0.8238520526158255</v>
      </c>
      <c r="F813" s="3">
        <f t="shared" ca="1" si="64"/>
        <v>14.605529463204372</v>
      </c>
      <c r="L813" s="7"/>
      <c r="M813" s="7"/>
      <c r="N813" s="7"/>
      <c r="O813"/>
      <c r="P813"/>
      <c r="Q813" s="16">
        <v>804</v>
      </c>
      <c r="R813" s="17">
        <f t="shared" si="66"/>
        <v>1.5393235596549452E-6</v>
      </c>
      <c r="S813" s="17">
        <f t="shared" si="66"/>
        <v>1.9098307191748701E-9</v>
      </c>
      <c r="T813" s="17">
        <f t="shared" si="66"/>
        <v>2.3695170213087716E-12</v>
      </c>
      <c r="U813" s="17">
        <f t="shared" si="66"/>
        <v>2.9398474209786249E-15</v>
      </c>
    </row>
    <row r="814" spans="5:21" x14ac:dyDescent="0.25">
      <c r="E814" s="3">
        <f t="shared" ca="1" si="63"/>
        <v>0.82537766394392675</v>
      </c>
      <c r="F814" s="3">
        <f t="shared" ca="1" si="64"/>
        <v>14.619977988314494</v>
      </c>
      <c r="L814" s="7"/>
      <c r="M814" s="7"/>
      <c r="N814" s="7"/>
      <c r="O814"/>
      <c r="P814"/>
      <c r="Q814" s="16">
        <v>805</v>
      </c>
      <c r="R814" s="17">
        <f t="shared" si="66"/>
        <v>1.5355109950264799E-6</v>
      </c>
      <c r="S814" s="17">
        <f t="shared" si="66"/>
        <v>1.9027397707886989E-9</v>
      </c>
      <c r="T814" s="17">
        <f t="shared" si="66"/>
        <v>2.3577940158472103E-12</v>
      </c>
      <c r="U814" s="17">
        <f t="shared" si="66"/>
        <v>2.921677838720211E-15</v>
      </c>
    </row>
    <row r="815" spans="5:21" x14ac:dyDescent="0.25">
      <c r="E815" s="3">
        <f t="shared" ca="1" si="63"/>
        <v>0.56157455331902872</v>
      </c>
      <c r="F815" s="3">
        <f t="shared" ca="1" si="64"/>
        <v>12.532755658513778</v>
      </c>
      <c r="L815" s="7"/>
      <c r="M815" s="7"/>
      <c r="N815" s="7"/>
      <c r="O815"/>
      <c r="P815"/>
      <c r="Q815" s="16">
        <v>806</v>
      </c>
      <c r="R815" s="17">
        <f t="shared" si="66"/>
        <v>1.5317125771983138E-6</v>
      </c>
      <c r="S815" s="17">
        <f t="shared" si="66"/>
        <v>1.8956838826711806E-9</v>
      </c>
      <c r="T815" s="17">
        <f t="shared" si="66"/>
        <v>2.3461434191475008E-12</v>
      </c>
      <c r="U815" s="17">
        <f t="shared" si="66"/>
        <v>2.90364284547958E-15</v>
      </c>
    </row>
    <row r="816" spans="5:21" x14ac:dyDescent="0.25">
      <c r="E816" s="3">
        <f t="shared" ca="1" si="63"/>
        <v>0.64352243228103012</v>
      </c>
      <c r="F816" s="3">
        <f t="shared" ca="1" si="64"/>
        <v>13.139607275728645</v>
      </c>
      <c r="L816" s="7"/>
      <c r="M816" s="7"/>
      <c r="N816" s="7"/>
      <c r="O816"/>
      <c r="P816"/>
      <c r="Q816" s="16">
        <v>807</v>
      </c>
      <c r="R816" s="17">
        <f t="shared" si="66"/>
        <v>1.5279282362665991E-6</v>
      </c>
      <c r="S816" s="17">
        <f t="shared" si="66"/>
        <v>1.888662838401235E-9</v>
      </c>
      <c r="T816" s="17">
        <f t="shared" si="66"/>
        <v>2.3345646951807601E-12</v>
      </c>
      <c r="U816" s="17">
        <f t="shared" si="66"/>
        <v>2.8857412795806676E-15</v>
      </c>
    </row>
    <row r="817" spans="5:21" x14ac:dyDescent="0.25">
      <c r="E817" s="3">
        <f t="shared" ca="1" si="63"/>
        <v>0.26038875435847275</v>
      </c>
      <c r="F817" s="3">
        <f t="shared" ca="1" si="64"/>
        <v>9.9578911248343722</v>
      </c>
      <c r="L817" s="7"/>
      <c r="M817" s="7"/>
      <c r="N817" s="7"/>
      <c r="O817"/>
      <c r="P817"/>
      <c r="Q817" s="16">
        <v>808</v>
      </c>
      <c r="R817" s="17">
        <f t="shared" si="66"/>
        <v>1.5241579027587259E-6</v>
      </c>
      <c r="S817" s="17">
        <f t="shared" si="66"/>
        <v>1.8816764231589207E-9</v>
      </c>
      <c r="T817" s="17">
        <f t="shared" si="66"/>
        <v>2.3230573125418773E-12</v>
      </c>
      <c r="U817" s="17">
        <f t="shared" si="66"/>
        <v>2.8679719907924411E-15</v>
      </c>
    </row>
    <row r="818" spans="5:21" x14ac:dyDescent="0.25">
      <c r="E818" s="3">
        <f t="shared" ca="1" si="63"/>
        <v>0.52470915061926016</v>
      </c>
      <c r="F818" s="3">
        <f t="shared" ca="1" si="64"/>
        <v>12.257899647010557</v>
      </c>
      <c r="L818" s="7"/>
      <c r="M818" s="7"/>
      <c r="N818" s="7"/>
      <c r="O818"/>
      <c r="P818"/>
      <c r="Q818" s="16">
        <v>809</v>
      </c>
      <c r="R818" s="17">
        <f t="shared" si="66"/>
        <v>1.5204015076301351E-6</v>
      </c>
      <c r="S818" s="17">
        <f t="shared" si="66"/>
        <v>1.8747244237116336E-9</v>
      </c>
      <c r="T818" s="17">
        <f t="shared" si="66"/>
        <v>2.3116207444039873E-12</v>
      </c>
      <c r="U818" s="17">
        <f t="shared" si="66"/>
        <v>2.850333840202204E-15</v>
      </c>
    </row>
    <row r="819" spans="5:21" x14ac:dyDescent="0.25">
      <c r="E819" s="3">
        <f t="shared" ca="1" si="63"/>
        <v>0.46976175985863966</v>
      </c>
      <c r="F819" s="3">
        <f t="shared" ca="1" si="64"/>
        <v>11.838855028480548</v>
      </c>
      <c r="L819" s="7"/>
      <c r="M819" s="7"/>
      <c r="N819" s="7"/>
      <c r="O819"/>
      <c r="P819"/>
      <c r="Q819" s="16">
        <v>810</v>
      </c>
      <c r="R819" s="17">
        <f t="shared" si="66"/>
        <v>1.5166589822611564E-6</v>
      </c>
      <c r="S819" s="17">
        <f t="shared" si="66"/>
        <v>1.8678066284004391E-9</v>
      </c>
      <c r="T819" s="17">
        <f t="shared" si="66"/>
        <v>2.300254468473447E-12</v>
      </c>
      <c r="U819" s="17">
        <f t="shared" si="66"/>
        <v>2.8328257000904523E-15</v>
      </c>
    </row>
    <row r="820" spans="5:21" x14ac:dyDescent="0.25">
      <c r="E820" s="3">
        <f t="shared" ca="1" si="63"/>
        <v>0.14962974704134302</v>
      </c>
      <c r="F820" s="3">
        <f t="shared" ca="1" si="64"/>
        <v>8.4700663963728715</v>
      </c>
      <c r="L820" s="7"/>
      <c r="M820" s="7"/>
      <c r="N820" s="7"/>
      <c r="O820"/>
      <c r="P820"/>
      <c r="Q820" s="16">
        <v>811</v>
      </c>
      <c r="R820" s="17">
        <f t="shared" si="66"/>
        <v>1.5129302584538761E-6</v>
      </c>
      <c r="S820" s="17">
        <f t="shared" si="66"/>
        <v>1.8609228271265388E-9</v>
      </c>
      <c r="T820" s="17">
        <f t="shared" si="66"/>
        <v>2.2889579669453122E-12</v>
      </c>
      <c r="U820" s="17">
        <f t="shared" si="66"/>
        <v>2.8154464538072722E-15</v>
      </c>
    </row>
    <row r="821" spans="5:21" x14ac:dyDescent="0.25">
      <c r="E821" s="3">
        <f t="shared" ca="1" si="63"/>
        <v>0.96372087471866541</v>
      </c>
      <c r="F821" s="3">
        <f t="shared" ca="1" si="64"/>
        <v>16.540150110855222</v>
      </c>
      <c r="L821" s="7"/>
      <c r="M821" s="7"/>
      <c r="N821" s="7"/>
      <c r="O821"/>
      <c r="P821"/>
      <c r="Q821" s="16">
        <v>812</v>
      </c>
      <c r="R821" s="17">
        <f t="shared" si="66"/>
        <v>1.5092152684290277E-6</v>
      </c>
      <c r="S821" s="17">
        <f t="shared" si="66"/>
        <v>1.8540728113378719E-9</v>
      </c>
      <c r="T821" s="17">
        <f t="shared" si="66"/>
        <v>2.2777307264593019E-12</v>
      </c>
      <c r="U821" s="17">
        <f t="shared" si="66"/>
        <v>2.7981949956502483E-15</v>
      </c>
    </row>
    <row r="822" spans="5:21" x14ac:dyDescent="0.25">
      <c r="E822" s="3">
        <f t="shared" ca="1" si="63"/>
        <v>5.5799365322177774E-3</v>
      </c>
      <c r="F822" s="3">
        <f t="shared" ca="1" si="64"/>
        <v>1.1545365247338601</v>
      </c>
      <c r="L822" s="7"/>
      <c r="M822" s="7"/>
      <c r="N822" s="7"/>
      <c r="O822"/>
      <c r="P822"/>
      <c r="Q822" s="16">
        <v>813</v>
      </c>
      <c r="R822" s="17">
        <f t="shared" si="66"/>
        <v>1.5055139448229139E-6</v>
      </c>
      <c r="S822" s="17">
        <f t="shared" si="66"/>
        <v>1.8472563740158453E-9</v>
      </c>
      <c r="T822" s="17">
        <f t="shared" si="66"/>
        <v>2.2665722380562521E-12</v>
      </c>
      <c r="U822" s="17">
        <f t="shared" si="66"/>
        <v>2.7810702307438674E-15</v>
      </c>
    </row>
    <row r="823" spans="5:21" x14ac:dyDescent="0.25">
      <c r="E823" s="3">
        <f t="shared" ca="1" si="63"/>
        <v>0.45519980564604356</v>
      </c>
      <c r="F823" s="3">
        <f t="shared" ca="1" si="64"/>
        <v>11.724987917214568</v>
      </c>
      <c r="L823" s="7"/>
      <c r="M823" s="7"/>
      <c r="N823" s="7"/>
      <c r="O823"/>
      <c r="P823"/>
      <c r="Q823" s="16">
        <v>814</v>
      </c>
      <c r="R823" s="17">
        <f t="shared" si="66"/>
        <v>1.5018262206843522E-6</v>
      </c>
      <c r="S823" s="17">
        <f t="shared" si="66"/>
        <v>1.8404733096621962E-9</v>
      </c>
      <c r="T823" s="17">
        <f t="shared" si="66"/>
        <v>2.2554819971350445E-12</v>
      </c>
      <c r="U823" s="17">
        <f t="shared" si="66"/>
        <v>2.7640710749203978E-15</v>
      </c>
    </row>
    <row r="824" spans="5:21" x14ac:dyDescent="0.25">
      <c r="E824" s="3">
        <f t="shared" ca="1" si="63"/>
        <v>0.24811306274085598</v>
      </c>
      <c r="F824" s="3">
        <f t="shared" ca="1" si="64"/>
        <v>9.8206173172352731</v>
      </c>
      <c r="L824" s="7"/>
      <c r="M824" s="7"/>
      <c r="N824" s="7"/>
      <c r="O824"/>
      <c r="P824"/>
      <c r="Q824" s="16">
        <v>815</v>
      </c>
      <c r="R824" s="17">
        <f t="shared" si="66"/>
        <v>1.4981520294716466E-6</v>
      </c>
      <c r="S824" s="17">
        <f t="shared" si="66"/>
        <v>1.8337234142859814E-9</v>
      </c>
      <c r="T824" s="17">
        <f t="shared" si="66"/>
        <v>2.2444595034100137E-12</v>
      </c>
      <c r="U824" s="17">
        <f t="shared" si="66"/>
        <v>2.74719645460222E-15</v>
      </c>
    </row>
    <row r="825" spans="5:21" x14ac:dyDescent="0.25">
      <c r="E825" s="3">
        <f t="shared" ca="1" si="63"/>
        <v>0.93976744955105262</v>
      </c>
      <c r="F825" s="3">
        <f t="shared" ca="1" si="64"/>
        <v>16.031799531223268</v>
      </c>
      <c r="L825" s="7"/>
      <c r="M825" s="7"/>
      <c r="N825" s="7"/>
      <c r="O825"/>
      <c r="P825"/>
      <c r="Q825" s="16">
        <v>816</v>
      </c>
      <c r="R825" s="17">
        <f t="shared" si="66"/>
        <v>1.4944913050495872E-6</v>
      </c>
      <c r="S825" s="17">
        <f t="shared" si="66"/>
        <v>1.8270064853906934E-9</v>
      </c>
      <c r="T825" s="17">
        <f t="shared" si="66"/>
        <v>2.2335042608688182E-12</v>
      </c>
      <c r="U825" s="17">
        <f t="shared" si="66"/>
        <v>2.730445306685597E-15</v>
      </c>
    </row>
    <row r="826" spans="5:21" x14ac:dyDescent="0.25">
      <c r="E826" s="3">
        <f t="shared" ca="1" si="63"/>
        <v>0.99712359675120055</v>
      </c>
      <c r="F826" s="3">
        <f t="shared" ca="1" si="64"/>
        <v>18.344910651370917</v>
      </c>
      <c r="L826" s="7"/>
      <c r="M826" s="7"/>
      <c r="N826" s="7"/>
      <c r="O826"/>
      <c r="P826"/>
      <c r="Q826" s="16">
        <v>817</v>
      </c>
      <c r="R826" s="17">
        <f t="shared" si="66"/>
        <v>1.4908439816864725E-6</v>
      </c>
      <c r="S826" s="17">
        <f t="shared" si="66"/>
        <v>1.8203223219615049E-9</v>
      </c>
      <c r="T826" s="17">
        <f t="shared" si="66"/>
        <v>2.2226157777307753E-12</v>
      </c>
      <c r="U826" s="17">
        <f t="shared" si="66"/>
        <v>2.7138165784258551E-15</v>
      </c>
    </row>
    <row r="827" spans="5:21" x14ac:dyDescent="0.25">
      <c r="E827" s="3">
        <f t="shared" ca="1" si="63"/>
        <v>0.92228438699857762</v>
      </c>
      <c r="F827" s="3">
        <f t="shared" ca="1" si="64"/>
        <v>15.744294992431922</v>
      </c>
      <c r="L827" s="7"/>
      <c r="M827" s="7"/>
      <c r="N827" s="7"/>
      <c r="O827"/>
      <c r="P827"/>
      <c r="Q827" s="16">
        <v>818</v>
      </c>
      <c r="R827" s="17">
        <f t="shared" si="66"/>
        <v>1.4872099940511601E-6</v>
      </c>
      <c r="S827" s="17">
        <f t="shared" si="66"/>
        <v>1.8136707244526341E-9</v>
      </c>
      <c r="T827" s="17">
        <f t="shared" si="66"/>
        <v>2.2117935664056514E-12</v>
      </c>
      <c r="U827" s="17">
        <f t="shared" si="66"/>
        <v>2.6973092273239651E-15</v>
      </c>
    </row>
    <row r="828" spans="5:21" x14ac:dyDescent="0.25">
      <c r="E828" s="3">
        <f t="shared" ca="1" si="63"/>
        <v>0.33000630480370974</v>
      </c>
      <c r="F828" s="3">
        <f t="shared" ca="1" si="64"/>
        <v>10.660879220999453</v>
      </c>
      <c r="L828" s="7"/>
      <c r="M828" s="7"/>
      <c r="N828" s="7"/>
      <c r="O828"/>
      <c r="P828"/>
      <c r="Q828" s="16">
        <v>819</v>
      </c>
      <c r="R828" s="17">
        <f t="shared" si="66"/>
        <v>1.48358927721014E-6</v>
      </c>
      <c r="S828" s="17">
        <f t="shared" si="66"/>
        <v>1.8070514947748357E-9</v>
      </c>
      <c r="T828" s="17">
        <f t="shared" si="66"/>
        <v>2.2010371434529059E-12</v>
      </c>
      <c r="U828" s="17">
        <f t="shared" si="66"/>
        <v>2.6809222210145013E-15</v>
      </c>
    </row>
    <row r="829" spans="5:21" x14ac:dyDescent="0.25">
      <c r="E829" s="3">
        <f t="shared" ca="1" si="63"/>
        <v>0.90480378422682384</v>
      </c>
      <c r="F829" s="3">
        <f t="shared" ca="1" si="64"/>
        <v>15.496388180408005</v>
      </c>
      <c r="L829" s="7"/>
      <c r="M829" s="7"/>
      <c r="N829" s="7"/>
      <c r="O829"/>
      <c r="P829"/>
      <c r="Q829" s="16">
        <v>820</v>
      </c>
      <c r="R829" s="17">
        <f t="shared" ref="R829:U848" si="67">1/(($R$2+$Q829)^(R$8+1))</f>
        <v>1.4799817666246353E-6</v>
      </c>
      <c r="S829" s="17">
        <f t="shared" si="67"/>
        <v>1.8004644362830111E-9</v>
      </c>
      <c r="T829" s="17">
        <f t="shared" si="67"/>
        <v>2.1903460295413762E-12</v>
      </c>
      <c r="U829" s="17">
        <f t="shared" si="67"/>
        <v>2.6646545371549589E-15</v>
      </c>
    </row>
    <row r="830" spans="5:21" x14ac:dyDescent="0.25">
      <c r="E830" s="3">
        <f t="shared" ca="1" si="63"/>
        <v>9.5872399688448295E-2</v>
      </c>
      <c r="F830" s="3">
        <f t="shared" ca="1" si="64"/>
        <v>7.3729148370604563</v>
      </c>
      <c r="L830" s="7"/>
      <c r="M830" s="7"/>
      <c r="N830" s="7"/>
      <c r="O830"/>
      <c r="P830"/>
      <c r="Q830" s="16">
        <v>821</v>
      </c>
      <c r="R830" s="17">
        <f t="shared" si="67"/>
        <v>1.4763873981477244E-6</v>
      </c>
      <c r="S830" s="17">
        <f t="shared" si="67"/>
        <v>1.7939093537639421E-9</v>
      </c>
      <c r="T830" s="17">
        <f t="shared" si="67"/>
        <v>2.1797197494094074E-12</v>
      </c>
      <c r="U830" s="17">
        <f t="shared" si="67"/>
        <v>2.6485051633164121E-15</v>
      </c>
    </row>
    <row r="831" spans="5:21" x14ac:dyDescent="0.25">
      <c r="E831" s="3">
        <f t="shared" ca="1" si="63"/>
        <v>0.98228498184718083</v>
      </c>
      <c r="F831" s="3">
        <f t="shared" ca="1" si="64"/>
        <v>17.150863741114613</v>
      </c>
      <c r="L831" s="7"/>
      <c r="M831" s="7"/>
      <c r="N831" s="7"/>
      <c r="O831"/>
      <c r="P831"/>
      <c r="Q831" s="16">
        <v>822</v>
      </c>
      <c r="R831" s="17">
        <f t="shared" si="67"/>
        <v>1.4728061080214912E-6</v>
      </c>
      <c r="S831" s="17">
        <f t="shared" si="67"/>
        <v>1.7873860534241397E-9</v>
      </c>
      <c r="T831" s="17">
        <f t="shared" si="67"/>
        <v>2.1691578318254125E-12</v>
      </c>
      <c r="U831" s="17">
        <f t="shared" si="67"/>
        <v>2.6324730968755004E-15</v>
      </c>
    </row>
    <row r="832" spans="5:21" x14ac:dyDescent="0.25">
      <c r="E832" s="3">
        <f t="shared" ca="1" si="63"/>
        <v>0.44759805844121014</v>
      </c>
      <c r="F832" s="3">
        <f t="shared" ca="1" si="64"/>
        <v>11.664956525125303</v>
      </c>
      <c r="L832" s="7"/>
      <c r="M832" s="7"/>
      <c r="N832" s="7"/>
      <c r="O832"/>
      <c r="P832"/>
      <c r="Q832" s="16">
        <v>823</v>
      </c>
      <c r="R832" s="17">
        <f t="shared" si="67"/>
        <v>1.4692378328741965E-6</v>
      </c>
      <c r="S832" s="17">
        <f t="shared" si="67"/>
        <v>1.780894342877814E-9</v>
      </c>
      <c r="T832" s="17">
        <f t="shared" si="67"/>
        <v>2.1586598095488655E-12</v>
      </c>
      <c r="U832" s="17">
        <f t="shared" si="67"/>
        <v>2.6165573449077156E-15</v>
      </c>
    </row>
    <row r="833" spans="5:21" x14ac:dyDescent="0.25">
      <c r="E833" s="3">
        <f t="shared" ca="1" si="63"/>
        <v>8.9490924724805465E-3</v>
      </c>
      <c r="F833" s="3">
        <f t="shared" ca="1" si="64"/>
        <v>2.1396482842344513</v>
      </c>
      <c r="L833" s="7"/>
      <c r="M833" s="7"/>
      <c r="N833" s="7"/>
      <c r="O833"/>
      <c r="P833"/>
      <c r="Q833" s="16">
        <v>824</v>
      </c>
      <c r="R833" s="17">
        <f t="shared" si="67"/>
        <v>1.465682509717475E-6</v>
      </c>
      <c r="S833" s="17">
        <f t="shared" si="67"/>
        <v>1.7744340311349578E-9</v>
      </c>
      <c r="T833" s="17">
        <f t="shared" si="67"/>
        <v>2.1482252192917164E-12</v>
      </c>
      <c r="U833" s="17">
        <f t="shared" si="67"/>
        <v>2.6007569240819811E-15</v>
      </c>
    </row>
    <row r="834" spans="5:21" x14ac:dyDescent="0.25">
      <c r="E834" s="3">
        <f t="shared" ca="1" si="63"/>
        <v>0.24618614186059562</v>
      </c>
      <c r="F834" s="3">
        <f t="shared" ca="1" si="64"/>
        <v>9.7986198401452747</v>
      </c>
      <c r="L834" s="7"/>
      <c r="M834" s="7"/>
      <c r="N834" s="7"/>
      <c r="O834"/>
      <c r="P834"/>
      <c r="Q834" s="16">
        <v>825</v>
      </c>
      <c r="R834" s="17">
        <f t="shared" si="67"/>
        <v>1.4621400759435555E-6</v>
      </c>
      <c r="S834" s="17">
        <f t="shared" si="67"/>
        <v>1.7680049285895472E-9</v>
      </c>
      <c r="T834" s="17">
        <f t="shared" si="67"/>
        <v>2.1378536016802263E-12</v>
      </c>
      <c r="U834" s="17">
        <f t="shared" si="67"/>
        <v>2.585070860556501E-15</v>
      </c>
    </row>
    <row r="835" spans="5:21" x14ac:dyDescent="0.25">
      <c r="E835" s="3">
        <f t="shared" ca="1" si="63"/>
        <v>0.91803447496330637</v>
      </c>
      <c r="F835" s="3">
        <f t="shared" ca="1" si="64"/>
        <v>15.680994878980895</v>
      </c>
      <c r="L835" s="7"/>
      <c r="M835" s="7"/>
      <c r="N835" s="7"/>
      <c r="O835"/>
      <c r="P835"/>
      <c r="Q835" s="16">
        <v>826</v>
      </c>
      <c r="R835" s="17">
        <f t="shared" si="67"/>
        <v>1.4586104693225047E-6</v>
      </c>
      <c r="S835" s="17">
        <f t="shared" si="67"/>
        <v>1.7616068470078558E-9</v>
      </c>
      <c r="T835" s="17">
        <f t="shared" si="67"/>
        <v>2.1275445012172171E-12</v>
      </c>
      <c r="U835" s="17">
        <f t="shared" si="67"/>
        <v>2.569498189875866E-15</v>
      </c>
    </row>
    <row r="836" spans="5:21" x14ac:dyDescent="0.25">
      <c r="E836" s="3">
        <f t="shared" ref="E836:E899" ca="1" si="68">RAND()</f>
        <v>0.8034992477574483</v>
      </c>
      <c r="F836" s="3">
        <f t="shared" ref="F836:F899" ca="1" si="69">LN(_xlfn.GAMMA.INV(E836,$C$3,1))*$C$5+$C$4</f>
        <v>14.418153841448934</v>
      </c>
      <c r="L836" s="7"/>
      <c r="M836" s="7"/>
      <c r="N836" s="7"/>
      <c r="O836"/>
      <c r="P836"/>
      <c r="Q836" s="16">
        <v>827</v>
      </c>
      <c r="R836" s="17">
        <f t="shared" si="67"/>
        <v>1.4550936279994937E-6</v>
      </c>
      <c r="S836" s="17">
        <f t="shared" si="67"/>
        <v>1.7552395995168801E-9</v>
      </c>
      <c r="T836" s="17">
        <f t="shared" si="67"/>
        <v>2.1172974662447286E-12</v>
      </c>
      <c r="U836" s="17">
        <f t="shared" si="67"/>
        <v>2.5540379568693952E-15</v>
      </c>
    </row>
    <row r="837" spans="5:21" x14ac:dyDescent="0.25">
      <c r="E837" s="3">
        <f t="shared" ca="1" si="68"/>
        <v>0.85783478811847391</v>
      </c>
      <c r="F837" s="3">
        <f t="shared" ca="1" si="69"/>
        <v>14.944016057530323</v>
      </c>
      <c r="L837" s="7"/>
      <c r="M837" s="7"/>
      <c r="N837" s="7"/>
      <c r="O837"/>
      <c r="P837"/>
      <c r="Q837" s="16">
        <v>828</v>
      </c>
      <c r="R837" s="17">
        <f t="shared" si="67"/>
        <v>1.4515894904920889E-6</v>
      </c>
      <c r="S837" s="17">
        <f t="shared" si="67"/>
        <v>1.7489030005928781E-9</v>
      </c>
      <c r="T837" s="17">
        <f t="shared" si="67"/>
        <v>2.1071120489070822E-12</v>
      </c>
      <c r="U837" s="17">
        <f t="shared" si="67"/>
        <v>2.5386892155507014E-15</v>
      </c>
    </row>
    <row r="838" spans="5:21" x14ac:dyDescent="0.25">
      <c r="E838" s="3">
        <f t="shared" ca="1" si="68"/>
        <v>0.92029980502574715</v>
      </c>
      <c r="F838" s="3">
        <f t="shared" ca="1" si="69"/>
        <v>15.714464802932682</v>
      </c>
      <c r="L838" s="7"/>
      <c r="M838" s="7"/>
      <c r="N838" s="7"/>
      <c r="O838"/>
      <c r="P838"/>
      <c r="Q838" s="16">
        <v>829</v>
      </c>
      <c r="R838" s="17">
        <f t="shared" si="67"/>
        <v>1.4480979956875642E-6</v>
      </c>
      <c r="S838" s="17">
        <f t="shared" si="67"/>
        <v>1.742596866050017E-9</v>
      </c>
      <c r="T838" s="17">
        <f t="shared" si="67"/>
        <v>2.0969878051143405E-12</v>
      </c>
      <c r="U838" s="17">
        <f t="shared" si="67"/>
        <v>2.5234510290184604E-15</v>
      </c>
    </row>
    <row r="839" spans="5:21" x14ac:dyDescent="0.25">
      <c r="E839" s="3">
        <f t="shared" ca="1" si="68"/>
        <v>0.29598418488583011</v>
      </c>
      <c r="F839" s="3">
        <f t="shared" ca="1" si="69"/>
        <v>10.331439382625964</v>
      </c>
      <c r="L839" s="7"/>
      <c r="M839" s="7"/>
      <c r="N839" s="7"/>
      <c r="O839"/>
      <c r="P839"/>
      <c r="Q839" s="16">
        <v>830</v>
      </c>
      <c r="R839" s="17">
        <f t="shared" si="67"/>
        <v>1.4446190828402367E-6</v>
      </c>
      <c r="S839" s="17">
        <f t="shared" si="67"/>
        <v>1.7363210130291307E-9</v>
      </c>
      <c r="T839" s="17">
        <f t="shared" si="67"/>
        <v>2.0869242945061667E-12</v>
      </c>
      <c r="U839" s="17">
        <f t="shared" si="67"/>
        <v>2.5083224693583733E-15</v>
      </c>
    </row>
    <row r="840" spans="5:21" x14ac:dyDescent="0.25">
      <c r="E840" s="3">
        <f t="shared" ca="1" si="68"/>
        <v>0.82876075035277474</v>
      </c>
      <c r="F840" s="3">
        <f t="shared" ca="1" si="69"/>
        <v>14.652239172032912</v>
      </c>
      <c r="L840" s="7"/>
      <c r="M840" s="7"/>
      <c r="N840" s="7"/>
      <c r="O840"/>
      <c r="P840"/>
      <c r="Q840" s="16">
        <v>831</v>
      </c>
      <c r="R840" s="17">
        <f t="shared" si="67"/>
        <v>1.4411526915688244E-6</v>
      </c>
      <c r="S840" s="17">
        <f t="shared" si="67"/>
        <v>1.730075259986584E-9</v>
      </c>
      <c r="T840" s="17">
        <f t="shared" si="67"/>
        <v>2.0769210804160671E-12</v>
      </c>
      <c r="U840" s="17">
        <f t="shared" si="67"/>
        <v>2.4933026175462991E-15</v>
      </c>
    </row>
    <row r="841" spans="5:21" x14ac:dyDescent="0.25">
      <c r="E841" s="3">
        <f t="shared" ca="1" si="68"/>
        <v>0.7654902733500577</v>
      </c>
      <c r="F841" s="3">
        <f t="shared" ca="1" si="69"/>
        <v>14.089768931989845</v>
      </c>
      <c r="L841" s="7"/>
      <c r="M841" s="7"/>
      <c r="N841" s="7"/>
      <c r="O841"/>
      <c r="P841"/>
      <c r="Q841" s="16">
        <v>832</v>
      </c>
      <c r="R841" s="17">
        <f t="shared" si="67"/>
        <v>1.4376987618538262E-6</v>
      </c>
      <c r="S841" s="17">
        <f t="shared" si="67"/>
        <v>1.723859426683245E-9</v>
      </c>
      <c r="T841" s="17">
        <f t="shared" si="67"/>
        <v>2.0669777298360251E-12</v>
      </c>
      <c r="U841" s="17">
        <f t="shared" si="67"/>
        <v>2.4783905633525479E-15</v>
      </c>
    </row>
    <row r="842" spans="5:21" x14ac:dyDescent="0.25">
      <c r="E842" s="3">
        <f t="shared" ca="1" si="68"/>
        <v>0.52615639990872409</v>
      </c>
      <c r="F842" s="3">
        <f t="shared" ca="1" si="69"/>
        <v>12.268760965468591</v>
      </c>
      <c r="L842" s="7"/>
      <c r="M842" s="7"/>
      <c r="N842" s="7"/>
      <c r="O842"/>
      <c r="P842"/>
      <c r="Q842" s="16">
        <v>833</v>
      </c>
      <c r="R842" s="17">
        <f t="shared" si="67"/>
        <v>1.4342572340349241E-6</v>
      </c>
      <c r="S842" s="17">
        <f t="shared" si="67"/>
        <v>1.7176733341735618E-9</v>
      </c>
      <c r="T842" s="17">
        <f t="shared" si="67"/>
        <v>2.057093813381511E-12</v>
      </c>
      <c r="U842" s="17">
        <f t="shared" si="67"/>
        <v>2.4635854052473188E-15</v>
      </c>
    </row>
    <row r="843" spans="5:21" x14ac:dyDescent="0.25">
      <c r="E843" s="3">
        <f t="shared" ca="1" si="68"/>
        <v>0.23559680720481724</v>
      </c>
      <c r="F843" s="3">
        <f t="shared" ca="1" si="69"/>
        <v>9.6753967182959641</v>
      </c>
      <c r="L843" s="7"/>
      <c r="M843" s="7"/>
      <c r="N843" s="7"/>
      <c r="O843"/>
      <c r="P843"/>
      <c r="Q843" s="16">
        <v>834</v>
      </c>
      <c r="R843" s="17">
        <f t="shared" si="67"/>
        <v>1.4308280488084064E-6</v>
      </c>
      <c r="S843" s="17">
        <f t="shared" si="67"/>
        <v>1.7115168047947445E-9</v>
      </c>
      <c r="T843" s="17">
        <f t="shared" si="67"/>
        <v>2.0472689052568715E-12</v>
      </c>
      <c r="U843" s="17">
        <f t="shared" si="67"/>
        <v>2.4488862503072626E-15</v>
      </c>
    </row>
    <row r="844" spans="5:21" x14ac:dyDescent="0.25">
      <c r="E844" s="3">
        <f t="shared" ca="1" si="68"/>
        <v>0.12953151947058861</v>
      </c>
      <c r="F844" s="3">
        <f t="shared" ca="1" si="69"/>
        <v>8.1071652507450409</v>
      </c>
      <c r="L844" s="7"/>
      <c r="M844" s="7"/>
      <c r="N844" s="7"/>
      <c r="O844"/>
      <c r="P844"/>
      <c r="Q844" s="16">
        <v>835</v>
      </c>
      <c r="R844" s="17">
        <f t="shared" si="67"/>
        <v>1.4274111472246132E-6</v>
      </c>
      <c r="S844" s="17">
        <f t="shared" si="67"/>
        <v>1.7053896621560491E-9</v>
      </c>
      <c r="T844" s="17">
        <f t="shared" si="67"/>
        <v>2.037502583221086E-12</v>
      </c>
      <c r="U844" s="17">
        <f t="shared" si="67"/>
        <v>2.4342922141231613E-15</v>
      </c>
    </row>
    <row r="845" spans="5:21" x14ac:dyDescent="0.25">
      <c r="E845" s="3">
        <f t="shared" ca="1" si="68"/>
        <v>0.77355013719362842</v>
      </c>
      <c r="F845" s="3">
        <f t="shared" ca="1" si="69"/>
        <v>14.157463637759015</v>
      </c>
      <c r="L845" s="7"/>
      <c r="M845" s="7"/>
      <c r="N845" s="7"/>
      <c r="O845"/>
      <c r="P845"/>
      <c r="Q845" s="16">
        <v>836</v>
      </c>
      <c r="R845" s="17">
        <f t="shared" si="67"/>
        <v>1.4240064706854028E-6</v>
      </c>
      <c r="S845" s="17">
        <f t="shared" si="67"/>
        <v>1.6992917311281657E-9</v>
      </c>
      <c r="T845" s="17">
        <f t="shared" si="67"/>
        <v>2.027794428553897E-12</v>
      </c>
      <c r="U845" s="17">
        <f t="shared" si="67"/>
        <v>2.4198024207087075E-15</v>
      </c>
    </row>
    <row r="846" spans="5:21" x14ac:dyDescent="0.25">
      <c r="E846" s="3">
        <f t="shared" ca="1" si="68"/>
        <v>0.11807767272528347</v>
      </c>
      <c r="F846" s="3">
        <f t="shared" ca="1" si="69"/>
        <v>7.878212457338317</v>
      </c>
      <c r="L846" s="7"/>
      <c r="M846" s="7"/>
      <c r="N846" s="7"/>
      <c r="O846"/>
      <c r="P846"/>
      <c r="Q846" s="16">
        <v>837</v>
      </c>
      <c r="R846" s="17">
        <f t="shared" si="67"/>
        <v>1.4206139609416398E-6</v>
      </c>
      <c r="S846" s="17">
        <f t="shared" si="67"/>
        <v>1.6932228378327052E-9</v>
      </c>
      <c r="T846" s="17">
        <f t="shared" si="67"/>
        <v>2.0181440260222947E-12</v>
      </c>
      <c r="U846" s="17">
        <f t="shared" si="67"/>
        <v>2.4054160024103632E-15</v>
      </c>
    </row>
    <row r="847" spans="5:21" x14ac:dyDescent="0.25">
      <c r="E847" s="3">
        <f t="shared" ca="1" si="68"/>
        <v>0.10739537584078052</v>
      </c>
      <c r="F847" s="3">
        <f t="shared" ca="1" si="69"/>
        <v>7.6466093649681728</v>
      </c>
      <c r="L847" s="7"/>
      <c r="M847" s="7"/>
      <c r="N847" s="7"/>
      <c r="O847"/>
      <c r="P847"/>
      <c r="Q847" s="16">
        <v>838</v>
      </c>
      <c r="R847" s="17">
        <f t="shared" si="67"/>
        <v>1.417233560090703E-6</v>
      </c>
      <c r="S847" s="17">
        <f t="shared" si="67"/>
        <v>1.6871828096317893E-9</v>
      </c>
      <c r="T847" s="17">
        <f t="shared" si="67"/>
        <v>2.0085509638473683E-12</v>
      </c>
      <c r="U847" s="17">
        <f t="shared" si="67"/>
        <v>2.3911320998182952E-15</v>
      </c>
    </row>
    <row r="848" spans="5:21" x14ac:dyDescent="0.25">
      <c r="E848" s="3">
        <f t="shared" ca="1" si="68"/>
        <v>0.68727578548373702</v>
      </c>
      <c r="F848" s="3">
        <f t="shared" ca="1" si="69"/>
        <v>13.469140087598706</v>
      </c>
      <c r="L848" s="7"/>
      <c r="M848" s="7"/>
      <c r="N848" s="7"/>
      <c r="O848"/>
      <c r="P848"/>
      <c r="Q848" s="16">
        <v>839</v>
      </c>
      <c r="R848" s="17">
        <f t="shared" si="67"/>
        <v>1.4138652105740151E-6</v>
      </c>
      <c r="S848" s="17">
        <f t="shared" si="67"/>
        <v>1.681171475117735E-9</v>
      </c>
      <c r="T848" s="17">
        <f t="shared" si="67"/>
        <v>1.9990148336715043E-12</v>
      </c>
      <c r="U848" s="17">
        <f t="shared" si="67"/>
        <v>2.376949861678364E-15</v>
      </c>
    </row>
    <row r="849" spans="5:21" x14ac:dyDescent="0.25">
      <c r="E849" s="3">
        <f t="shared" ca="1" si="68"/>
        <v>0.75580852788044739</v>
      </c>
      <c r="F849" s="3">
        <f t="shared" ca="1" si="69"/>
        <v>14.009611827688865</v>
      </c>
      <c r="L849" s="7"/>
      <c r="M849" s="7"/>
      <c r="N849" s="7"/>
      <c r="O849"/>
      <c r="P849"/>
      <c r="Q849" s="16">
        <v>840</v>
      </c>
      <c r="R849" s="17">
        <f t="shared" ref="R849:U868" si="70">1/(($R$2+$Q849)^(R$8+1))</f>
        <v>1.4105088551745929E-6</v>
      </c>
      <c r="S849" s="17">
        <f t="shared" si="70"/>
        <v>1.6751886641028418E-9</v>
      </c>
      <c r="T849" s="17">
        <f t="shared" si="70"/>
        <v>1.9895352305259402E-12</v>
      </c>
      <c r="U849" s="17">
        <f t="shared" si="70"/>
        <v>2.3628684448051549E-15</v>
      </c>
    </row>
    <row r="850" spans="5:21" x14ac:dyDescent="0.25">
      <c r="E850" s="3">
        <f t="shared" ca="1" si="68"/>
        <v>0.9493417534017996</v>
      </c>
      <c r="F850" s="3">
        <f t="shared" ca="1" si="69"/>
        <v>16.214029287352108</v>
      </c>
      <c r="L850" s="7"/>
      <c r="M850" s="7"/>
      <c r="N850" s="7"/>
      <c r="O850"/>
      <c r="P850"/>
      <c r="Q850" s="16">
        <v>841</v>
      </c>
      <c r="R850" s="17">
        <f t="shared" si="70"/>
        <v>1.4071644370146163E-6</v>
      </c>
      <c r="S850" s="17">
        <f t="shared" si="70"/>
        <v>1.6692342076092718E-9</v>
      </c>
      <c r="T850" s="17">
        <f t="shared" si="70"/>
        <v>1.9801117527986617E-12</v>
      </c>
      <c r="U850" s="17">
        <f t="shared" si="70"/>
        <v>2.3488870139960399E-15</v>
      </c>
    </row>
    <row r="851" spans="5:21" x14ac:dyDescent="0.25">
      <c r="E851" s="3">
        <f t="shared" ca="1" si="68"/>
        <v>0.34274986900855564</v>
      </c>
      <c r="F851" s="3">
        <f t="shared" ca="1" si="69"/>
        <v>10.778634301063931</v>
      </c>
      <c r="L851" s="7"/>
      <c r="M851" s="7"/>
      <c r="N851" s="7"/>
      <c r="O851"/>
      <c r="P851"/>
      <c r="Q851" s="16">
        <v>842</v>
      </c>
      <c r="R851" s="17">
        <f t="shared" si="70"/>
        <v>1.40383189955302E-6</v>
      </c>
      <c r="S851" s="17">
        <f t="shared" si="70"/>
        <v>1.6633079378590283E-9</v>
      </c>
      <c r="T851" s="17">
        <f t="shared" si="70"/>
        <v>1.9707440022026402E-12</v>
      </c>
      <c r="U851" s="17">
        <f t="shared" si="70"/>
        <v>2.3350047419462561E-15</v>
      </c>
    </row>
    <row r="852" spans="5:21" x14ac:dyDescent="0.25">
      <c r="E852" s="3">
        <f t="shared" ca="1" si="68"/>
        <v>0.62931401883137406</v>
      </c>
      <c r="F852" s="3">
        <f t="shared" ca="1" si="69"/>
        <v>13.033946809123918</v>
      </c>
      <c r="L852" s="7"/>
      <c r="M852" s="7"/>
      <c r="N852" s="7"/>
      <c r="O852"/>
      <c r="P852"/>
      <c r="Q852" s="16">
        <v>843</v>
      </c>
      <c r="R852" s="17">
        <f t="shared" si="70"/>
        <v>1.4005111865831029E-6</v>
      </c>
      <c r="S852" s="17">
        <f t="shared" si="70"/>
        <v>1.6574096882640271E-9</v>
      </c>
      <c r="T852" s="17">
        <f t="shared" si="70"/>
        <v>1.9614315837444108E-12</v>
      </c>
      <c r="U852" s="17">
        <f t="shared" si="70"/>
        <v>2.321220809164983E-15</v>
      </c>
    </row>
    <row r="853" spans="5:21" x14ac:dyDescent="0.25">
      <c r="E853" s="3">
        <f t="shared" ca="1" si="68"/>
        <v>0.41263907311876369</v>
      </c>
      <c r="F853" s="3">
        <f t="shared" ca="1" si="69"/>
        <v>11.382795479022894</v>
      </c>
      <c r="L853" s="7"/>
      <c r="M853" s="7"/>
      <c r="N853" s="7"/>
      <c r="O853"/>
      <c r="P853"/>
      <c r="Q853" s="16">
        <v>844</v>
      </c>
      <c r="R853" s="17">
        <f t="shared" si="70"/>
        <v>1.3972022422301584E-6</v>
      </c>
      <c r="S853" s="17">
        <f t="shared" si="70"/>
        <v>1.6515392934162628E-9</v>
      </c>
      <c r="T853" s="17">
        <f t="shared" si="70"/>
        <v>1.9521741056929822E-12</v>
      </c>
      <c r="U853" s="17">
        <f t="shared" si="70"/>
        <v>2.3075344038924139E-15</v>
      </c>
    </row>
    <row r="854" spans="5:21" x14ac:dyDescent="0.25">
      <c r="E854" s="3">
        <f t="shared" ca="1" si="68"/>
        <v>0.86006029682616425</v>
      </c>
      <c r="F854" s="3">
        <f t="shared" ca="1" si="69"/>
        <v>14.967595397005734</v>
      </c>
      <c r="L854" s="7"/>
      <c r="M854" s="7"/>
      <c r="N854" s="7"/>
      <c r="O854"/>
      <c r="P854"/>
      <c r="Q854" s="16">
        <v>845</v>
      </c>
      <c r="R854" s="17">
        <f t="shared" si="70"/>
        <v>1.3939050109491238E-6</v>
      </c>
      <c r="S854" s="17">
        <f t="shared" si="70"/>
        <v>1.6456965890780682E-9</v>
      </c>
      <c r="T854" s="17">
        <f t="shared" si="70"/>
        <v>1.942971179549077E-12</v>
      </c>
      <c r="U854" s="17">
        <f t="shared" si="70"/>
        <v>2.2939447220178008E-15</v>
      </c>
    </row>
    <row r="855" spans="5:21" x14ac:dyDescent="0.25">
      <c r="E855" s="3">
        <f t="shared" ca="1" si="68"/>
        <v>0.16403128556108482</v>
      </c>
      <c r="F855" s="3">
        <f t="shared" ca="1" si="69"/>
        <v>8.705660216191216</v>
      </c>
      <c r="L855" s="7"/>
      <c r="M855" s="7"/>
      <c r="N855" s="7"/>
      <c r="O855"/>
      <c r="P855"/>
      <c r="Q855" s="16">
        <v>846</v>
      </c>
      <c r="R855" s="17">
        <f t="shared" si="70"/>
        <v>1.39061943752225E-6</v>
      </c>
      <c r="S855" s="17">
        <f t="shared" si="70"/>
        <v>1.6398814121724646E-9</v>
      </c>
      <c r="T855" s="17">
        <f t="shared" si="70"/>
        <v>1.9338224200146989E-12</v>
      </c>
      <c r="U855" s="17">
        <f t="shared" si="70"/>
        <v>2.2804509669984655E-15</v>
      </c>
    </row>
    <row r="856" spans="5:21" x14ac:dyDescent="0.25">
      <c r="E856" s="3">
        <f t="shared" ca="1" si="68"/>
        <v>0.13611434856889004</v>
      </c>
      <c r="F856" s="3">
        <f t="shared" ca="1" si="69"/>
        <v>8.2309925991363091</v>
      </c>
      <c r="L856" s="7"/>
      <c r="M856" s="7"/>
      <c r="N856" s="7"/>
      <c r="O856"/>
      <c r="P856"/>
      <c r="Q856" s="16">
        <v>847</v>
      </c>
      <c r="R856" s="17">
        <f t="shared" si="70"/>
        <v>1.3873454670567882E-6</v>
      </c>
      <c r="S856" s="17">
        <f t="shared" si="70"/>
        <v>1.6340936007736021E-9</v>
      </c>
      <c r="T856" s="17">
        <f t="shared" si="70"/>
        <v>1.9247274449630179E-12</v>
      </c>
      <c r="U856" s="17">
        <f t="shared" si="70"/>
        <v>2.2670523497797619E-15</v>
      </c>
    </row>
    <row r="857" spans="5:21" x14ac:dyDescent="0.25">
      <c r="E857" s="3">
        <f t="shared" ca="1" si="68"/>
        <v>0.91775920766861985</v>
      </c>
      <c r="F857" s="3">
        <f t="shared" ca="1" si="69"/>
        <v>15.676968537302344</v>
      </c>
      <c r="L857" s="7"/>
      <c r="M857" s="7"/>
      <c r="N857" s="7"/>
      <c r="O857"/>
      <c r="P857"/>
      <c r="Q857" s="16">
        <v>848</v>
      </c>
      <c r="R857" s="17">
        <f t="shared" si="70"/>
        <v>1.384083044982699E-6</v>
      </c>
      <c r="S857" s="17">
        <f t="shared" si="70"/>
        <v>1.6283329940972929E-9</v>
      </c>
      <c r="T857" s="17">
        <f t="shared" si="70"/>
        <v>1.9156858754085799E-12</v>
      </c>
      <c r="U857" s="17">
        <f t="shared" si="70"/>
        <v>2.2537480887159762E-15</v>
      </c>
    </row>
    <row r="858" spans="5:21" x14ac:dyDescent="0.25">
      <c r="E858" s="3">
        <f t="shared" ca="1" si="68"/>
        <v>0.65563010678832057</v>
      </c>
      <c r="F858" s="3">
        <f t="shared" ca="1" si="69"/>
        <v>13.230064944179476</v>
      </c>
      <c r="L858" s="7"/>
      <c r="M858" s="7"/>
      <c r="N858" s="7"/>
      <c r="O858"/>
      <c r="P858"/>
      <c r="Q858" s="16">
        <v>849</v>
      </c>
      <c r="R858" s="17">
        <f t="shared" si="70"/>
        <v>1.380832117050377E-6</v>
      </c>
      <c r="S858" s="17">
        <f t="shared" si="70"/>
        <v>1.6225994324916298E-9</v>
      </c>
      <c r="T858" s="17">
        <f t="shared" si="70"/>
        <v>1.9066973354778257E-12</v>
      </c>
      <c r="U858" s="17">
        <f t="shared" si="70"/>
        <v>2.2405374094921574E-15</v>
      </c>
    </row>
    <row r="859" spans="5:21" x14ac:dyDescent="0.25">
      <c r="E859" s="3">
        <f t="shared" ca="1" si="68"/>
        <v>0.6373174476659772</v>
      </c>
      <c r="F859" s="3">
        <f t="shared" ca="1" si="69"/>
        <v>13.09340754910775</v>
      </c>
      <c r="L859" s="7"/>
      <c r="M859" s="7"/>
      <c r="N859" s="7"/>
      <c r="O859"/>
      <c r="P859"/>
      <c r="Q859" s="16">
        <v>850</v>
      </c>
      <c r="R859" s="17">
        <f t="shared" si="70"/>
        <v>1.3775926293283959E-6</v>
      </c>
      <c r="S859" s="17">
        <f t="shared" si="70"/>
        <v>1.6168927574276948E-9</v>
      </c>
      <c r="T859" s="17">
        <f t="shared" si="70"/>
        <v>1.8977614523799236E-12</v>
      </c>
      <c r="U859" s="17">
        <f t="shared" si="70"/>
        <v>2.2274195450468586E-15</v>
      </c>
    </row>
    <row r="860" spans="5:21" x14ac:dyDescent="0.25">
      <c r="E860" s="3">
        <f t="shared" ca="1" si="68"/>
        <v>0.79692975785950382</v>
      </c>
      <c r="F860" s="3">
        <f t="shared" ca="1" si="69"/>
        <v>14.359589127136903</v>
      </c>
      <c r="L860" s="7"/>
      <c r="M860" s="7"/>
      <c r="N860" s="7"/>
      <c r="O860"/>
      <c r="P860"/>
      <c r="Q860" s="16">
        <v>851</v>
      </c>
      <c r="R860" s="17">
        <f t="shared" si="70"/>
        <v>1.374364528201273E-6</v>
      </c>
      <c r="S860" s="17">
        <f t="shared" si="70"/>
        <v>1.6112128114903551E-9</v>
      </c>
      <c r="T860" s="17">
        <f t="shared" si="70"/>
        <v>1.8888778563779077E-12</v>
      </c>
      <c r="U860" s="17">
        <f t="shared" si="70"/>
        <v>2.2143937354957886E-15</v>
      </c>
    </row>
    <row r="861" spans="5:21" x14ac:dyDescent="0.25">
      <c r="E861" s="3">
        <f t="shared" ca="1" si="68"/>
        <v>8.5525673385502321E-2</v>
      </c>
      <c r="F861" s="3">
        <f t="shared" ca="1" si="69"/>
        <v>7.101041319812146</v>
      </c>
      <c r="L861" s="7"/>
      <c r="M861" s="7"/>
      <c r="N861" s="7"/>
      <c r="O861"/>
      <c r="P861"/>
      <c r="Q861" s="16">
        <v>852</v>
      </c>
      <c r="R861" s="17">
        <f t="shared" si="70"/>
        <v>1.3711477603672482E-6</v>
      </c>
      <c r="S861" s="17">
        <f t="shared" si="70"/>
        <v>1.6055594383691431E-9</v>
      </c>
      <c r="T861" s="17">
        <f t="shared" si="70"/>
        <v>1.8800461807601207E-12</v>
      </c>
      <c r="U861" s="17">
        <f t="shared" si="70"/>
        <v>2.2014592280563475E-15</v>
      </c>
    </row>
    <row r="862" spans="5:21" x14ac:dyDescent="0.25">
      <c r="E862" s="3">
        <f t="shared" ca="1" si="68"/>
        <v>0.74662809033125432</v>
      </c>
      <c r="F862" s="3">
        <f t="shared" ca="1" si="69"/>
        <v>13.934667445437436</v>
      </c>
      <c r="L862" s="7"/>
      <c r="M862" s="7"/>
      <c r="N862" s="7"/>
      <c r="O862"/>
      <c r="P862"/>
      <c r="Q862" s="16">
        <v>853</v>
      </c>
      <c r="R862" s="17">
        <f t="shared" si="70"/>
        <v>1.3679422728360864E-6</v>
      </c>
      <c r="S862" s="17">
        <f t="shared" si="70"/>
        <v>1.5999324828492238E-9</v>
      </c>
      <c r="T862" s="17">
        <f t="shared" si="70"/>
        <v>1.8712660618119575E-12</v>
      </c>
      <c r="U862" s="17">
        <f t="shared" si="70"/>
        <v>2.1886152769730497E-15</v>
      </c>
    </row>
    <row r="863" spans="5:21" x14ac:dyDescent="0.25">
      <c r="E863" s="3">
        <f t="shared" ca="1" si="68"/>
        <v>0.51036630161496443</v>
      </c>
      <c r="F863" s="3">
        <f t="shared" ca="1" si="69"/>
        <v>12.149849883012296</v>
      </c>
      <c r="L863" s="7"/>
      <c r="M863" s="7"/>
      <c r="N863" s="7"/>
      <c r="O863"/>
      <c r="P863"/>
      <c r="Q863" s="16">
        <v>854</v>
      </c>
      <c r="R863" s="17">
        <f t="shared" si="70"/>
        <v>1.3647480129268933E-6</v>
      </c>
      <c r="S863" s="17">
        <f t="shared" si="70"/>
        <v>1.5943317908024454E-9</v>
      </c>
      <c r="T863" s="17">
        <f t="shared" si="70"/>
        <v>1.8625371387879035E-12</v>
      </c>
      <c r="U863" s="17">
        <f t="shared" si="70"/>
        <v>2.1758611434438125E-15</v>
      </c>
    </row>
    <row r="864" spans="5:21" x14ac:dyDescent="0.25">
      <c r="E864" s="3">
        <f t="shared" ca="1" si="68"/>
        <v>3.4244675059034724E-2</v>
      </c>
      <c r="F864" s="3">
        <f t="shared" ca="1" si="69"/>
        <v>5.0168041093478557</v>
      </c>
      <c r="L864" s="7"/>
      <c r="M864" s="7"/>
      <c r="N864" s="7"/>
      <c r="O864"/>
      <c r="P864"/>
      <c r="Q864" s="16">
        <v>855</v>
      </c>
      <c r="R864" s="17">
        <f t="shared" si="70"/>
        <v>1.3615649282659517E-6</v>
      </c>
      <c r="S864" s="17">
        <f t="shared" si="70"/>
        <v>1.5887572091784736E-9</v>
      </c>
      <c r="T864" s="17">
        <f t="shared" si="70"/>
        <v>1.8538590538838664E-12</v>
      </c>
      <c r="U864" s="17">
        <f t="shared" si="70"/>
        <v>2.1631960955471019E-15</v>
      </c>
    </row>
    <row r="865" spans="5:21" x14ac:dyDescent="0.25">
      <c r="E865" s="3">
        <f t="shared" ca="1" si="68"/>
        <v>0.79451507499574969</v>
      </c>
      <c r="F865" s="3">
        <f t="shared" ca="1" si="69"/>
        <v>14.338273208313105</v>
      </c>
      <c r="L865" s="7"/>
      <c r="M865" s="7"/>
      <c r="N865" s="7"/>
      <c r="O865"/>
      <c r="P865"/>
      <c r="Q865" s="16">
        <v>856</v>
      </c>
      <c r="R865" s="17">
        <f t="shared" si="70"/>
        <v>1.3583929667845752E-6</v>
      </c>
      <c r="S865" s="17">
        <f t="shared" si="70"/>
        <v>1.5832085859960083E-9</v>
      </c>
      <c r="T865" s="17">
        <f t="shared" si="70"/>
        <v>1.8452314522097999E-12</v>
      </c>
      <c r="U865" s="17">
        <f t="shared" si="70"/>
        <v>2.1506194081699302E-15</v>
      </c>
    </row>
    <row r="866" spans="5:21" x14ac:dyDescent="0.25">
      <c r="E866" s="3">
        <f t="shared" ca="1" si="68"/>
        <v>0.73562783783736474</v>
      </c>
      <c r="F866" s="3">
        <f t="shared" ca="1" si="69"/>
        <v>13.846090925276318</v>
      </c>
      <c r="L866" s="7"/>
      <c r="M866" s="7"/>
      <c r="N866" s="7"/>
      <c r="O866"/>
      <c r="P866"/>
      <c r="Q866" s="16">
        <v>857</v>
      </c>
      <c r="R866" s="17">
        <f t="shared" si="70"/>
        <v>1.3552320767169775E-6</v>
      </c>
      <c r="S866" s="17">
        <f t="shared" si="70"/>
        <v>1.5776857703340831E-9</v>
      </c>
      <c r="T866" s="17">
        <f t="shared" si="70"/>
        <v>1.8366539817626112E-12</v>
      </c>
      <c r="U866" s="17">
        <f t="shared" si="70"/>
        <v>2.1381303629366836E-15</v>
      </c>
    </row>
    <row r="867" spans="5:21" x14ac:dyDescent="0.25">
      <c r="E867" s="3">
        <f t="shared" ca="1" si="68"/>
        <v>0.67131885111607459</v>
      </c>
      <c r="F867" s="3">
        <f t="shared" ca="1" si="69"/>
        <v>13.348035526160757</v>
      </c>
      <c r="L867" s="7"/>
      <c r="M867" s="7"/>
      <c r="N867" s="7"/>
      <c r="O867"/>
      <c r="P867"/>
      <c r="Q867" s="16">
        <v>858</v>
      </c>
      <c r="R867" s="17">
        <f t="shared" si="70"/>
        <v>1.3520822065981611E-6</v>
      </c>
      <c r="S867" s="17">
        <f t="shared" si="70"/>
        <v>1.5721886123234432E-9</v>
      </c>
      <c r="T867" s="17">
        <f t="shared" si="70"/>
        <v>1.8281262933993525E-12</v>
      </c>
      <c r="U867" s="17">
        <f t="shared" si="70"/>
        <v>2.1257282481387819E-15</v>
      </c>
    </row>
    <row r="868" spans="5:21" x14ac:dyDescent="0.25">
      <c r="E868" s="3">
        <f t="shared" ca="1" si="68"/>
        <v>0.21253261380070432</v>
      </c>
      <c r="F868" s="3">
        <f t="shared" ca="1" si="69"/>
        <v>9.3917727113676186</v>
      </c>
      <c r="L868" s="7"/>
      <c r="M868" s="7"/>
      <c r="N868" s="7"/>
      <c r="O868"/>
      <c r="P868"/>
      <c r="Q868" s="16">
        <v>859</v>
      </c>
      <c r="R868" s="17">
        <f t="shared" si="70"/>
        <v>1.3489433052618232E-6</v>
      </c>
      <c r="S868" s="17">
        <f t="shared" si="70"/>
        <v>1.5667169631380061E-9</v>
      </c>
      <c r="T868" s="17">
        <f t="shared" si="70"/>
        <v>1.8196480408106922E-12</v>
      </c>
      <c r="U868" s="17">
        <f t="shared" si="70"/>
        <v>2.1134123586651477E-15</v>
      </c>
    </row>
    <row r="869" spans="5:21" x14ac:dyDescent="0.25">
      <c r="E869" s="3">
        <f t="shared" ca="1" si="68"/>
        <v>0.46335371608471865</v>
      </c>
      <c r="F869" s="3">
        <f t="shared" ca="1" si="69"/>
        <v>11.788922123262926</v>
      </c>
      <c r="L869" s="7"/>
      <c r="M869" s="7"/>
      <c r="N869" s="7"/>
      <c r="O869"/>
      <c r="P869"/>
      <c r="Q869" s="16">
        <v>860</v>
      </c>
      <c r="R869" s="17">
        <f t="shared" ref="R869:U888" si="71">1/(($R$2+$Q869)^(R$8+1))</f>
        <v>1.345815321838276E-6</v>
      </c>
      <c r="S869" s="17">
        <f t="shared" si="71"/>
        <v>1.5612706749863992E-9</v>
      </c>
      <c r="T869" s="17">
        <f t="shared" si="71"/>
        <v>1.8112188804946625E-12</v>
      </c>
      <c r="U869" s="17">
        <f t="shared" si="71"/>
        <v>2.1011819959334832E-15</v>
      </c>
    </row>
    <row r="870" spans="5:21" x14ac:dyDescent="0.25">
      <c r="E870" s="3">
        <f t="shared" ca="1" si="68"/>
        <v>0.52471998866572189</v>
      </c>
      <c r="F870" s="3">
        <f t="shared" ca="1" si="69"/>
        <v>12.257981010692509</v>
      </c>
      <c r="L870" s="7"/>
      <c r="M870" s="7"/>
      <c r="N870" s="7"/>
      <c r="O870"/>
      <c r="P870"/>
      <c r="Q870" s="16">
        <v>861</v>
      </c>
      <c r="R870" s="17">
        <f t="shared" si="71"/>
        <v>1.3426982057523876E-6</v>
      </c>
      <c r="S870" s="17">
        <f t="shared" si="71"/>
        <v>1.5558496011035779E-9</v>
      </c>
      <c r="T870" s="17">
        <f t="shared" si="71"/>
        <v>1.8028384717306811E-12</v>
      </c>
      <c r="U870" s="17">
        <f t="shared" si="71"/>
        <v>2.0890364678223419E-15</v>
      </c>
    </row>
    <row r="871" spans="5:21" x14ac:dyDescent="0.25">
      <c r="E871" s="3">
        <f t="shared" ca="1" si="68"/>
        <v>0.97777566259344129</v>
      </c>
      <c r="F871" s="3">
        <f t="shared" ca="1" si="69"/>
        <v>16.969012960404726</v>
      </c>
      <c r="L871" s="7"/>
      <c r="M871" s="7"/>
      <c r="N871" s="7"/>
      <c r="O871"/>
      <c r="P871"/>
      <c r="Q871" s="16">
        <v>862</v>
      </c>
      <c r="R871" s="17">
        <f t="shared" si="71"/>
        <v>1.3395919067215363E-6</v>
      </c>
      <c r="S871" s="17">
        <f t="shared" si="71"/>
        <v>1.5504535957425188E-9</v>
      </c>
      <c r="T871" s="17">
        <f t="shared" si="71"/>
        <v>1.7945064765538414E-12</v>
      </c>
      <c r="U871" s="17">
        <f t="shared" si="71"/>
        <v>2.076975088603983E-15</v>
      </c>
    </row>
    <row r="872" spans="5:21" x14ac:dyDescent="0.25">
      <c r="E872" s="3">
        <f t="shared" ca="1" si="68"/>
        <v>6.1088904201818006E-2</v>
      </c>
      <c r="F872" s="3">
        <f t="shared" ca="1" si="69"/>
        <v>6.3175080907333614</v>
      </c>
      <c r="L872" s="7"/>
      <c r="M872" s="7"/>
      <c r="N872" s="7"/>
      <c r="O872"/>
      <c r="P872"/>
      <c r="Q872" s="16">
        <v>863</v>
      </c>
      <c r="R872" s="17">
        <f t="shared" si="71"/>
        <v>1.3364963747535834E-6</v>
      </c>
      <c r="S872" s="17">
        <f t="shared" si="71"/>
        <v>1.5450825141659924E-9</v>
      </c>
      <c r="T872" s="17">
        <f t="shared" si="71"/>
        <v>1.7862225597294711E-12</v>
      </c>
      <c r="U872" s="17">
        <f t="shared" si="71"/>
        <v>2.0649971788780011E-15</v>
      </c>
    </row>
    <row r="873" spans="5:21" x14ac:dyDescent="0.25">
      <c r="E873" s="3">
        <f t="shared" ca="1" si="68"/>
        <v>3.0000513600542233E-2</v>
      </c>
      <c r="F873" s="3">
        <f t="shared" ca="1" si="69"/>
        <v>4.7258959332604604</v>
      </c>
      <c r="L873" s="7"/>
      <c r="M873" s="7"/>
      <c r="N873" s="7"/>
      <c r="O873"/>
      <c r="P873"/>
      <c r="Q873" s="16">
        <v>864</v>
      </c>
      <c r="R873" s="17">
        <f t="shared" si="71"/>
        <v>1.3334115601448619E-6</v>
      </c>
      <c r="S873" s="17">
        <f t="shared" si="71"/>
        <v>1.5397362126384085E-9</v>
      </c>
      <c r="T873" s="17">
        <f t="shared" si="71"/>
        <v>1.7779863887279546E-12</v>
      </c>
      <c r="U873" s="17">
        <f t="shared" si="71"/>
        <v>2.0531020655057212E-15</v>
      </c>
    </row>
    <row r="874" spans="5:21" x14ac:dyDescent="0.25">
      <c r="E874" s="3">
        <f t="shared" ca="1" si="68"/>
        <v>0.98294152142633462</v>
      </c>
      <c r="F874" s="3">
        <f t="shared" ca="1" si="69"/>
        <v>17.18024919167469</v>
      </c>
      <c r="L874" s="7"/>
      <c r="M874" s="7"/>
      <c r="N874" s="7"/>
      <c r="O874"/>
      <c r="P874"/>
      <c r="Q874" s="16">
        <v>865</v>
      </c>
      <c r="R874" s="17">
        <f t="shared" si="71"/>
        <v>1.3303374134781805E-6</v>
      </c>
      <c r="S874" s="17">
        <f t="shared" si="71"/>
        <v>1.5344145484177399E-9</v>
      </c>
      <c r="T874" s="17">
        <f t="shared" si="71"/>
        <v>1.7697976336998154E-12</v>
      </c>
      <c r="U874" s="17">
        <f t="shared" si="71"/>
        <v>2.0412890815453464E-15</v>
      </c>
    </row>
    <row r="875" spans="5:21" x14ac:dyDescent="0.25">
      <c r="E875" s="3">
        <f t="shared" ca="1" si="68"/>
        <v>0.40418400403931609</v>
      </c>
      <c r="F875" s="3">
        <f t="shared" ca="1" si="69"/>
        <v>11.312841326925261</v>
      </c>
      <c r="L875" s="7"/>
      <c r="M875" s="7"/>
      <c r="N875" s="7"/>
      <c r="O875"/>
      <c r="P875"/>
      <c r="Q875" s="16">
        <v>866</v>
      </c>
      <c r="R875" s="17">
        <f t="shared" si="71"/>
        <v>1.3272738856208457E-6</v>
      </c>
      <c r="S875" s="17">
        <f t="shared" si="71"/>
        <v>1.5291173797475181E-9</v>
      </c>
      <c r="T875" s="17">
        <f t="shared" si="71"/>
        <v>1.7616559674510575E-12</v>
      </c>
      <c r="U875" s="17">
        <f t="shared" si="71"/>
        <v>2.0295575661878544E-15</v>
      </c>
    </row>
    <row r="876" spans="5:21" x14ac:dyDescent="0.25">
      <c r="E876" s="3">
        <f t="shared" ca="1" si="68"/>
        <v>8.5044362842696564E-2</v>
      </c>
      <c r="F876" s="3">
        <f t="shared" ca="1" si="69"/>
        <v>7.0876913962033248</v>
      </c>
      <c r="L876" s="7"/>
      <c r="M876" s="7"/>
      <c r="N876" s="7"/>
      <c r="O876"/>
      <c r="P876"/>
      <c r="Q876" s="16">
        <v>867</v>
      </c>
      <c r="R876" s="17">
        <f t="shared" si="71"/>
        <v>1.3242209277226976E-6</v>
      </c>
      <c r="S876" s="17">
        <f t="shared" si="71"/>
        <v>1.523844565848904E-9</v>
      </c>
      <c r="T876" s="17">
        <f t="shared" si="71"/>
        <v>1.7535610654187618E-12</v>
      </c>
      <c r="U876" s="17">
        <f t="shared" si="71"/>
        <v>2.0179068646936268E-15</v>
      </c>
    </row>
    <row r="877" spans="5:21" x14ac:dyDescent="0.25">
      <c r="E877" s="3">
        <f t="shared" ca="1" si="68"/>
        <v>0.72262009358519641</v>
      </c>
      <c r="F877" s="3">
        <f t="shared" ca="1" si="69"/>
        <v>13.742876782493548</v>
      </c>
      <c r="L877" s="7"/>
      <c r="M877" s="7"/>
      <c r="N877" s="7"/>
      <c r="O877"/>
      <c r="P877"/>
      <c r="Q877" s="16">
        <v>868</v>
      </c>
      <c r="R877" s="17">
        <f t="shared" si="71"/>
        <v>1.3211784912141631E-6</v>
      </c>
      <c r="S877" s="17">
        <f t="shared" si="71"/>
        <v>1.518595966912831E-9</v>
      </c>
      <c r="T877" s="17">
        <f t="shared" si="71"/>
        <v>1.7455126056469322E-12</v>
      </c>
      <c r="U877" s="17">
        <f t="shared" si="71"/>
        <v>2.0063363283298072E-15</v>
      </c>
    </row>
    <row r="878" spans="5:21" x14ac:dyDescent="0.25">
      <c r="E878" s="3">
        <f t="shared" ca="1" si="68"/>
        <v>0.56712644145224178</v>
      </c>
      <c r="F878" s="3">
        <f t="shared" ca="1" si="69"/>
        <v>12.573900432362663</v>
      </c>
      <c r="L878" s="7"/>
      <c r="M878" s="7"/>
      <c r="N878" s="7"/>
      <c r="O878"/>
      <c r="P878"/>
      <c r="Q878" s="16">
        <v>869</v>
      </c>
      <c r="R878" s="17">
        <f t="shared" si="71"/>
        <v>1.3181465278043239E-6</v>
      </c>
      <c r="S878" s="17">
        <f t="shared" si="71"/>
        <v>1.5133714440922202E-9</v>
      </c>
      <c r="T878" s="17">
        <f t="shared" si="71"/>
        <v>1.737510268762595E-12</v>
      </c>
      <c r="U878" s="17">
        <f t="shared" si="71"/>
        <v>1.9948453143083754E-15</v>
      </c>
    </row>
    <row r="879" spans="5:21" x14ac:dyDescent="0.25">
      <c r="E879" s="3">
        <f t="shared" ca="1" si="68"/>
        <v>0.63633798318494628</v>
      </c>
      <c r="F879" s="3">
        <f t="shared" ca="1" si="69"/>
        <v>13.086123345643278</v>
      </c>
      <c r="L879" s="7"/>
      <c r="M879" s="7"/>
      <c r="N879" s="7"/>
      <c r="O879"/>
      <c r="P879"/>
      <c r="Q879" s="16">
        <v>870</v>
      </c>
      <c r="R879" s="17">
        <f t="shared" si="71"/>
        <v>1.3151249894790001E-6</v>
      </c>
      <c r="S879" s="17">
        <f t="shared" si="71"/>
        <v>1.5081708594942662E-9</v>
      </c>
      <c r="T879" s="17">
        <f t="shared" si="71"/>
        <v>1.72955373795214E-12</v>
      </c>
      <c r="U879" s="17">
        <f t="shared" si="71"/>
        <v>1.9834331857249314E-15</v>
      </c>
    </row>
    <row r="880" spans="5:21" x14ac:dyDescent="0.25">
      <c r="E880" s="3">
        <f t="shared" ca="1" si="68"/>
        <v>0.10991149956847257</v>
      </c>
      <c r="F880" s="3">
        <f t="shared" ca="1" si="69"/>
        <v>7.7029145165469188</v>
      </c>
      <c r="L880" s="7"/>
      <c r="M880" s="7"/>
      <c r="N880" s="7"/>
      <c r="O880"/>
      <c r="P880"/>
      <c r="Q880" s="16">
        <v>871</v>
      </c>
      <c r="R880" s="17">
        <f t="shared" si="71"/>
        <v>1.31211382849885E-6</v>
      </c>
      <c r="S880" s="17">
        <f t="shared" si="71"/>
        <v>1.5029940761727949E-9</v>
      </c>
      <c r="T880" s="17">
        <f t="shared" si="71"/>
        <v>1.7216426989379095E-12</v>
      </c>
      <c r="U880" s="17">
        <f t="shared" si="71"/>
        <v>1.9720993114981782E-15</v>
      </c>
    </row>
    <row r="881" spans="5:21" x14ac:dyDescent="0.25">
      <c r="E881" s="3">
        <f t="shared" ca="1" si="68"/>
        <v>7.2940281175660315E-2</v>
      </c>
      <c r="F881" s="3">
        <f t="shared" ca="1" si="69"/>
        <v>6.7273686584983894</v>
      </c>
      <c r="L881" s="7"/>
      <c r="M881" s="7"/>
      <c r="N881" s="7"/>
      <c r="O881"/>
      <c r="P881"/>
      <c r="Q881" s="16">
        <v>872</v>
      </c>
      <c r="R881" s="17">
        <f t="shared" si="71"/>
        <v>1.3091129973974835E-6</v>
      </c>
      <c r="S881" s="17">
        <f t="shared" si="71"/>
        <v>1.4978409581206903E-9</v>
      </c>
      <c r="T881" s="17">
        <f t="shared" si="71"/>
        <v>1.7137768399550234E-12</v>
      </c>
      <c r="U881" s="17">
        <f t="shared" si="71"/>
        <v>1.9608430663100952E-15</v>
      </c>
    </row>
    <row r="882" spans="5:21" x14ac:dyDescent="0.25">
      <c r="E882" s="3">
        <f t="shared" ca="1" si="68"/>
        <v>0.31040852965596122</v>
      </c>
      <c r="F882" s="3">
        <f t="shared" ca="1" si="69"/>
        <v>10.474003289837169</v>
      </c>
      <c r="L882" s="7"/>
      <c r="M882" s="7"/>
      <c r="N882" s="7"/>
      <c r="O882"/>
      <c r="P882"/>
      <c r="Q882" s="16">
        <v>873</v>
      </c>
      <c r="R882" s="17">
        <f t="shared" si="71"/>
        <v>1.3061224489795919E-6</v>
      </c>
      <c r="S882" s="17">
        <f t="shared" si="71"/>
        <v>1.4927113702623906E-9</v>
      </c>
      <c r="T882" s="17">
        <f t="shared" si="71"/>
        <v>1.7059558517284466E-12</v>
      </c>
      <c r="U882" s="17">
        <f t="shared" si="71"/>
        <v>1.9496638305467961E-15</v>
      </c>
    </row>
    <row r="883" spans="5:21" x14ac:dyDescent="0.25">
      <c r="E883" s="3">
        <f t="shared" ca="1" si="68"/>
        <v>0.21900638847689435</v>
      </c>
      <c r="F883" s="3">
        <f t="shared" ca="1" si="69"/>
        <v>9.4736698099678556</v>
      </c>
      <c r="L883" s="7"/>
      <c r="M883" s="7"/>
      <c r="N883" s="7"/>
      <c r="O883"/>
      <c r="P883"/>
      <c r="Q883" s="16">
        <v>874</v>
      </c>
      <c r="R883" s="17">
        <f t="shared" si="71"/>
        <v>1.3031421363190926E-6</v>
      </c>
      <c r="S883" s="17">
        <f t="shared" si="71"/>
        <v>1.4876051784464527E-9</v>
      </c>
      <c r="T883" s="17">
        <f t="shared" si="71"/>
        <v>1.6981794274502885E-12</v>
      </c>
      <c r="U883" s="17">
        <f t="shared" si="71"/>
        <v>1.9385609902400554E-15</v>
      </c>
    </row>
    <row r="884" spans="5:21" x14ac:dyDescent="0.25">
      <c r="E884" s="3">
        <f t="shared" ca="1" si="68"/>
        <v>0.59164679819340604</v>
      </c>
      <c r="F884" s="3">
        <f t="shared" ca="1" si="69"/>
        <v>12.755243897321508</v>
      </c>
      <c r="L884" s="7"/>
      <c r="M884" s="7"/>
      <c r="N884" s="7"/>
      <c r="O884"/>
      <c r="P884"/>
      <c r="Q884" s="16">
        <v>875</v>
      </c>
      <c r="R884" s="17">
        <f t="shared" si="71"/>
        <v>1.3001720127572879E-6</v>
      </c>
      <c r="S884" s="17">
        <f t="shared" si="71"/>
        <v>1.4825222494381846E-9</v>
      </c>
      <c r="T884" s="17">
        <f t="shared" si="71"/>
        <v>1.6904472627573369E-12</v>
      </c>
      <c r="U884" s="17">
        <f t="shared" si="71"/>
        <v>1.9275339370095061E-15</v>
      </c>
    </row>
    <row r="885" spans="5:21" x14ac:dyDescent="0.25">
      <c r="E885" s="3">
        <f t="shared" ca="1" si="68"/>
        <v>0.1028982164527017</v>
      </c>
      <c r="F885" s="3">
        <f t="shared" ca="1" si="69"/>
        <v>7.5430247114770133</v>
      </c>
      <c r="L885" s="7"/>
      <c r="M885" s="7"/>
      <c r="N885" s="7"/>
      <c r="O885"/>
      <c r="P885"/>
      <c r="Q885" s="16">
        <v>876</v>
      </c>
      <c r="R885" s="17">
        <f t="shared" si="71"/>
        <v>1.2972120319010382E-6</v>
      </c>
      <c r="S885" s="17">
        <f t="shared" si="71"/>
        <v>1.4774624509123444E-9</v>
      </c>
      <c r="T885" s="17">
        <f t="shared" si="71"/>
        <v>1.6827590557088204E-12</v>
      </c>
      <c r="U885" s="17">
        <f t="shared" si="71"/>
        <v>1.9165820680054903E-15</v>
      </c>
    </row>
    <row r="886" spans="5:21" x14ac:dyDescent="0.25">
      <c r="E886" s="3">
        <f t="shared" ca="1" si="68"/>
        <v>0.18453307408919628</v>
      </c>
      <c r="F886" s="3">
        <f t="shared" ca="1" si="69"/>
        <v>9.0132574363993001</v>
      </c>
      <c r="L886" s="7"/>
      <c r="M886" s="7"/>
      <c r="N886" s="7"/>
      <c r="O886"/>
      <c r="P886"/>
      <c r="Q886" s="16">
        <v>877</v>
      </c>
      <c r="R886" s="17">
        <f t="shared" si="71"/>
        <v>1.2942621476209521E-6</v>
      </c>
      <c r="S886" s="17">
        <f t="shared" si="71"/>
        <v>1.4724256514459067E-9</v>
      </c>
      <c r="T886" s="17">
        <f t="shared" si="71"/>
        <v>1.675114506764399E-12</v>
      </c>
      <c r="U886" s="17">
        <f t="shared" si="71"/>
        <v>1.9057047858525588E-15</v>
      </c>
    </row>
    <row r="887" spans="5:21" x14ac:dyDescent="0.25">
      <c r="E887" s="3">
        <f t="shared" ca="1" si="68"/>
        <v>0.79666471476175449</v>
      </c>
      <c r="F887" s="3">
        <f t="shared" ca="1" si="69"/>
        <v>14.357244045550857</v>
      </c>
      <c r="L887" s="7"/>
      <c r="M887" s="7"/>
      <c r="N887" s="7"/>
      <c r="O887"/>
      <c r="P887"/>
      <c r="Q887" s="16">
        <v>878</v>
      </c>
      <c r="R887" s="17">
        <f t="shared" si="71"/>
        <v>1.2913223140495869E-6</v>
      </c>
      <c r="S887" s="17">
        <f t="shared" si="71"/>
        <v>1.4674117205108941E-9</v>
      </c>
      <c r="T887" s="17">
        <f t="shared" si="71"/>
        <v>1.6675133187623796E-12</v>
      </c>
      <c r="U887" s="17">
        <f t="shared" si="71"/>
        <v>1.8949014985936131E-15</v>
      </c>
    </row>
    <row r="888" spans="5:21" x14ac:dyDescent="0.25">
      <c r="E888" s="3">
        <f t="shared" ca="1" si="68"/>
        <v>0.47360194005280776</v>
      </c>
      <c r="F888" s="3">
        <f t="shared" ca="1" si="69"/>
        <v>11.868653887054343</v>
      </c>
      <c r="L888" s="7"/>
      <c r="M888" s="7"/>
      <c r="N888" s="7"/>
      <c r="O888"/>
      <c r="P888"/>
      <c r="Q888" s="16">
        <v>879</v>
      </c>
      <c r="R888" s="17">
        <f t="shared" si="71"/>
        <v>1.2883924855796672E-6</v>
      </c>
      <c r="S888" s="17">
        <f t="shared" si="71"/>
        <v>1.4624205284672725E-9</v>
      </c>
      <c r="T888" s="17">
        <f t="shared" si="71"/>
        <v>1.6599551968981527E-12</v>
      </c>
      <c r="U888" s="17">
        <f t="shared" si="71"/>
        <v>1.8841716196346794E-15</v>
      </c>
    </row>
    <row r="889" spans="5:21" x14ac:dyDescent="0.25">
      <c r="E889" s="3">
        <f t="shared" ca="1" si="68"/>
        <v>0.22001469798005102</v>
      </c>
      <c r="F889" s="3">
        <f t="shared" ca="1" si="69"/>
        <v>9.4862569426494936</v>
      </c>
      <c r="L889" s="7"/>
      <c r="M889" s="7"/>
      <c r="N889" s="7"/>
      <c r="O889"/>
      <c r="P889"/>
      <c r="Q889" s="16">
        <v>880</v>
      </c>
      <c r="R889" s="17">
        <f t="shared" ref="R889:U908" si="72">1/(($R$2+$Q889)^(R$8+1))</f>
        <v>1.2854726168623155E-6</v>
      </c>
      <c r="S889" s="17">
        <f t="shared" si="72"/>
        <v>1.4574519465559133E-9</v>
      </c>
      <c r="T889" s="17">
        <f t="shared" si="72"/>
        <v>1.6524398487028496E-12</v>
      </c>
      <c r="U889" s="17">
        <f t="shared" si="72"/>
        <v>1.8735145676903059E-15</v>
      </c>
    </row>
    <row r="890" spans="5:21" x14ac:dyDescent="0.25">
      <c r="E890" s="3">
        <f t="shared" ca="1" si="68"/>
        <v>0.42508738382782452</v>
      </c>
      <c r="F890" s="3">
        <f t="shared" ca="1" si="69"/>
        <v>11.484506916679942</v>
      </c>
      <c r="L890" s="7"/>
      <c r="M890" s="7"/>
      <c r="N890" s="7"/>
      <c r="O890"/>
      <c r="P890"/>
      <c r="Q890" s="16">
        <v>881</v>
      </c>
      <c r="R890" s="17">
        <f t="shared" si="72"/>
        <v>1.282562662805298E-6</v>
      </c>
      <c r="S890" s="17">
        <f t="shared" si="72"/>
        <v>1.4525058468916173E-9</v>
      </c>
      <c r="T890" s="17">
        <f t="shared" si="72"/>
        <v>1.6449669840222165E-12</v>
      </c>
      <c r="U890" s="17">
        <f t="shared" si="72"/>
        <v>1.8629297667295773E-15</v>
      </c>
    </row>
    <row r="891" spans="5:21" x14ac:dyDescent="0.25">
      <c r="E891" s="3">
        <f t="shared" ca="1" si="68"/>
        <v>9.8223006080604858E-2</v>
      </c>
      <c r="F891" s="3">
        <f t="shared" ca="1" si="69"/>
        <v>7.4310210041497919</v>
      </c>
      <c r="L891" s="7"/>
      <c r="M891" s="7"/>
      <c r="N891" s="7"/>
      <c r="O891"/>
      <c r="P891"/>
      <c r="Q891" s="16">
        <v>882</v>
      </c>
      <c r="R891" s="17">
        <f t="shared" si="72"/>
        <v>1.2796625785712824E-6</v>
      </c>
      <c r="S891" s="17">
        <f t="shared" si="72"/>
        <v>1.4475821024562017E-9</v>
      </c>
      <c r="T891" s="17">
        <f t="shared" si="72"/>
        <v>1.6375363149957033E-12</v>
      </c>
      <c r="U891" s="17">
        <f t="shared" si="72"/>
        <v>1.8524166459227413E-15</v>
      </c>
    </row>
    <row r="892" spans="5:21" x14ac:dyDescent="0.25">
      <c r="E892" s="3">
        <f t="shared" ca="1" si="68"/>
        <v>0.11945331167476569</v>
      </c>
      <c r="F892" s="3">
        <f t="shared" ca="1" si="69"/>
        <v>7.9066987384820191</v>
      </c>
      <c r="L892" s="7"/>
      <c r="M892" s="7"/>
      <c r="N892" s="7"/>
      <c r="O892"/>
      <c r="P892"/>
      <c r="Q892" s="16">
        <v>883</v>
      </c>
      <c r="R892" s="17">
        <f t="shared" si="72"/>
        <v>1.2767723195761116E-6</v>
      </c>
      <c r="S892" s="17">
        <f t="shared" si="72"/>
        <v>1.4426805870916515E-9</v>
      </c>
      <c r="T892" s="17">
        <f t="shared" si="72"/>
        <v>1.6301475560357643E-12</v>
      </c>
      <c r="U892" s="17">
        <f t="shared" si="72"/>
        <v>1.8419746395884345E-15</v>
      </c>
    </row>
    <row r="893" spans="5:21" x14ac:dyDescent="0.25">
      <c r="E893" s="3">
        <f t="shared" ca="1" si="68"/>
        <v>0.96041858170487926</v>
      </c>
      <c r="F893" s="3">
        <f t="shared" ca="1" si="69"/>
        <v>16.458000525805456</v>
      </c>
      <c r="L893" s="7"/>
      <c r="M893" s="7"/>
      <c r="N893" s="7"/>
      <c r="O893"/>
      <c r="P893"/>
      <c r="Q893" s="16">
        <v>884</v>
      </c>
      <c r="R893" s="17">
        <f t="shared" si="72"/>
        <v>1.2738918414870905E-6</v>
      </c>
      <c r="S893" s="17">
        <f t="shared" si="72"/>
        <v>1.43780117549333E-9</v>
      </c>
      <c r="T893" s="17">
        <f t="shared" si="72"/>
        <v>1.6228004238073703E-12</v>
      </c>
      <c r="U893" s="17">
        <f t="shared" si="72"/>
        <v>1.8316031871415012E-15</v>
      </c>
    </row>
    <row r="894" spans="5:21" x14ac:dyDescent="0.25">
      <c r="E894" s="3">
        <f t="shared" ca="1" si="68"/>
        <v>4.8375084105965249E-2</v>
      </c>
      <c r="F894" s="3">
        <f t="shared" ca="1" si="69"/>
        <v>5.7869570668582266</v>
      </c>
      <c r="L894" s="7"/>
      <c r="M894" s="7"/>
      <c r="N894" s="7"/>
      <c r="O894"/>
      <c r="P894"/>
      <c r="Q894" s="16">
        <v>885</v>
      </c>
      <c r="R894" s="17">
        <f t="shared" si="72"/>
        <v>1.2710211002212847E-6</v>
      </c>
      <c r="S894" s="17">
        <f t="shared" si="72"/>
        <v>1.4329437432032523E-9</v>
      </c>
      <c r="T894" s="17">
        <f t="shared" si="72"/>
        <v>1.6154946372077252E-12</v>
      </c>
      <c r="U894" s="17">
        <f t="shared" si="72"/>
        <v>1.8213017330414038E-15</v>
      </c>
    </row>
    <row r="895" spans="5:21" x14ac:dyDescent="0.25">
      <c r="E895" s="3">
        <f t="shared" ca="1" si="68"/>
        <v>0.57696434001487673</v>
      </c>
      <c r="F895" s="3">
        <f t="shared" ca="1" si="69"/>
        <v>12.646713284708744</v>
      </c>
      <c r="L895" s="7"/>
      <c r="M895" s="7"/>
      <c r="N895" s="7"/>
      <c r="O895"/>
      <c r="P895"/>
      <c r="Q895" s="16">
        <v>886</v>
      </c>
      <c r="R895" s="17">
        <f t="shared" si="72"/>
        <v>1.2681600519438357E-6</v>
      </c>
      <c r="S895" s="17">
        <f t="shared" si="72"/>
        <v>1.4281081666034186E-9</v>
      </c>
      <c r="T895" s="17">
        <f t="shared" si="72"/>
        <v>1.6082299173461922E-12</v>
      </c>
      <c r="U895" s="17">
        <f t="shared" si="72"/>
        <v>1.8110697267412074E-15</v>
      </c>
    </row>
    <row r="896" spans="5:21" x14ac:dyDescent="0.25">
      <c r="E896" s="3">
        <f t="shared" ca="1" si="68"/>
        <v>0.37100466078919114</v>
      </c>
      <c r="F896" s="3">
        <f t="shared" ca="1" si="69"/>
        <v>11.030560663532544</v>
      </c>
      <c r="L896" s="7"/>
      <c r="M896" s="7"/>
      <c r="N896" s="7"/>
      <c r="O896"/>
      <c r="P896"/>
      <c r="Q896" s="16">
        <v>887</v>
      </c>
      <c r="R896" s="17">
        <f t="shared" si="72"/>
        <v>1.2653086530662858E-6</v>
      </c>
      <c r="S896" s="17">
        <f t="shared" si="72"/>
        <v>1.4232943229092078E-9</v>
      </c>
      <c r="T896" s="17">
        <f t="shared" si="72"/>
        <v>1.6010059875244182E-12</v>
      </c>
      <c r="U896" s="17">
        <f t="shared" si="72"/>
        <v>1.8009066226371408E-15</v>
      </c>
    </row>
    <row r="897" spans="5:21" x14ac:dyDescent="0.25">
      <c r="E897" s="3">
        <f t="shared" ca="1" si="68"/>
        <v>5.0651951989434729E-2</v>
      </c>
      <c r="F897" s="3">
        <f t="shared" ca="1" si="69"/>
        <v>5.8908066832012018</v>
      </c>
      <c r="L897" s="7"/>
      <c r="M897" s="7"/>
      <c r="N897" s="7"/>
      <c r="O897"/>
      <c r="P897"/>
      <c r="Q897" s="16">
        <v>888</v>
      </c>
      <c r="R897" s="17">
        <f t="shared" si="72"/>
        <v>1.2624668602449186E-6</v>
      </c>
      <c r="S897" s="17">
        <f t="shared" si="72"/>
        <v>1.4185020901628299E-9</v>
      </c>
      <c r="T897" s="17">
        <f t="shared" si="72"/>
        <v>1.5938225732166627E-12</v>
      </c>
      <c r="U897" s="17">
        <f t="shared" si="72"/>
        <v>1.7908118800187221E-15</v>
      </c>
    </row>
    <row r="898" spans="5:21" x14ac:dyDescent="0.25">
      <c r="E898" s="3">
        <f t="shared" ca="1" si="68"/>
        <v>0.31765913482490493</v>
      </c>
      <c r="F898" s="3">
        <f t="shared" ca="1" si="69"/>
        <v>10.544009488198775</v>
      </c>
      <c r="L898" s="7"/>
      <c r="M898" s="7"/>
      <c r="N898" s="7"/>
      <c r="O898"/>
      <c r="P898"/>
      <c r="Q898" s="16">
        <v>889</v>
      </c>
      <c r="R898" s="17">
        <f t="shared" si="72"/>
        <v>1.2596346303791123E-6</v>
      </c>
      <c r="S898" s="17">
        <f t="shared" si="72"/>
        <v>1.4137313472268376E-9</v>
      </c>
      <c r="T898" s="17">
        <f t="shared" si="72"/>
        <v>1.5866794020503228E-12</v>
      </c>
      <c r="U898" s="17">
        <f t="shared" si="72"/>
        <v>1.780784963019442E-15</v>
      </c>
    </row>
    <row r="899" spans="5:21" x14ac:dyDescent="0.25">
      <c r="E899" s="3">
        <f t="shared" ca="1" si="68"/>
        <v>0.54576428784758724</v>
      </c>
      <c r="F899" s="3">
        <f t="shared" ca="1" si="69"/>
        <v>12.415288274984432</v>
      </c>
      <c r="L899" s="7"/>
      <c r="M899" s="7"/>
      <c r="N899" s="7"/>
      <c r="O899"/>
      <c r="P899"/>
      <c r="Q899" s="16">
        <v>890</v>
      </c>
      <c r="R899" s="17">
        <f t="shared" si="72"/>
        <v>1.2568119206097045E-6</v>
      </c>
      <c r="S899" s="17">
        <f t="shared" si="72"/>
        <v>1.4089819737776957E-9</v>
      </c>
      <c r="T899" s="17">
        <f t="shared" si="72"/>
        <v>1.5795762037866544E-12</v>
      </c>
      <c r="U899" s="17">
        <f t="shared" si="72"/>
        <v>1.7708253405679983E-15</v>
      </c>
    </row>
    <row r="900" spans="5:21" x14ac:dyDescent="0.25">
      <c r="E900" s="3">
        <f t="shared" ref="E900:E963" ca="1" si="73">RAND()</f>
        <v>0.93549265805169068</v>
      </c>
      <c r="F900" s="3">
        <f t="shared" ref="F900:F963" ca="1" si="74">LN(_xlfn.GAMMA.INV(E900,$C$3,1))*$C$5+$C$4</f>
        <v>15.956823399680459</v>
      </c>
      <c r="L900" s="7"/>
      <c r="M900" s="7"/>
      <c r="N900" s="7"/>
      <c r="O900"/>
      <c r="P900"/>
      <c r="Q900" s="16">
        <v>891</v>
      </c>
      <c r="R900" s="17">
        <f t="shared" si="72"/>
        <v>1.2539986883173721E-6</v>
      </c>
      <c r="S900" s="17">
        <f t="shared" si="72"/>
        <v>1.4042538502994087E-9</v>
      </c>
      <c r="T900" s="17">
        <f t="shared" si="72"/>
        <v>1.5725127103016895E-12</v>
      </c>
      <c r="U900" s="17">
        <f t="shared" si="72"/>
        <v>1.7609324863400778E-15</v>
      </c>
    </row>
    <row r="901" spans="5:21" x14ac:dyDescent="0.25">
      <c r="E901" s="3">
        <f t="shared" ca="1" si="73"/>
        <v>0.65173516522495434</v>
      </c>
      <c r="F901" s="3">
        <f t="shared" ca="1" si="74"/>
        <v>13.200916284255101</v>
      </c>
      <c r="L901" s="7"/>
      <c r="M901" s="7"/>
      <c r="N901" s="7"/>
      <c r="O901"/>
      <c r="P901"/>
      <c r="Q901" s="16">
        <v>892</v>
      </c>
      <c r="R901" s="17">
        <f t="shared" si="72"/>
        <v>1.2511948911210207E-6</v>
      </c>
      <c r="S901" s="17">
        <f t="shared" si="72"/>
        <v>1.3995468580772043E-9</v>
      </c>
      <c r="T901" s="17">
        <f t="shared" si="72"/>
        <v>1.5654886555673426E-12</v>
      </c>
      <c r="U901" s="17">
        <f t="shared" si="72"/>
        <v>1.751105878710674E-15</v>
      </c>
    </row>
    <row r="902" spans="5:21" x14ac:dyDescent="0.25">
      <c r="E902" s="3">
        <f t="shared" ca="1" si="73"/>
        <v>0.93723845458452992</v>
      </c>
      <c r="F902" s="3">
        <f t="shared" ca="1" si="74"/>
        <v>15.987024604678247</v>
      </c>
      <c r="L902" s="7"/>
      <c r="M902" s="7"/>
      <c r="N902" s="7"/>
      <c r="O902"/>
      <c r="P902"/>
      <c r="Q902" s="16">
        <v>893</v>
      </c>
      <c r="R902" s="17">
        <f t="shared" si="72"/>
        <v>1.2484004868761898E-6</v>
      </c>
      <c r="S902" s="17">
        <f t="shared" si="72"/>
        <v>1.3948608791912737E-9</v>
      </c>
      <c r="T902" s="17">
        <f t="shared" si="72"/>
        <v>1.558503775632708E-12</v>
      </c>
      <c r="U902" s="17">
        <f t="shared" si="72"/>
        <v>1.7413450007069362E-15</v>
      </c>
    </row>
    <row r="903" spans="5:21" x14ac:dyDescent="0.25">
      <c r="E903" s="3">
        <f t="shared" ca="1" si="73"/>
        <v>1.5316595480388329E-2</v>
      </c>
      <c r="F903" s="3">
        <f t="shared" ca="1" si="74"/>
        <v>3.2748990150677875</v>
      </c>
      <c r="L903" s="7"/>
      <c r="M903" s="7"/>
      <c r="N903" s="7"/>
      <c r="O903"/>
      <c r="P903"/>
      <c r="Q903" s="16">
        <v>894</v>
      </c>
      <c r="R903" s="17">
        <f t="shared" si="72"/>
        <v>1.2456154336734693E-6</v>
      </c>
      <c r="S903" s="17">
        <f t="shared" si="72"/>
        <v>1.3901957965105685E-9</v>
      </c>
      <c r="T903" s="17">
        <f t="shared" si="72"/>
        <v>1.5515578086055453E-12</v>
      </c>
      <c r="U903" s="17">
        <f t="shared" si="72"/>
        <v>1.731649339961546E-15</v>
      </c>
    </row>
    <row r="904" spans="5:21" x14ac:dyDescent="0.25">
      <c r="E904" s="3">
        <f t="shared" ca="1" si="73"/>
        <v>0.6185601556933229</v>
      </c>
      <c r="F904" s="3">
        <f t="shared" ca="1" si="74"/>
        <v>12.954234528954071</v>
      </c>
      <c r="L904" s="7"/>
      <c r="M904" s="7"/>
      <c r="N904" s="7"/>
      <c r="O904"/>
      <c r="P904"/>
      <c r="Q904" s="16">
        <v>895</v>
      </c>
      <c r="R904" s="17">
        <f t="shared" si="72"/>
        <v>1.2428396898369271E-6</v>
      </c>
      <c r="S904" s="17">
        <f t="shared" si="72"/>
        <v>1.3855514936866522E-9</v>
      </c>
      <c r="T904" s="17">
        <f t="shared" si="72"/>
        <v>1.5446504946339489E-12</v>
      </c>
      <c r="U904" s="17">
        <f t="shared" si="72"/>
        <v>1.7220183886666097E-15</v>
      </c>
    </row>
    <row r="905" spans="5:21" x14ac:dyDescent="0.25">
      <c r="E905" s="3">
        <f t="shared" ca="1" si="73"/>
        <v>0.37322199185676885</v>
      </c>
      <c r="F905" s="3">
        <f t="shared" ca="1" si="74"/>
        <v>11.049848863096253</v>
      </c>
      <c r="L905" s="7"/>
      <c r="M905" s="7"/>
      <c r="N905" s="7"/>
      <c r="O905"/>
      <c r="P905"/>
      <c r="Q905" s="16">
        <v>896</v>
      </c>
      <c r="R905" s="17">
        <f t="shared" si="72"/>
        <v>1.2400732139225501E-6</v>
      </c>
      <c r="S905" s="17">
        <f t="shared" si="72"/>
        <v>1.3809278551476058E-9</v>
      </c>
      <c r="T905" s="17">
        <f t="shared" si="72"/>
        <v>1.5377815758882024E-12</v>
      </c>
      <c r="U905" s="17">
        <f t="shared" si="72"/>
        <v>1.712451643528065E-15</v>
      </c>
    </row>
    <row r="906" spans="5:21" x14ac:dyDescent="0.25">
      <c r="E906" s="3">
        <f t="shared" ca="1" si="73"/>
        <v>0.14316081908277722</v>
      </c>
      <c r="F906" s="3">
        <f t="shared" ca="1" si="74"/>
        <v>8.358018623114047</v>
      </c>
      <c r="L906" s="7"/>
      <c r="M906" s="7"/>
      <c r="N906" s="7"/>
      <c r="O906"/>
      <c r="P906"/>
      <c r="Q906" s="16">
        <v>897</v>
      </c>
      <c r="R906" s="17">
        <f t="shared" si="72"/>
        <v>1.237315964716698E-6</v>
      </c>
      <c r="S906" s="17">
        <f t="shared" si="72"/>
        <v>1.3763247660919887E-9</v>
      </c>
      <c r="T906" s="17">
        <f t="shared" si="72"/>
        <v>1.5309507965428129E-12</v>
      </c>
      <c r="U906" s="17">
        <f t="shared" si="72"/>
        <v>1.7029486057205927E-15</v>
      </c>
    </row>
    <row r="907" spans="5:21" x14ac:dyDescent="0.25">
      <c r="E907" s="3">
        <f t="shared" ca="1" si="73"/>
        <v>0.32410941648182068</v>
      </c>
      <c r="F907" s="3">
        <f t="shared" ca="1" si="74"/>
        <v>10.605419827329104</v>
      </c>
      <c r="L907" s="7"/>
      <c r="M907" s="7"/>
      <c r="N907" s="7"/>
      <c r="O907"/>
      <c r="P907"/>
      <c r="Q907" s="16">
        <v>898</v>
      </c>
      <c r="R907" s="17">
        <f t="shared" si="72"/>
        <v>1.2345679012345679E-6</v>
      </c>
      <c r="S907" s="17">
        <f t="shared" si="72"/>
        <v>1.3717421124828533E-9</v>
      </c>
      <c r="T907" s="17">
        <f t="shared" si="72"/>
        <v>1.5241579027587257E-12</v>
      </c>
      <c r="U907" s="17">
        <f t="shared" si="72"/>
        <v>1.6935087808430286E-15</v>
      </c>
    </row>
    <row r="908" spans="5:21" x14ac:dyDescent="0.25">
      <c r="E908" s="3">
        <f t="shared" ca="1" si="73"/>
        <v>0.75593486427679901</v>
      </c>
      <c r="F908" s="3">
        <f t="shared" ca="1" si="74"/>
        <v>14.010650140428382</v>
      </c>
      <c r="L908" s="7"/>
      <c r="M908" s="7"/>
      <c r="N908" s="7"/>
      <c r="O908"/>
      <c r="P908"/>
      <c r="Q908" s="16">
        <v>899</v>
      </c>
      <c r="R908" s="17">
        <f t="shared" si="72"/>
        <v>1.2318289827186711E-6</v>
      </c>
      <c r="S908" s="17">
        <f t="shared" si="72"/>
        <v>1.3671797810418105E-9</v>
      </c>
      <c r="T908" s="17">
        <f t="shared" si="72"/>
        <v>1.5174026426657164E-12</v>
      </c>
      <c r="U908" s="17">
        <f t="shared" si="72"/>
        <v>1.684131678874269E-15</v>
      </c>
    </row>
    <row r="909" spans="5:21" x14ac:dyDescent="0.25">
      <c r="E909" s="3">
        <f t="shared" ca="1" si="73"/>
        <v>0.48835387675855624</v>
      </c>
      <c r="F909" s="3">
        <f t="shared" ca="1" si="74"/>
        <v>11.982320253942017</v>
      </c>
      <c r="L909" s="7"/>
      <c r="M909" s="7"/>
      <c r="N909" s="7"/>
      <c r="O909"/>
      <c r="P909"/>
      <c r="Q909" s="16">
        <v>900</v>
      </c>
      <c r="R909" s="17">
        <f t="shared" ref="R909:U928" si="75">1/(($R$2+$Q909)^(R$8+1))</f>
        <v>1.2290991686373224E-6</v>
      </c>
      <c r="S909" s="17">
        <f t="shared" si="75"/>
        <v>1.3626376592431511E-9</v>
      </c>
      <c r="T909" s="17">
        <f t="shared" si="75"/>
        <v>1.5106847663449569E-12</v>
      </c>
      <c r="U909" s="17">
        <f t="shared" si="75"/>
        <v>1.674816814129664E-15</v>
      </c>
    </row>
    <row r="910" spans="5:21" x14ac:dyDescent="0.25">
      <c r="E910" s="3">
        <f t="shared" ca="1" si="73"/>
        <v>0.17203435167099146</v>
      </c>
      <c r="F910" s="3">
        <f t="shared" ca="1" si="74"/>
        <v>8.829274781553206</v>
      </c>
      <c r="L910" s="7"/>
      <c r="M910" s="7"/>
      <c r="N910" s="7"/>
      <c r="O910"/>
      <c r="P910"/>
      <c r="Q910" s="16">
        <v>901</v>
      </c>
      <c r="R910" s="17">
        <f t="shared" si="75"/>
        <v>1.2263784186831394E-6</v>
      </c>
      <c r="S910" s="17">
        <f t="shared" si="75"/>
        <v>1.358115635308017E-9</v>
      </c>
      <c r="T910" s="17">
        <f t="shared" si="75"/>
        <v>1.5040040258117576E-12</v>
      </c>
      <c r="U910" s="17">
        <f t="shared" si="75"/>
        <v>1.6655637052178932E-15</v>
      </c>
    </row>
    <row r="911" spans="5:21" x14ac:dyDescent="0.25">
      <c r="E911" s="3">
        <f t="shared" ca="1" si="73"/>
        <v>0.39678366286621103</v>
      </c>
      <c r="F911" s="3">
        <f t="shared" ca="1" si="74"/>
        <v>11.250994574155978</v>
      </c>
      <c r="L911" s="7"/>
      <c r="M911" s="7"/>
      <c r="N911" s="7"/>
      <c r="O911"/>
      <c r="P911"/>
      <c r="Q911" s="16">
        <v>902</v>
      </c>
      <c r="R911" s="17">
        <f t="shared" si="75"/>
        <v>1.2236666927715561E-6</v>
      </c>
      <c r="S911" s="17">
        <f t="shared" si="75"/>
        <v>1.3536135981986239E-9</v>
      </c>
      <c r="T911" s="17">
        <f t="shared" si="75"/>
        <v>1.4973601749984778E-12</v>
      </c>
      <c r="U911" s="17">
        <f t="shared" si="75"/>
        <v>1.6563718749983162E-15</v>
      </c>
    </row>
    <row r="912" spans="5:21" x14ac:dyDescent="0.25">
      <c r="E912" s="3">
        <f t="shared" ca="1" si="73"/>
        <v>0.12910065897422152</v>
      </c>
      <c r="F912" s="3">
        <f t="shared" ca="1" si="74"/>
        <v>8.0988742717439983</v>
      </c>
      <c r="L912" s="7"/>
      <c r="M912" s="7"/>
      <c r="N912" s="7"/>
      <c r="O912"/>
      <c r="P912"/>
      <c r="Q912" s="16">
        <v>903</v>
      </c>
      <c r="R912" s="17">
        <f t="shared" si="75"/>
        <v>1.2209639510393456E-6</v>
      </c>
      <c r="S912" s="17">
        <f t="shared" si="75"/>
        <v>1.3491314376125366E-9</v>
      </c>
      <c r="T912" s="17">
        <f t="shared" si="75"/>
        <v>1.4907529697376094E-12</v>
      </c>
      <c r="U912" s="17">
        <f t="shared" si="75"/>
        <v>1.6472408505387949E-15</v>
      </c>
    </row>
    <row r="913" spans="5:21" x14ac:dyDescent="0.25">
      <c r="E913" s="3">
        <f t="shared" ca="1" si="73"/>
        <v>0.43084388426470621</v>
      </c>
      <c r="F913" s="3">
        <f t="shared" ca="1" si="74"/>
        <v>11.531058657761122</v>
      </c>
      <c r="L913" s="7"/>
      <c r="M913" s="7"/>
      <c r="N913" s="7"/>
      <c r="O913"/>
      <c r="P913"/>
      <c r="Q913" s="16">
        <v>904</v>
      </c>
      <c r="R913" s="17">
        <f t="shared" si="75"/>
        <v>1.2182701538431551E-6</v>
      </c>
      <c r="S913" s="17">
        <f t="shared" si="75"/>
        <v>1.3446690439769923E-9</v>
      </c>
      <c r="T913" s="17">
        <f t="shared" si="75"/>
        <v>1.4841821677450247E-12</v>
      </c>
      <c r="U913" s="17">
        <f t="shared" si="75"/>
        <v>1.6381701630739787E-15</v>
      </c>
    </row>
    <row r="914" spans="5:21" x14ac:dyDescent="0.25">
      <c r="E914" s="3">
        <f t="shared" ca="1" si="73"/>
        <v>0.11981106238626749</v>
      </c>
      <c r="F914" s="3">
        <f t="shared" ca="1" si="74"/>
        <v>7.9140603428910339</v>
      </c>
      <c r="L914" s="7"/>
      <c r="M914" s="7"/>
      <c r="N914" s="7"/>
      <c r="O914"/>
      <c r="P914"/>
      <c r="Q914" s="16">
        <v>905</v>
      </c>
      <c r="R914" s="17">
        <f t="shared" si="75"/>
        <v>1.2155852617580524E-6</v>
      </c>
      <c r="S914" s="17">
        <f t="shared" si="75"/>
        <v>1.340226308443277E-9</v>
      </c>
      <c r="T914" s="17">
        <f t="shared" si="75"/>
        <v>1.4776475286033927E-12</v>
      </c>
      <c r="U914" s="17">
        <f t="shared" si="75"/>
        <v>1.6291593479640492E-15</v>
      </c>
    </row>
    <row r="915" spans="5:21" x14ac:dyDescent="0.25">
      <c r="E915" s="3">
        <f t="shared" ca="1" si="73"/>
        <v>0.29595201830041495</v>
      </c>
      <c r="F915" s="3">
        <f t="shared" ca="1" si="74"/>
        <v>10.33111629315092</v>
      </c>
      <c r="L915" s="7"/>
      <c r="M915" s="7"/>
      <c r="N915" s="7"/>
      <c r="O915"/>
      <c r="P915"/>
      <c r="Q915" s="16">
        <v>906</v>
      </c>
      <c r="R915" s="17">
        <f t="shared" si="75"/>
        <v>1.2129092355760834E-6</v>
      </c>
      <c r="S915" s="17">
        <f t="shared" si="75"/>
        <v>1.335803122881149E-9</v>
      </c>
      <c r="T915" s="17">
        <f t="shared" si="75"/>
        <v>1.4711488137457588E-12</v>
      </c>
      <c r="U915" s="17">
        <f t="shared" si="75"/>
        <v>1.6202079446539196E-15</v>
      </c>
    </row>
    <row r="916" spans="5:21" x14ac:dyDescent="0.25">
      <c r="E916" s="3">
        <f t="shared" ca="1" si="73"/>
        <v>0.19763903349335599</v>
      </c>
      <c r="F916" s="3">
        <f t="shared" ca="1" si="74"/>
        <v>9.195707424523885</v>
      </c>
      <c r="L916" s="7"/>
      <c r="M916" s="7"/>
      <c r="N916" s="7"/>
      <c r="O916"/>
      <c r="P916"/>
      <c r="Q916" s="16">
        <v>907</v>
      </c>
      <c r="R916" s="17">
        <f t="shared" si="75"/>
        <v>1.2102420363048407E-6</v>
      </c>
      <c r="S916" s="17">
        <f t="shared" si="75"/>
        <v>1.331399379873312E-9</v>
      </c>
      <c r="T916" s="17">
        <f t="shared" si="75"/>
        <v>1.4646857864392872E-12</v>
      </c>
      <c r="U916" s="17">
        <f t="shared" si="75"/>
        <v>1.6113154966328791E-15</v>
      </c>
    </row>
    <row r="917" spans="5:21" x14ac:dyDescent="0.25">
      <c r="E917" s="3">
        <f t="shared" ca="1" si="73"/>
        <v>0.67724778307077171</v>
      </c>
      <c r="F917" s="3">
        <f t="shared" ca="1" si="74"/>
        <v>13.392886816961528</v>
      </c>
      <c r="L917" s="7"/>
      <c r="M917" s="7"/>
      <c r="N917" s="7"/>
      <c r="O917"/>
      <c r="P917"/>
      <c r="Q917" s="16">
        <v>908</v>
      </c>
      <c r="R917" s="17">
        <f t="shared" si="75"/>
        <v>1.2075836251660427E-6</v>
      </c>
      <c r="S917" s="17">
        <f t="shared" si="75"/>
        <v>1.3270149727099371E-9</v>
      </c>
      <c r="T917" s="17">
        <f t="shared" si="75"/>
        <v>1.4582582117691616E-12</v>
      </c>
      <c r="U917" s="17">
        <f t="shared" si="75"/>
        <v>1.6024815513946831E-15</v>
      </c>
    </row>
    <row r="918" spans="5:21" x14ac:dyDescent="0.25">
      <c r="E918" s="3">
        <f t="shared" ca="1" si="73"/>
        <v>5.6581488878223118E-2</v>
      </c>
      <c r="F918" s="3">
        <f t="shared" ca="1" si="74"/>
        <v>6.1421985092199423</v>
      </c>
      <c r="L918" s="7"/>
      <c r="M918" s="7"/>
      <c r="N918" s="7"/>
      <c r="O918"/>
      <c r="P918"/>
      <c r="Q918" s="16">
        <v>909</v>
      </c>
      <c r="R918" s="17">
        <f t="shared" si="75"/>
        <v>1.2049339635941252E-6</v>
      </c>
      <c r="S918" s="17">
        <f t="shared" si="75"/>
        <v>1.322649795383233E-9</v>
      </c>
      <c r="T918" s="17">
        <f t="shared" si="75"/>
        <v>1.4518658566226487E-12</v>
      </c>
      <c r="U918" s="17">
        <f t="shared" si="75"/>
        <v>1.5937056603980776E-15</v>
      </c>
    </row>
    <row r="919" spans="5:21" x14ac:dyDescent="0.25">
      <c r="E919" s="3">
        <f t="shared" ca="1" si="73"/>
        <v>0.9925878989802337</v>
      </c>
      <c r="F919" s="3">
        <f t="shared" ca="1" si="74"/>
        <v>17.773230518464132</v>
      </c>
      <c r="L919" s="7"/>
      <c r="M919" s="7"/>
      <c r="N919" s="7"/>
      <c r="O919"/>
      <c r="P919"/>
      <c r="Q919" s="16">
        <v>910</v>
      </c>
      <c r="R919" s="17">
        <f t="shared" si="75"/>
        <v>1.2022930132348414E-6</v>
      </c>
      <c r="S919" s="17">
        <f t="shared" si="75"/>
        <v>1.3183037425820631E-9</v>
      </c>
      <c r="T919" s="17">
        <f t="shared" si="75"/>
        <v>1.4455084896733148E-12</v>
      </c>
      <c r="U919" s="17">
        <f t="shared" si="75"/>
        <v>1.5849873790277574E-15</v>
      </c>
    </row>
    <row r="920" spans="5:21" x14ac:dyDescent="0.25">
      <c r="E920" s="3">
        <f t="shared" ca="1" si="73"/>
        <v>6.3111485676749512E-2</v>
      </c>
      <c r="F920" s="3">
        <f t="shared" ca="1" si="74"/>
        <v>6.3923359435678453</v>
      </c>
      <c r="L920" s="7"/>
      <c r="M920" s="7"/>
      <c r="N920" s="7"/>
      <c r="O920"/>
      <c r="P920"/>
      <c r="Q920" s="16">
        <v>911</v>
      </c>
      <c r="R920" s="17">
        <f t="shared" si="75"/>
        <v>1.199660735943875E-6</v>
      </c>
      <c r="S920" s="17">
        <f t="shared" si="75"/>
        <v>1.3139767096866101E-9</v>
      </c>
      <c r="T920" s="17">
        <f t="shared" si="75"/>
        <v>1.4391858813653999E-12</v>
      </c>
      <c r="U920" s="17">
        <f t="shared" si="75"/>
        <v>1.5763262665557503E-15</v>
      </c>
    </row>
    <row r="921" spans="5:21" x14ac:dyDescent="0.25">
      <c r="E921" s="3">
        <f t="shared" ca="1" si="73"/>
        <v>0.3716425348489576</v>
      </c>
      <c r="F921" s="3">
        <f t="shared" ca="1" si="74"/>
        <v>11.036116132204022</v>
      </c>
      <c r="L921" s="7"/>
      <c r="M921" s="7"/>
      <c r="N921" s="7"/>
      <c r="O921"/>
      <c r="P921"/>
      <c r="Q921" s="16">
        <v>912</v>
      </c>
      <c r="R921" s="17">
        <f t="shared" si="75"/>
        <v>1.1970370937854622E-6</v>
      </c>
      <c r="S921" s="17">
        <f t="shared" si="75"/>
        <v>1.3096685927630879E-9</v>
      </c>
      <c r="T921" s="17">
        <f t="shared" si="75"/>
        <v>1.4328978038983455E-12</v>
      </c>
      <c r="U921" s="17">
        <f t="shared" si="75"/>
        <v>1.5677218861032226E-15</v>
      </c>
    </row>
    <row r="922" spans="5:21" x14ac:dyDescent="0.25">
      <c r="E922" s="3">
        <f t="shared" ca="1" si="73"/>
        <v>0.69001850862728575</v>
      </c>
      <c r="F922" s="3">
        <f t="shared" ca="1" si="74"/>
        <v>13.490089734853514</v>
      </c>
      <c r="L922" s="7"/>
      <c r="M922" s="7"/>
      <c r="N922" s="7"/>
      <c r="O922"/>
      <c r="P922"/>
      <c r="Q922" s="16">
        <v>913</v>
      </c>
      <c r="R922" s="17">
        <f t="shared" si="75"/>
        <v>1.1944220490310251E-6</v>
      </c>
      <c r="S922" s="17">
        <f t="shared" si="75"/>
        <v>1.3053792885584974E-9</v>
      </c>
      <c r="T922" s="17">
        <f t="shared" si="75"/>
        <v>1.4266440312114725E-12</v>
      </c>
      <c r="U922" s="17">
        <f t="shared" si="75"/>
        <v>1.5591738046027022E-15</v>
      </c>
    </row>
    <row r="923" spans="5:21" x14ac:dyDescent="0.25">
      <c r="E923" s="3">
        <f t="shared" ca="1" si="73"/>
        <v>0.39357339961886806</v>
      </c>
      <c r="F923" s="3">
        <f t="shared" ca="1" si="74"/>
        <v>11.223977349904622</v>
      </c>
      <c r="L923" s="7"/>
      <c r="M923" s="7"/>
      <c r="N923" s="7"/>
      <c r="O923"/>
      <c r="P923"/>
      <c r="Q923" s="16">
        <v>914</v>
      </c>
      <c r="R923" s="17">
        <f t="shared" si="75"/>
        <v>1.1918155641578155E-6</v>
      </c>
      <c r="S923" s="17">
        <f t="shared" si="75"/>
        <v>1.3011086944954318E-9</v>
      </c>
      <c r="T923" s="17">
        <f t="shared" si="75"/>
        <v>1.4204243389688119E-12</v>
      </c>
      <c r="U923" s="17">
        <f t="shared" si="75"/>
        <v>1.5506815927607117E-15</v>
      </c>
    </row>
    <row r="924" spans="5:21" x14ac:dyDescent="0.25">
      <c r="E924" s="3">
        <f t="shared" ca="1" si="73"/>
        <v>1.0802616687977773E-2</v>
      </c>
      <c r="F924" s="3">
        <f t="shared" ca="1" si="74"/>
        <v>2.5353078775867823</v>
      </c>
      <c r="L924" s="7"/>
      <c r="M924" s="7"/>
      <c r="N924" s="7"/>
      <c r="O924"/>
      <c r="P924"/>
      <c r="Q924" s="16">
        <v>915</v>
      </c>
      <c r="R924" s="17">
        <f t="shared" si="75"/>
        <v>1.1892176018475685E-6</v>
      </c>
      <c r="S924" s="17">
        <f t="shared" si="75"/>
        <v>1.296856708666923E-9</v>
      </c>
      <c r="T924" s="17">
        <f t="shared" si="75"/>
        <v>1.4142385045440819E-12</v>
      </c>
      <c r="U924" s="17">
        <f t="shared" si="75"/>
        <v>1.5422448250208091E-15</v>
      </c>
    </row>
    <row r="925" spans="5:21" x14ac:dyDescent="0.25">
      <c r="E925" s="3">
        <f t="shared" ca="1" si="73"/>
        <v>0.12904887568534706</v>
      </c>
      <c r="F925" s="3">
        <f t="shared" ca="1" si="74"/>
        <v>8.0978762183968485</v>
      </c>
      <c r="L925" s="7"/>
      <c r="M925" s="7"/>
      <c r="N925" s="7"/>
      <c r="O925"/>
      <c r="P925"/>
      <c r="Q925" s="16">
        <v>916</v>
      </c>
      <c r="R925" s="17">
        <f t="shared" si="75"/>
        <v>1.1866281249851672E-6</v>
      </c>
      <c r="S925" s="17">
        <f t="shared" si="75"/>
        <v>1.2926232298313368E-9</v>
      </c>
      <c r="T925" s="17">
        <f t="shared" si="75"/>
        <v>1.4080863070058135E-12</v>
      </c>
      <c r="U925" s="17">
        <f t="shared" si="75"/>
        <v>1.5338630795270298E-15</v>
      </c>
    </row>
    <row r="926" spans="5:21" x14ac:dyDescent="0.25">
      <c r="E926" s="3">
        <f t="shared" ca="1" si="73"/>
        <v>0.36954819060737998</v>
      </c>
      <c r="F926" s="3">
        <f t="shared" ca="1" si="74"/>
        <v>11.017855272113232</v>
      </c>
      <c r="L926" s="7"/>
      <c r="M926" s="7"/>
      <c r="N926" s="7"/>
      <c r="O926"/>
      <c r="P926"/>
      <c r="Q926" s="16">
        <v>917</v>
      </c>
      <c r="R926" s="17">
        <f t="shared" si="75"/>
        <v>1.1840470966573166E-6</v>
      </c>
      <c r="S926" s="17">
        <f t="shared" si="75"/>
        <v>1.2884081574073086E-9</v>
      </c>
      <c r="T926" s="17">
        <f t="shared" si="75"/>
        <v>1.4019675271026209E-12</v>
      </c>
      <c r="U926" s="17">
        <f t="shared" si="75"/>
        <v>1.5255359380877269E-15</v>
      </c>
    </row>
    <row r="927" spans="5:21" x14ac:dyDescent="0.25">
      <c r="E927" s="3">
        <f t="shared" ca="1" si="73"/>
        <v>0.1679856566124045</v>
      </c>
      <c r="F927" s="3">
        <f t="shared" ca="1" si="74"/>
        <v>8.7673431442794403</v>
      </c>
      <c r="L927" s="7"/>
      <c r="M927" s="7"/>
      <c r="N927" s="7"/>
      <c r="O927"/>
      <c r="P927"/>
      <c r="Q927" s="16">
        <v>918</v>
      </c>
      <c r="R927" s="17">
        <f t="shared" si="75"/>
        <v>1.1814744801512286E-6</v>
      </c>
      <c r="S927" s="17">
        <f t="shared" si="75"/>
        <v>1.2842113914687268E-9</v>
      </c>
      <c r="T927" s="17">
        <f t="shared" si="75"/>
        <v>1.3958819472486162E-12</v>
      </c>
      <c r="U927" s="17">
        <f t="shared" si="75"/>
        <v>1.5172629861398003E-15</v>
      </c>
    </row>
    <row r="928" spans="5:21" x14ac:dyDescent="0.25">
      <c r="E928" s="3">
        <f t="shared" ca="1" si="73"/>
        <v>0.75743567415891333</v>
      </c>
      <c r="F928" s="3">
        <f t="shared" ca="1" si="74"/>
        <v>14.022999785118355</v>
      </c>
      <c r="L928" s="7"/>
      <c r="M928" s="7"/>
      <c r="N928" s="7"/>
      <c r="O928"/>
      <c r="P928"/>
      <c r="Q928" s="16">
        <v>919</v>
      </c>
      <c r="R928" s="17">
        <f t="shared" si="75"/>
        <v>1.1789102389533162E-6</v>
      </c>
      <c r="S928" s="17">
        <f t="shared" si="75"/>
        <v>1.2800328327397572E-9</v>
      </c>
      <c r="T928" s="17">
        <f t="shared" si="75"/>
        <v>1.3898293515089654E-12</v>
      </c>
      <c r="U928" s="17">
        <f t="shared" si="75"/>
        <v>1.5090438127133175E-15</v>
      </c>
    </row>
    <row r="929" spans="5:21" x14ac:dyDescent="0.25">
      <c r="E929" s="3">
        <f t="shared" ca="1" si="73"/>
        <v>0.54343439331638943</v>
      </c>
      <c r="F929" s="3">
        <f t="shared" ca="1" si="74"/>
        <v>12.397932139019845</v>
      </c>
      <c r="L929" s="7"/>
      <c r="M929" s="7"/>
      <c r="N929" s="7"/>
      <c r="O929"/>
      <c r="P929"/>
      <c r="Q929" s="16">
        <v>920</v>
      </c>
      <c r="R929" s="17">
        <f t="shared" ref="R929:U948" si="76">1/(($R$2+$Q929)^(R$8+1))</f>
        <v>1.1763543367478979E-6</v>
      </c>
      <c r="S929" s="17">
        <f t="shared" si="76"/>
        <v>1.2758723825899109E-9</v>
      </c>
      <c r="T929" s="17">
        <f t="shared" si="76"/>
        <v>1.3838095255855866E-12</v>
      </c>
      <c r="U929" s="17">
        <f t="shared" si="76"/>
        <v>1.5008780103965148E-15</v>
      </c>
    </row>
    <row r="930" spans="5:21" x14ac:dyDescent="0.25">
      <c r="E930" s="3">
        <f t="shared" ca="1" si="73"/>
        <v>0.44826891413572523</v>
      </c>
      <c r="F930" s="3">
        <f t="shared" ca="1" si="74"/>
        <v>11.670271574570812</v>
      </c>
      <c r="L930" s="7"/>
      <c r="M930" s="7"/>
      <c r="N930" s="7"/>
      <c r="O930"/>
      <c r="P930"/>
      <c r="Q930" s="16">
        <v>921</v>
      </c>
      <c r="R930" s="17">
        <f t="shared" si="76"/>
        <v>1.1738067374159115E-6</v>
      </c>
      <c r="S930" s="17">
        <f t="shared" si="76"/>
        <v>1.2717299430291566E-9</v>
      </c>
      <c r="T930" s="17">
        <f t="shared" si="76"/>
        <v>1.3778222568029864E-12</v>
      </c>
      <c r="U930" s="17">
        <f t="shared" si="76"/>
        <v>1.4927651753011771E-15</v>
      </c>
    </row>
    <row r="931" spans="5:21" x14ac:dyDescent="0.25">
      <c r="E931" s="3">
        <f t="shared" ca="1" si="73"/>
        <v>0.37351481655537033</v>
      </c>
      <c r="F931" s="3">
        <f t="shared" ca="1" si="74"/>
        <v>11.052391225650693</v>
      </c>
      <c r="L931" s="7"/>
      <c r="M931" s="7"/>
      <c r="N931" s="7"/>
      <c r="O931"/>
      <c r="P931"/>
      <c r="Q931" s="16">
        <v>922</v>
      </c>
      <c r="R931" s="17">
        <f t="shared" si="76"/>
        <v>1.1712674050336388E-6</v>
      </c>
      <c r="S931" s="17">
        <f t="shared" si="76"/>
        <v>1.2676054167030723E-9</v>
      </c>
      <c r="T931" s="17">
        <f t="shared" si="76"/>
        <v>1.371867334094234E-12</v>
      </c>
      <c r="U931" s="17">
        <f t="shared" si="76"/>
        <v>1.4847049070283919E-15</v>
      </c>
    </row>
    <row r="932" spans="5:21" x14ac:dyDescent="0.25">
      <c r="E932" s="3">
        <f t="shared" ca="1" si="73"/>
        <v>0.3744674304327763</v>
      </c>
      <c r="F932" s="3">
        <f t="shared" ca="1" si="74"/>
        <v>11.060654210574599</v>
      </c>
      <c r="L932" s="7"/>
      <c r="M932" s="7"/>
      <c r="N932" s="7"/>
      <c r="O932"/>
      <c r="P932"/>
      <c r="Q932" s="16">
        <v>923</v>
      </c>
      <c r="R932" s="17">
        <f t="shared" si="76"/>
        <v>1.1687363038714389E-6</v>
      </c>
      <c r="S932" s="17">
        <f t="shared" si="76"/>
        <v>1.2634987068880422E-9</v>
      </c>
      <c r="T932" s="17">
        <f t="shared" si="76"/>
        <v>1.3659445479870727E-12</v>
      </c>
      <c r="U932" s="17">
        <f t="shared" si="76"/>
        <v>1.4766968086346732E-15</v>
      </c>
    </row>
    <row r="933" spans="5:21" x14ac:dyDescent="0.25">
      <c r="E933" s="3">
        <f t="shared" ca="1" si="73"/>
        <v>0.84636055799419108</v>
      </c>
      <c r="F933" s="3">
        <f t="shared" ca="1" si="74"/>
        <v>14.825471774725672</v>
      </c>
      <c r="L933" s="7"/>
      <c r="M933" s="7"/>
      <c r="N933" s="7"/>
      <c r="O933"/>
      <c r="P933"/>
      <c r="Q933" s="16">
        <v>924</v>
      </c>
      <c r="R933" s="17">
        <f t="shared" si="76"/>
        <v>1.1662133983924914E-6</v>
      </c>
      <c r="S933" s="17">
        <f t="shared" si="76"/>
        <v>1.2594097174864919E-9</v>
      </c>
      <c r="T933" s="17">
        <f t="shared" si="76"/>
        <v>1.360053690590164E-12</v>
      </c>
      <c r="U933" s="17">
        <f t="shared" si="76"/>
        <v>1.4687404865984493E-15</v>
      </c>
    </row>
    <row r="934" spans="5:21" x14ac:dyDescent="0.25">
      <c r="E934" s="3">
        <f t="shared" ca="1" si="73"/>
        <v>0.20571276308836373</v>
      </c>
      <c r="F934" s="3">
        <f t="shared" ca="1" si="74"/>
        <v>9.3033758981207324</v>
      </c>
      <c r="L934" s="7"/>
      <c r="M934" s="7"/>
      <c r="N934" s="7"/>
      <c r="O934"/>
      <c r="P934"/>
      <c r="Q934" s="16">
        <v>925</v>
      </c>
      <c r="R934" s="17">
        <f t="shared" si="76"/>
        <v>1.1636986532515485E-6</v>
      </c>
      <c r="S934" s="17">
        <f t="shared" si="76"/>
        <v>1.2553383530221668E-9</v>
      </c>
      <c r="T934" s="17">
        <f t="shared" si="76"/>
        <v>1.3541945555794678E-12</v>
      </c>
      <c r="U934" s="17">
        <f t="shared" si="76"/>
        <v>1.4608355507869125E-15</v>
      </c>
    </row>
    <row r="935" spans="5:21" x14ac:dyDescent="0.25">
      <c r="E935" s="3">
        <f t="shared" ca="1" si="73"/>
        <v>0.59354077748573975</v>
      </c>
      <c r="F935" s="3">
        <f t="shared" ca="1" si="74"/>
        <v>12.769238724371103</v>
      </c>
      <c r="L935" s="7"/>
      <c r="M935" s="7"/>
      <c r="N935" s="7"/>
      <c r="O935"/>
      <c r="P935"/>
      <c r="Q935" s="16">
        <v>926</v>
      </c>
      <c r="R935" s="17">
        <f t="shared" si="76"/>
        <v>1.1611920332936979E-6</v>
      </c>
      <c r="S935" s="17">
        <f t="shared" si="76"/>
        <v>1.2512845186354503E-9</v>
      </c>
      <c r="T935" s="17">
        <f t="shared" si="76"/>
        <v>1.3483669381847526E-12</v>
      </c>
      <c r="U935" s="17">
        <f t="shared" si="76"/>
        <v>1.4529816144232248E-15</v>
      </c>
    </row>
    <row r="936" spans="5:21" x14ac:dyDescent="0.25">
      <c r="E936" s="3">
        <f t="shared" ca="1" si="73"/>
        <v>0.74998528457233937</v>
      </c>
      <c r="F936" s="3">
        <f t="shared" ca="1" si="74"/>
        <v>13.96196045842502</v>
      </c>
      <c r="L936" s="7"/>
      <c r="M936" s="7"/>
      <c r="N936" s="7"/>
      <c r="O936"/>
      <c r="P936"/>
      <c r="Q936" s="16">
        <v>927</v>
      </c>
      <c r="R936" s="17">
        <f t="shared" si="76"/>
        <v>1.1586935035531335E-6</v>
      </c>
      <c r="S936" s="17">
        <f t="shared" si="76"/>
        <v>1.2472481200787229E-9</v>
      </c>
      <c r="T936" s="17">
        <f t="shared" si="76"/>
        <v>1.3425706351762358E-12</v>
      </c>
      <c r="U936" s="17">
        <f t="shared" si="76"/>
        <v>1.445178294054075E-15</v>
      </c>
    </row>
    <row r="937" spans="5:21" x14ac:dyDescent="0.25">
      <c r="E937" s="3">
        <f t="shared" ca="1" si="73"/>
        <v>0.59045778219039025</v>
      </c>
      <c r="F937" s="3">
        <f t="shared" ca="1" si="74"/>
        <v>12.7464579288546</v>
      </c>
      <c r="L937" s="7"/>
      <c r="M937" s="7"/>
      <c r="N937" s="7"/>
      <c r="O937"/>
      <c r="P937"/>
      <c r="Q937" s="16">
        <v>928</v>
      </c>
      <c r="R937" s="17">
        <f t="shared" si="76"/>
        <v>1.1562030292519367E-6</v>
      </c>
      <c r="S937" s="17">
        <f t="shared" si="76"/>
        <v>1.2432290637117598E-9</v>
      </c>
      <c r="T937" s="17">
        <f t="shared" si="76"/>
        <v>1.3368054448513547E-12</v>
      </c>
      <c r="U937" s="17">
        <f t="shared" si="76"/>
        <v>1.4374252095175856E-15</v>
      </c>
    </row>
    <row r="938" spans="5:21" x14ac:dyDescent="0.25">
      <c r="E938" s="3">
        <f t="shared" ca="1" si="73"/>
        <v>0.57857601755215526</v>
      </c>
      <c r="F938" s="3">
        <f t="shared" ca="1" si="74"/>
        <v>12.658632670401232</v>
      </c>
      <c r="L938" s="7"/>
      <c r="M938" s="7"/>
      <c r="N938" s="7"/>
      <c r="O938"/>
      <c r="P938"/>
      <c r="Q938" s="16">
        <v>929</v>
      </c>
      <c r="R938" s="17">
        <f t="shared" si="76"/>
        <v>1.153720575798865E-6</v>
      </c>
      <c r="S938" s="17">
        <f t="shared" si="76"/>
        <v>1.2392272564971698E-9</v>
      </c>
      <c r="T938" s="17">
        <f t="shared" si="76"/>
        <v>1.3310711670216644E-12</v>
      </c>
      <c r="U938" s="17">
        <f t="shared" si="76"/>
        <v>1.4297219839115624E-15</v>
      </c>
    </row>
    <row r="939" spans="5:21" x14ac:dyDescent="0.25">
      <c r="E939" s="3">
        <f t="shared" ca="1" si="73"/>
        <v>0.69246344959068329</v>
      </c>
      <c r="F939" s="3">
        <f t="shared" ca="1" si="74"/>
        <v>13.508801217872255</v>
      </c>
      <c r="L939" s="7"/>
      <c r="M939" s="7"/>
      <c r="N939" s="7"/>
      <c r="O939"/>
      <c r="P939"/>
      <c r="Q939" s="16">
        <v>930</v>
      </c>
      <c r="R939" s="17">
        <f t="shared" si="76"/>
        <v>1.1512461087881524E-6</v>
      </c>
      <c r="S939" s="17">
        <f t="shared" si="76"/>
        <v>1.2352426059958716E-9</v>
      </c>
      <c r="T939" s="17">
        <f t="shared" si="76"/>
        <v>1.3253676029998622E-12</v>
      </c>
      <c r="U939" s="17">
        <f t="shared" si="76"/>
        <v>1.4220682435620838E-15</v>
      </c>
    </row>
    <row r="940" spans="5:21" x14ac:dyDescent="0.25">
      <c r="E940" s="3">
        <f t="shared" ca="1" si="73"/>
        <v>0.36600775438284516</v>
      </c>
      <c r="F940" s="3">
        <f t="shared" ca="1" si="74"/>
        <v>10.986850201551896</v>
      </c>
      <c r="L940" s="7"/>
      <c r="M940" s="7"/>
      <c r="N940" s="7"/>
      <c r="O940"/>
      <c r="P940"/>
      <c r="Q940" s="16">
        <v>931</v>
      </c>
      <c r="R940" s="17">
        <f t="shared" si="76"/>
        <v>1.1487795939983159E-6</v>
      </c>
      <c r="S940" s="17">
        <f t="shared" si="76"/>
        <v>1.2312750203626108E-9</v>
      </c>
      <c r="T940" s="17">
        <f t="shared" si="76"/>
        <v>1.3196945555869356E-12</v>
      </c>
      <c r="U940" s="17">
        <f t="shared" si="76"/>
        <v>1.4144636179924281E-15</v>
      </c>
    </row>
    <row r="941" spans="5:21" x14ac:dyDescent="0.25">
      <c r="E941" s="3">
        <f t="shared" ca="1" si="73"/>
        <v>0.24726188431386464</v>
      </c>
      <c r="F941" s="3">
        <f t="shared" ca="1" si="74"/>
        <v>9.8109159798865271</v>
      </c>
      <c r="L941" s="7"/>
      <c r="M941" s="7"/>
      <c r="N941" s="7"/>
      <c r="O941"/>
      <c r="P941"/>
      <c r="Q941" s="16">
        <v>932</v>
      </c>
      <c r="R941" s="17">
        <f t="shared" si="76"/>
        <v>1.1463209973909734E-6</v>
      </c>
      <c r="S941" s="17">
        <f t="shared" si="76"/>
        <v>1.2273244083415133E-9</v>
      </c>
      <c r="T941" s="17">
        <f t="shared" si="76"/>
        <v>1.314051829059436E-12</v>
      </c>
      <c r="U941" s="17">
        <f t="shared" si="76"/>
        <v>1.4069077398923298E-15</v>
      </c>
    </row>
    <row r="942" spans="5:21" x14ac:dyDescent="0.25">
      <c r="E942" s="3">
        <f t="shared" ca="1" si="73"/>
        <v>0.37584650675634668</v>
      </c>
      <c r="F942" s="3">
        <f t="shared" ca="1" si="74"/>
        <v>11.072595328393897</v>
      </c>
      <c r="L942" s="7"/>
      <c r="M942" s="7"/>
      <c r="N942" s="7"/>
      <c r="O942"/>
      <c r="P942"/>
      <c r="Q942" s="16">
        <v>933</v>
      </c>
      <c r="R942" s="17">
        <f t="shared" si="76"/>
        <v>1.1438702851096686E-6</v>
      </c>
      <c r="S942" s="17">
        <f t="shared" si="76"/>
        <v>1.2233906792616776E-9</v>
      </c>
      <c r="T942" s="17">
        <f t="shared" si="76"/>
        <v>1.3084392291568744E-12</v>
      </c>
      <c r="U942" s="17">
        <f t="shared" si="76"/>
        <v>1.3994002450875663E-15</v>
      </c>
    </row>
    <row r="943" spans="5:21" x14ac:dyDescent="0.25">
      <c r="E943" s="3">
        <f t="shared" ca="1" si="73"/>
        <v>0.70662229082118699</v>
      </c>
      <c r="F943" s="3">
        <f t="shared" ca="1" si="74"/>
        <v>13.617893907140509</v>
      </c>
      <c r="L943" s="7"/>
      <c r="M943" s="7"/>
      <c r="N943" s="7"/>
      <c r="O943"/>
      <c r="P943"/>
      <c r="Q943" s="16">
        <v>934</v>
      </c>
      <c r="R943" s="17">
        <f t="shared" si="76"/>
        <v>1.1414274234787056E-6</v>
      </c>
      <c r="S943" s="17">
        <f t="shared" si="76"/>
        <v>1.219473743032805E-9</v>
      </c>
      <c r="T943" s="17">
        <f t="shared" si="76"/>
        <v>1.3028565630692362E-12</v>
      </c>
      <c r="U943" s="17">
        <f t="shared" si="76"/>
        <v>1.3919407725098676E-15</v>
      </c>
    </row>
    <row r="944" spans="5:21" x14ac:dyDescent="0.25">
      <c r="E944" s="3">
        <f t="shared" ca="1" si="73"/>
        <v>0.66154887654568995</v>
      </c>
      <c r="F944" s="3">
        <f t="shared" ca="1" si="74"/>
        <v>13.27445931803549</v>
      </c>
      <c r="L944" s="7"/>
      <c r="M944" s="7"/>
      <c r="N944" s="7"/>
      <c r="O944"/>
      <c r="P944"/>
      <c r="Q944" s="16">
        <v>935</v>
      </c>
      <c r="R944" s="17">
        <f t="shared" si="76"/>
        <v>1.138992379001992E-6</v>
      </c>
      <c r="S944" s="17">
        <f t="shared" si="76"/>
        <v>1.2155735101408667E-9</v>
      </c>
      <c r="T944" s="17">
        <f t="shared" si="76"/>
        <v>1.2973036394246177E-12</v>
      </c>
      <c r="U944" s="17">
        <f t="shared" si="76"/>
        <v>1.3845289641671479E-15</v>
      </c>
    </row>
    <row r="945" spans="5:21" x14ac:dyDescent="0.25">
      <c r="E945" s="3">
        <f t="shared" ca="1" si="73"/>
        <v>5.5642457750673446E-2</v>
      </c>
      <c r="F945" s="3">
        <f t="shared" ca="1" si="74"/>
        <v>6.1040611616607432</v>
      </c>
      <c r="L945" s="7"/>
      <c r="M945" s="7"/>
      <c r="N945" s="7"/>
      <c r="O945"/>
      <c r="P945"/>
      <c r="Q945" s="16">
        <v>936</v>
      </c>
      <c r="R945" s="17">
        <f t="shared" si="76"/>
        <v>1.1365651183618914E-6</v>
      </c>
      <c r="S945" s="17">
        <f t="shared" si="76"/>
        <v>1.2116898916438075E-9</v>
      </c>
      <c r="T945" s="17">
        <f t="shared" si="76"/>
        <v>1.2917802682769802E-12</v>
      </c>
      <c r="U945" s="17">
        <f t="shared" si="76"/>
        <v>1.3771644651140514E-15</v>
      </c>
    </row>
    <row r="946" spans="5:21" x14ac:dyDescent="0.25">
      <c r="E946" s="3">
        <f t="shared" ca="1" si="73"/>
        <v>3.8112912154281586E-2</v>
      </c>
      <c r="F946" s="3">
        <f t="shared" ca="1" si="74"/>
        <v>5.2536602681334177</v>
      </c>
      <c r="L946" s="7"/>
      <c r="M946" s="7"/>
      <c r="N946" s="7"/>
      <c r="O946"/>
      <c r="P946"/>
      <c r="Q946" s="16">
        <v>937</v>
      </c>
      <c r="R946" s="17">
        <f t="shared" si="76"/>
        <v>1.1341456084180823E-6</v>
      </c>
      <c r="S946" s="17">
        <f t="shared" si="76"/>
        <v>1.2078227991672869E-9</v>
      </c>
      <c r="T946" s="17">
        <f t="shared" si="76"/>
        <v>1.2862862610940222E-12</v>
      </c>
      <c r="U946" s="17">
        <f t="shared" si="76"/>
        <v>1.3698469234228139E-15</v>
      </c>
    </row>
    <row r="947" spans="5:21" x14ac:dyDescent="0.25">
      <c r="E947" s="3">
        <f t="shared" ca="1" si="73"/>
        <v>0.49380129054538735</v>
      </c>
      <c r="F947" s="3">
        <f t="shared" ca="1" si="74"/>
        <v>12.023994641374061</v>
      </c>
      <c r="L947" s="7"/>
      <c r="M947" s="7"/>
      <c r="N947" s="7"/>
      <c r="O947"/>
      <c r="P947"/>
      <c r="Q947" s="16">
        <v>938</v>
      </c>
      <c r="R947" s="17">
        <f t="shared" si="76"/>
        <v>1.1317338162064282E-6</v>
      </c>
      <c r="S947" s="17">
        <f t="shared" si="76"/>
        <v>1.2039721449004555E-9</v>
      </c>
      <c r="T947" s="17">
        <f t="shared" si="76"/>
        <v>1.2808214307451656E-12</v>
      </c>
      <c r="U947" s="17">
        <f t="shared" si="76"/>
        <v>1.3625759901544314E-15</v>
      </c>
    </row>
    <row r="948" spans="5:21" x14ac:dyDescent="0.25">
      <c r="E948" s="3">
        <f t="shared" ca="1" si="73"/>
        <v>0.65474475433319068</v>
      </c>
      <c r="F948" s="3">
        <f t="shared" ca="1" si="74"/>
        <v>13.223434815216088</v>
      </c>
      <c r="L948" s="7"/>
      <c r="M948" s="7"/>
      <c r="N948" s="7"/>
      <c r="O948"/>
      <c r="P948"/>
      <c r="Q948" s="16">
        <v>939</v>
      </c>
      <c r="R948" s="17">
        <f t="shared" si="76"/>
        <v>1.1293297089378541E-6</v>
      </c>
      <c r="S948" s="17">
        <f t="shared" si="76"/>
        <v>1.2001378415917685E-9</v>
      </c>
      <c r="T948" s="17">
        <f t="shared" si="76"/>
        <v>1.2753855914896583E-12</v>
      </c>
      <c r="U948" s="17">
        <f t="shared" si="76"/>
        <v>1.3553513193301364E-15</v>
      </c>
    </row>
    <row r="949" spans="5:21" x14ac:dyDescent="0.25">
      <c r="E949" s="3">
        <f t="shared" ca="1" si="73"/>
        <v>0.39593008275083763</v>
      </c>
      <c r="F949" s="3">
        <f t="shared" ca="1" si="74"/>
        <v>11.24382226926436</v>
      </c>
      <c r="L949" s="7"/>
      <c r="M949" s="7"/>
      <c r="N949" s="7"/>
      <c r="O949"/>
      <c r="P949"/>
      <c r="Q949" s="16">
        <v>940</v>
      </c>
      <c r="R949" s="17">
        <f t="shared" ref="R949:U968" si="77">1/(($R$2+$Q949)^(R$8+1))</f>
        <v>1.1269332539972322E-6</v>
      </c>
      <c r="S949" s="17">
        <f t="shared" si="77"/>
        <v>1.1963198025448325E-9</v>
      </c>
      <c r="T949" s="17">
        <f t="shared" si="77"/>
        <v>1.2699785589647904E-12</v>
      </c>
      <c r="U949" s="17">
        <f t="shared" si="77"/>
        <v>1.3481725679031745E-15</v>
      </c>
    </row>
    <row r="950" spans="5:21" x14ac:dyDescent="0.25">
      <c r="E950" s="3">
        <f t="shared" ca="1" si="73"/>
        <v>0.33738030777335304</v>
      </c>
      <c r="F950" s="3">
        <f t="shared" ca="1" si="74"/>
        <v>10.729356078076313</v>
      </c>
      <c r="L950" s="7"/>
      <c r="M950" s="7"/>
      <c r="N950" s="7"/>
      <c r="O950"/>
      <c r="P950"/>
      <c r="Q950" s="16">
        <v>941</v>
      </c>
      <c r="R950" s="17">
        <f t="shared" si="77"/>
        <v>1.1245444189422761E-6</v>
      </c>
      <c r="S950" s="17">
        <f t="shared" si="77"/>
        <v>1.1925179416142906E-9</v>
      </c>
      <c r="T950" s="17">
        <f t="shared" si="77"/>
        <v>1.2646001501742213E-12</v>
      </c>
      <c r="U950" s="17">
        <f t="shared" si="77"/>
        <v>1.3410393957308815E-15</v>
      </c>
    </row>
    <row r="951" spans="5:21" x14ac:dyDescent="0.25">
      <c r="E951" s="3">
        <f t="shared" ca="1" si="73"/>
        <v>7.3340548503040282E-2</v>
      </c>
      <c r="F951" s="3">
        <f t="shared" ca="1" si="74"/>
        <v>6.7401213973914533</v>
      </c>
      <c r="L951" s="7"/>
      <c r="M951" s="7"/>
      <c r="N951" s="7"/>
      <c r="O951"/>
      <c r="P951"/>
      <c r="Q951" s="16">
        <v>942</v>
      </c>
      <c r="R951" s="17">
        <f t="shared" si="77"/>
        <v>1.1221631715024419E-6</v>
      </c>
      <c r="S951" s="17">
        <f t="shared" si="77"/>
        <v>1.1887321732017393E-9</v>
      </c>
      <c r="T951" s="17">
        <f t="shared" si="77"/>
        <v>1.2592501834764186E-12</v>
      </c>
      <c r="U951" s="17">
        <f t="shared" si="77"/>
        <v>1.3339514655470536E-15</v>
      </c>
    </row>
    <row r="952" spans="5:21" x14ac:dyDescent="0.25">
      <c r="E952" s="3">
        <f t="shared" ca="1" si="73"/>
        <v>0.76465293643061405</v>
      </c>
      <c r="F952" s="3">
        <f t="shared" ca="1" si="74"/>
        <v>14.082788033136895</v>
      </c>
      <c r="L952" s="7"/>
      <c r="M952" s="7"/>
      <c r="N952" s="7"/>
      <c r="O952"/>
      <c r="P952"/>
      <c r="Q952" s="16">
        <v>943</v>
      </c>
      <c r="R952" s="17">
        <f t="shared" si="77"/>
        <v>1.1197894795778394E-6</v>
      </c>
      <c r="S952" s="17">
        <f t="shared" si="77"/>
        <v>1.1849624122516818E-9</v>
      </c>
      <c r="T952" s="17">
        <f t="shared" si="77"/>
        <v>1.2539284785732084E-12</v>
      </c>
      <c r="U952" s="17">
        <f t="shared" si="77"/>
        <v>1.3269084429346121E-15</v>
      </c>
    </row>
    <row r="953" spans="5:21" x14ac:dyDescent="0.25">
      <c r="E953" s="3">
        <f t="shared" ca="1" si="73"/>
        <v>0.91977095915429496</v>
      </c>
      <c r="F953" s="3">
        <f t="shared" ca="1" si="74"/>
        <v>15.706596917677206</v>
      </c>
      <c r="L953" s="7"/>
      <c r="M953" s="7"/>
      <c r="N953" s="7"/>
      <c r="O953"/>
      <c r="P953"/>
      <c r="Q953" s="16">
        <v>944</v>
      </c>
      <c r="R953" s="17">
        <f t="shared" si="77"/>
        <v>1.1174233112381497E-6</v>
      </c>
      <c r="S953" s="17">
        <f t="shared" si="77"/>
        <v>1.1812085742475155E-9</v>
      </c>
      <c r="T953" s="17">
        <f t="shared" si="77"/>
        <v>1.2486348564984309E-12</v>
      </c>
      <c r="U953" s="17">
        <f t="shared" si="77"/>
        <v>1.3199099962985526E-15</v>
      </c>
    </row>
    <row r="954" spans="5:21" x14ac:dyDescent="0.25">
      <c r="E954" s="3">
        <f t="shared" ca="1" si="73"/>
        <v>0.51933524173826817</v>
      </c>
      <c r="F954" s="3">
        <f t="shared" ca="1" si="74"/>
        <v>12.217505978171202</v>
      </c>
      <c r="L954" s="7"/>
      <c r="M954" s="7"/>
      <c r="N954" s="7"/>
      <c r="O954"/>
      <c r="P954"/>
      <c r="Q954" s="16">
        <v>945</v>
      </c>
      <c r="R954" s="17">
        <f t="shared" si="77"/>
        <v>1.1150646347215515E-6</v>
      </c>
      <c r="S954" s="17">
        <f t="shared" si="77"/>
        <v>1.1774705752075519E-9</v>
      </c>
      <c r="T954" s="17">
        <f t="shared" si="77"/>
        <v>1.2433691396067073E-12</v>
      </c>
      <c r="U954" s="17">
        <f t="shared" si="77"/>
        <v>1.3129557968391841E-15</v>
      </c>
    </row>
    <row r="955" spans="5:21" x14ac:dyDescent="0.25">
      <c r="E955" s="3">
        <f t="shared" ca="1" si="73"/>
        <v>0.99176728597517816</v>
      </c>
      <c r="F955" s="3">
        <f t="shared" ca="1" si="74"/>
        <v>17.703782436120541</v>
      </c>
      <c r="L955" s="7"/>
      <c r="M955" s="7"/>
      <c r="N955" s="7"/>
      <c r="O955"/>
      <c r="P955"/>
      <c r="Q955" s="16">
        <v>946</v>
      </c>
      <c r="R955" s="17">
        <f t="shared" si="77"/>
        <v>1.1127134184336556E-6</v>
      </c>
      <c r="S955" s="17">
        <f t="shared" si="77"/>
        <v>1.1737483316810713E-9</v>
      </c>
      <c r="T955" s="17">
        <f t="shared" si="77"/>
        <v>1.2381311515623115E-12</v>
      </c>
      <c r="U955" s="17">
        <f t="shared" si="77"/>
        <v>1.306045518525645E-15</v>
      </c>
    </row>
    <row r="956" spans="5:21" x14ac:dyDescent="0.25">
      <c r="E956" s="3">
        <f t="shared" ca="1" si="73"/>
        <v>0.93995320176680441</v>
      </c>
      <c r="F956" s="3">
        <f t="shared" ca="1" si="74"/>
        <v>16.035138172273754</v>
      </c>
      <c r="L956" s="7"/>
      <c r="M956" s="7"/>
      <c r="N956" s="7"/>
      <c r="O956"/>
      <c r="P956"/>
      <c r="Q956" s="16">
        <v>947</v>
      </c>
      <c r="R956" s="17">
        <f t="shared" si="77"/>
        <v>1.1103696309464458E-6</v>
      </c>
      <c r="S956" s="17">
        <f t="shared" si="77"/>
        <v>1.1700417607444107E-9</v>
      </c>
      <c r="T956" s="17">
        <f t="shared" si="77"/>
        <v>1.2329207173281462E-12</v>
      </c>
      <c r="U956" s="17">
        <f t="shared" si="77"/>
        <v>1.2991788380697009E-15</v>
      </c>
    </row>
    <row r="957" spans="5:21" x14ac:dyDescent="0.25">
      <c r="E957" s="3">
        <f t="shared" ca="1" si="73"/>
        <v>0.69703201242420321</v>
      </c>
      <c r="F957" s="3">
        <f t="shared" ca="1" si="74"/>
        <v>13.543860952318143</v>
      </c>
      <c r="L957" s="7"/>
      <c r="M957" s="7"/>
      <c r="N957" s="7"/>
      <c r="O957"/>
      <c r="P957"/>
      <c r="Q957" s="16">
        <v>948</v>
      </c>
      <c r="R957" s="17">
        <f t="shared" si="77"/>
        <v>1.10803324099723E-6</v>
      </c>
      <c r="S957" s="17">
        <f t="shared" si="77"/>
        <v>1.1663507799970842E-9</v>
      </c>
      <c r="T957" s="17">
        <f t="shared" si="77"/>
        <v>1.2277376631548254E-12</v>
      </c>
      <c r="U957" s="17">
        <f t="shared" si="77"/>
        <v>1.2923554348998162E-15</v>
      </c>
    </row>
    <row r="958" spans="5:21" x14ac:dyDescent="0.25">
      <c r="E958" s="3">
        <f t="shared" ca="1" si="73"/>
        <v>0.95132376476112868</v>
      </c>
      <c r="F958" s="3">
        <f t="shared" ca="1" si="74"/>
        <v>16.254692797323596</v>
      </c>
      <c r="L958" s="7"/>
      <c r="M958" s="7"/>
      <c r="N958" s="7"/>
      <c r="O958"/>
      <c r="P958"/>
      <c r="Q958" s="16">
        <v>949</v>
      </c>
      <c r="R958" s="17">
        <f t="shared" si="77"/>
        <v>1.1057042174875969E-6</v>
      </c>
      <c r="S958" s="17">
        <f t="shared" si="77"/>
        <v>1.1626753075579355E-9</v>
      </c>
      <c r="T958" s="17">
        <f t="shared" si="77"/>
        <v>1.2225818165698587E-12</v>
      </c>
      <c r="U958" s="17">
        <f t="shared" si="77"/>
        <v>1.285574991135498E-15</v>
      </c>
    </row>
    <row r="959" spans="5:21" x14ac:dyDescent="0.25">
      <c r="E959" s="3">
        <f t="shared" ca="1" si="73"/>
        <v>0.84555698497316845</v>
      </c>
      <c r="F959" s="3">
        <f t="shared" ca="1" si="74"/>
        <v>14.817347651554986</v>
      </c>
      <c r="L959" s="7"/>
      <c r="M959" s="7"/>
      <c r="N959" s="7"/>
      <c r="O959"/>
      <c r="P959"/>
      <c r="Q959" s="16">
        <v>950</v>
      </c>
      <c r="R959" s="17">
        <f t="shared" si="77"/>
        <v>1.1033825294823812E-6</v>
      </c>
      <c r="S959" s="17">
        <f t="shared" si="77"/>
        <v>1.1590152620613248E-9</v>
      </c>
      <c r="T959" s="17">
        <f t="shared" si="77"/>
        <v>1.2174530063669378E-12</v>
      </c>
      <c r="U959" s="17">
        <f t="shared" si="77"/>
        <v>1.2788371915619095E-15</v>
      </c>
    </row>
    <row r="960" spans="5:21" x14ac:dyDescent="0.25">
      <c r="E960" s="3">
        <f t="shared" ca="1" si="73"/>
        <v>0.32225945301372305</v>
      </c>
      <c r="F960" s="3">
        <f t="shared" ca="1" si="74"/>
        <v>10.587888378013661</v>
      </c>
      <c r="L960" s="7"/>
      <c r="M960" s="7"/>
      <c r="N960" s="7"/>
      <c r="O960"/>
      <c r="P960"/>
      <c r="Q960" s="16">
        <v>951</v>
      </c>
      <c r="R960" s="17">
        <f t="shared" si="77"/>
        <v>1.1010681462086369E-6</v>
      </c>
      <c r="S960" s="17">
        <f t="shared" si="77"/>
        <v>1.1553705626533443E-9</v>
      </c>
      <c r="T960" s="17">
        <f t="shared" si="77"/>
        <v>1.2123510625953245E-12</v>
      </c>
      <c r="U960" s="17">
        <f t="shared" si="77"/>
        <v>1.2721417236047475E-15</v>
      </c>
    </row>
    <row r="961" spans="5:21" x14ac:dyDescent="0.25">
      <c r="E961" s="3">
        <f t="shared" ca="1" si="73"/>
        <v>0.4038651688684467</v>
      </c>
      <c r="F961" s="3">
        <f t="shared" ca="1" si="74"/>
        <v>11.310188896100957</v>
      </c>
      <c r="L961" s="7"/>
      <c r="M961" s="7"/>
      <c r="N961" s="7"/>
      <c r="O961"/>
      <c r="P961"/>
      <c r="Q961" s="16">
        <v>952</v>
      </c>
      <c r="R961" s="17">
        <f t="shared" si="77"/>
        <v>1.0987610370546173E-6</v>
      </c>
      <c r="S961" s="17">
        <f t="shared" si="77"/>
        <v>1.1517411289880685E-9</v>
      </c>
      <c r="T961" s="17">
        <f t="shared" si="77"/>
        <v>1.207275816549338E-12</v>
      </c>
      <c r="U961" s="17">
        <f t="shared" si="77"/>
        <v>1.2654882773053855E-15</v>
      </c>
    </row>
    <row r="962" spans="5:21" x14ac:dyDescent="0.25">
      <c r="E962" s="3">
        <f t="shared" ca="1" si="73"/>
        <v>0.71827086435749332</v>
      </c>
      <c r="F962" s="3">
        <f t="shared" ca="1" si="74"/>
        <v>13.708698683018424</v>
      </c>
      <c r="L962" s="7"/>
      <c r="M962" s="7"/>
      <c r="N962" s="7"/>
      <c r="O962"/>
      <c r="P962"/>
      <c r="Q962" s="16">
        <v>953</v>
      </c>
      <c r="R962" s="17">
        <f t="shared" si="77"/>
        <v>1.0964611715687617E-6</v>
      </c>
      <c r="S962" s="17">
        <f t="shared" si="77"/>
        <v>1.1481268812238344E-9</v>
      </c>
      <c r="T962" s="17">
        <f t="shared" si="77"/>
        <v>1.2022271007579418E-12</v>
      </c>
      <c r="U962" s="17">
        <f t="shared" si="77"/>
        <v>1.2588765452962742E-15</v>
      </c>
    </row>
    <row r="963" spans="5:21" x14ac:dyDescent="0.25">
      <c r="E963" s="3">
        <f t="shared" ca="1" si="73"/>
        <v>0.37118561891440871</v>
      </c>
      <c r="F963" s="3">
        <f t="shared" ca="1" si="74"/>
        <v>11.032137244298161</v>
      </c>
      <c r="L963" s="7"/>
      <c r="M963" s="7"/>
      <c r="N963" s="7"/>
      <c r="O963"/>
      <c r="P963"/>
      <c r="Q963" s="16">
        <v>954</v>
      </c>
      <c r="R963" s="17">
        <f t="shared" si="77"/>
        <v>1.094168519458693E-6</v>
      </c>
      <c r="S963" s="17">
        <f t="shared" si="77"/>
        <v>1.1445277400195534E-9</v>
      </c>
      <c r="T963" s="17">
        <f t="shared" si="77"/>
        <v>1.1972047489744282E-12</v>
      </c>
      <c r="U963" s="17">
        <f t="shared" si="77"/>
        <v>1.2523062227765984E-15</v>
      </c>
    </row>
    <row r="964" spans="5:21" x14ac:dyDescent="0.25">
      <c r="E964" s="3">
        <f t="shared" ref="E964:E1027" ca="1" si="78">RAND()</f>
        <v>0.11065347017741201</v>
      </c>
      <c r="F964" s="3">
        <f t="shared" ref="F964:F1027" ca="1" si="79">LN(_xlfn.GAMMA.INV(E964,$C$3,1))*$C$5+$C$4</f>
        <v>7.7193027419372946</v>
      </c>
      <c r="L964" s="7"/>
      <c r="M964" s="7"/>
      <c r="N964" s="7"/>
      <c r="O964"/>
      <c r="P964"/>
      <c r="Q964" s="16">
        <v>955</v>
      </c>
      <c r="R964" s="17">
        <f t="shared" si="77"/>
        <v>1.0918830505902174E-6</v>
      </c>
      <c r="S964" s="17">
        <f t="shared" si="77"/>
        <v>1.1409436265310527E-9</v>
      </c>
      <c r="T964" s="17">
        <f t="shared" si="77"/>
        <v>1.1922085961661992E-12</v>
      </c>
      <c r="U964" s="17">
        <f t="shared" si="77"/>
        <v>1.2457770074881914E-15</v>
      </c>
    </row>
    <row r="965" spans="5:21" x14ac:dyDescent="0.25">
      <c r="E965" s="3">
        <f t="shared" ca="1" si="78"/>
        <v>0.8469415329718275</v>
      </c>
      <c r="F965" s="3">
        <f t="shared" ca="1" si="79"/>
        <v>14.831359241134344</v>
      </c>
      <c r="L965" s="7"/>
      <c r="M965" s="7"/>
      <c r="N965" s="7"/>
      <c r="O965"/>
      <c r="P965"/>
      <c r="Q965" s="16">
        <v>956</v>
      </c>
      <c r="R965" s="17">
        <f t="shared" si="77"/>
        <v>1.0896047349863363E-6</v>
      </c>
      <c r="S965" s="17">
        <f t="shared" si="77"/>
        <v>1.1373744624074492E-9</v>
      </c>
      <c r="T965" s="17">
        <f t="shared" si="77"/>
        <v>1.1872384785046443E-12</v>
      </c>
      <c r="U965" s="17">
        <f t="shared" si="77"/>
        <v>1.2392885996916955E-15</v>
      </c>
    </row>
    <row r="966" spans="5:21" x14ac:dyDescent="0.25">
      <c r="E966" s="3">
        <f t="shared" ca="1" si="78"/>
        <v>0.81505244326932125</v>
      </c>
      <c r="F966" s="3">
        <f t="shared" ca="1" si="79"/>
        <v>14.523337831465678</v>
      </c>
      <c r="L966" s="7"/>
      <c r="M966" s="7"/>
      <c r="N966" s="7"/>
      <c r="O966"/>
      <c r="P966"/>
      <c r="Q966" s="16">
        <v>957</v>
      </c>
      <c r="R966" s="17">
        <f t="shared" si="77"/>
        <v>1.0873335428262625E-6</v>
      </c>
      <c r="S966" s="17">
        <f t="shared" si="77"/>
        <v>1.1338201697875522E-9</v>
      </c>
      <c r="T966" s="17">
        <f t="shared" si="77"/>
        <v>1.1822942333551119E-12</v>
      </c>
      <c r="U966" s="17">
        <f t="shared" si="77"/>
        <v>1.2328407021429738E-15</v>
      </c>
    </row>
    <row r="967" spans="5:21" x14ac:dyDescent="0.25">
      <c r="E967" s="3">
        <f t="shared" ca="1" si="78"/>
        <v>0.31819609915038194</v>
      </c>
      <c r="F967" s="3">
        <f t="shared" ca="1" si="79"/>
        <v>10.549152308754792</v>
      </c>
      <c r="L967" s="7"/>
      <c r="M967" s="7"/>
      <c r="N967" s="7"/>
      <c r="O967"/>
      <c r="P967"/>
      <c r="Q967" s="16">
        <v>958</v>
      </c>
      <c r="R967" s="17">
        <f t="shared" si="77"/>
        <v>1.0850694444444444E-6</v>
      </c>
      <c r="S967" s="17">
        <f t="shared" si="77"/>
        <v>1.1302806712962963E-9</v>
      </c>
      <c r="T967" s="17">
        <f t="shared" si="77"/>
        <v>1.1773756992669753E-12</v>
      </c>
      <c r="U967" s="17">
        <f t="shared" si="77"/>
        <v>1.226433020069766E-15</v>
      </c>
    </row>
    <row r="968" spans="5:21" x14ac:dyDescent="0.25">
      <c r="E968" s="3">
        <f t="shared" ca="1" si="78"/>
        <v>0.49588619825753821</v>
      </c>
      <c r="F968" s="3">
        <f t="shared" ca="1" si="79"/>
        <v>12.039905282564421</v>
      </c>
      <c r="L968" s="7"/>
      <c r="M968" s="7"/>
      <c r="N968" s="7"/>
      <c r="O968"/>
      <c r="P968"/>
      <c r="Q968" s="16">
        <v>959</v>
      </c>
      <c r="R968" s="17">
        <f t="shared" si="77"/>
        <v>1.0828124103295972E-6</v>
      </c>
      <c r="S968" s="17">
        <f t="shared" si="77"/>
        <v>1.1267558900412042E-9</v>
      </c>
      <c r="T968" s="17">
        <f t="shared" si="77"/>
        <v>1.1724827159637922E-12</v>
      </c>
      <c r="U968" s="17">
        <f t="shared" si="77"/>
        <v>1.220065261148587E-15</v>
      </c>
    </row>
    <row r="969" spans="5:21" x14ac:dyDescent="0.25">
      <c r="E969" s="3">
        <f t="shared" ca="1" si="78"/>
        <v>0.37203871078199791</v>
      </c>
      <c r="F969" s="3">
        <f t="shared" ca="1" si="79"/>
        <v>11.039563832512261</v>
      </c>
      <c r="L969" s="7"/>
      <c r="M969" s="7"/>
      <c r="N969" s="7"/>
      <c r="O969"/>
      <c r="P969"/>
      <c r="Q969" s="16">
        <v>960</v>
      </c>
      <c r="R969" s="17">
        <f t="shared" ref="R969:U988" si="80">1/(($R$2+$Q969)^(R$8+1))</f>
        <v>1.0805624111237418E-6</v>
      </c>
      <c r="S969" s="17">
        <f t="shared" si="80"/>
        <v>1.1232457496088791E-9</v>
      </c>
      <c r="T969" s="17">
        <f t="shared" si="80"/>
        <v>1.1676151243335542E-12</v>
      </c>
      <c r="U969" s="17">
        <f t="shared" si="80"/>
        <v>1.213737135481865E-15</v>
      </c>
    </row>
    <row r="970" spans="5:21" x14ac:dyDescent="0.25">
      <c r="E970" s="3">
        <f t="shared" ca="1" si="78"/>
        <v>0.21886041950092816</v>
      </c>
      <c r="F970" s="3">
        <f t="shared" ca="1" si="79"/>
        <v>9.4718439308504081</v>
      </c>
      <c r="L970" s="7"/>
      <c r="M970" s="7"/>
      <c r="N970" s="7"/>
      <c r="O970"/>
      <c r="P970"/>
      <c r="Q970" s="16">
        <v>961</v>
      </c>
      <c r="R970" s="17">
        <f t="shared" si="80"/>
        <v>1.0783194176212488E-6</v>
      </c>
      <c r="S970" s="17">
        <f t="shared" si="80"/>
        <v>1.1197501740615254E-9</v>
      </c>
      <c r="T970" s="17">
        <f t="shared" si="80"/>
        <v>1.1627727664190296E-12</v>
      </c>
      <c r="U970" s="17">
        <f t="shared" si="80"/>
        <v>1.2074483555753161E-15</v>
      </c>
    </row>
    <row r="971" spans="5:21" x14ac:dyDescent="0.25">
      <c r="E971" s="3">
        <f t="shared" ca="1" si="78"/>
        <v>0.41269567916657568</v>
      </c>
      <c r="F971" s="3">
        <f t="shared" ca="1" si="79"/>
        <v>11.383261371714143</v>
      </c>
      <c r="L971" s="7"/>
      <c r="M971" s="7"/>
      <c r="N971" s="7"/>
      <c r="O971"/>
      <c r="P971"/>
      <c r="Q971" s="16">
        <v>962</v>
      </c>
      <c r="R971" s="17">
        <f t="shared" si="80"/>
        <v>1.0760834007678931E-6</v>
      </c>
      <c r="S971" s="17">
        <f t="shared" si="80"/>
        <v>1.1162690879334991E-9</v>
      </c>
      <c r="T971" s="17">
        <f t="shared" si="80"/>
        <v>1.157955485408194E-12</v>
      </c>
      <c r="U971" s="17">
        <f t="shared" si="80"/>
        <v>1.2011986363155541E-15</v>
      </c>
    </row>
    <row r="972" spans="5:21" x14ac:dyDescent="0.25">
      <c r="E972" s="3">
        <f t="shared" ca="1" si="78"/>
        <v>0.59989759285243827</v>
      </c>
      <c r="F972" s="3">
        <f t="shared" ca="1" si="79"/>
        <v>12.816211324564625</v>
      </c>
      <c r="L972" s="7"/>
      <c r="M972" s="7"/>
      <c r="N972" s="7"/>
      <c r="O972"/>
      <c r="P972"/>
      <c r="Q972" s="16">
        <v>963</v>
      </c>
      <c r="R972" s="17">
        <f t="shared" si="80"/>
        <v>1.0738543316599103E-6</v>
      </c>
      <c r="S972" s="17">
        <f t="shared" si="80"/>
        <v>1.1128024162278864E-9</v>
      </c>
      <c r="T972" s="17">
        <f t="shared" si="80"/>
        <v>1.1531631256247527E-12</v>
      </c>
      <c r="U972" s="17">
        <f t="shared" si="80"/>
        <v>1.1949876949479302E-15</v>
      </c>
    </row>
    <row r="973" spans="5:21" x14ac:dyDescent="0.25">
      <c r="E973" s="3">
        <f t="shared" ca="1" si="78"/>
        <v>0.59988304811052007</v>
      </c>
      <c r="F973" s="3">
        <f t="shared" ca="1" si="79"/>
        <v>12.816103839852953</v>
      </c>
      <c r="L973" s="7"/>
      <c r="M973" s="7"/>
      <c r="N973" s="7"/>
      <c r="O973"/>
      <c r="P973"/>
      <c r="Q973" s="16">
        <v>964</v>
      </c>
      <c r="R973" s="17">
        <f t="shared" si="80"/>
        <v>1.0716321815430646E-6</v>
      </c>
      <c r="S973" s="17">
        <f t="shared" si="80"/>
        <v>1.1093500844131104E-9</v>
      </c>
      <c r="T973" s="17">
        <f t="shared" si="80"/>
        <v>1.1483955325187477E-12</v>
      </c>
      <c r="U973" s="17">
        <f t="shared" si="80"/>
        <v>1.1888152510546044E-15</v>
      </c>
    </row>
    <row r="974" spans="5:21" x14ac:dyDescent="0.25">
      <c r="E974" s="3">
        <f t="shared" ca="1" si="78"/>
        <v>0.93640761280547635</v>
      </c>
      <c r="F974" s="3">
        <f t="shared" ca="1" si="79"/>
        <v>15.972581845813544</v>
      </c>
      <c r="L974" s="7"/>
      <c r="M974" s="7"/>
      <c r="N974" s="7"/>
      <c r="O974"/>
      <c r="P974"/>
      <c r="Q974" s="16">
        <v>965</v>
      </c>
      <c r="R974" s="17">
        <f t="shared" si="80"/>
        <v>1.0694169218117205E-6</v>
      </c>
      <c r="S974" s="17">
        <f t="shared" si="80"/>
        <v>1.1059120184195662E-9</v>
      </c>
      <c r="T974" s="17">
        <f t="shared" si="80"/>
        <v>1.1436525526572557E-12</v>
      </c>
      <c r="U974" s="17">
        <f t="shared" si="80"/>
        <v>1.1826810265328395E-15</v>
      </c>
    </row>
    <row r="975" spans="5:21" x14ac:dyDescent="0.25">
      <c r="E975" s="3">
        <f t="shared" ca="1" si="78"/>
        <v>0.61720265602111035</v>
      </c>
      <c r="F975" s="3">
        <f t="shared" ca="1" si="79"/>
        <v>12.944184015020166</v>
      </c>
      <c r="L975" s="7"/>
      <c r="M975" s="7"/>
      <c r="N975" s="7"/>
      <c r="O975"/>
      <c r="P975"/>
      <c r="Q975" s="16">
        <v>966</v>
      </c>
      <c r="R975" s="17">
        <f t="shared" si="80"/>
        <v>1.0672085240079229E-6</v>
      </c>
      <c r="S975" s="17">
        <f t="shared" si="80"/>
        <v>1.102488144636284E-9</v>
      </c>
      <c r="T975" s="17">
        <f t="shared" si="80"/>
        <v>1.1389340337151695E-12</v>
      </c>
      <c r="U975" s="17">
        <f t="shared" si="80"/>
        <v>1.1765847455735222E-15</v>
      </c>
    </row>
    <row r="976" spans="5:21" x14ac:dyDescent="0.25">
      <c r="E976" s="3">
        <f t="shared" ca="1" si="78"/>
        <v>0.11617093831664749</v>
      </c>
      <c r="F976" s="3">
        <f t="shared" ca="1" si="79"/>
        <v>7.8382485983456398</v>
      </c>
      <c r="L976" s="7"/>
      <c r="M976" s="7"/>
      <c r="N976" s="7"/>
      <c r="O976"/>
      <c r="P976"/>
      <c r="Q976" s="16">
        <v>967</v>
      </c>
      <c r="R976" s="17">
        <f t="shared" si="80"/>
        <v>1.0650069598204824E-6</v>
      </c>
      <c r="S976" s="17">
        <f t="shared" si="80"/>
        <v>1.0990783899076186E-9</v>
      </c>
      <c r="T976" s="17">
        <f t="shared" si="80"/>
        <v>1.1342398244660668E-12</v>
      </c>
      <c r="U976" s="17">
        <f t="shared" si="80"/>
        <v>1.1705261346399037E-15</v>
      </c>
    </row>
    <row r="977" spans="5:21" x14ac:dyDescent="0.25">
      <c r="E977" s="3">
        <f t="shared" ca="1" si="78"/>
        <v>0.51842997722741224</v>
      </c>
      <c r="F977" s="3">
        <f t="shared" ca="1" si="79"/>
        <v>12.210691223477628</v>
      </c>
      <c r="L977" s="7"/>
      <c r="M977" s="7"/>
      <c r="N977" s="7"/>
      <c r="O977"/>
      <c r="P977"/>
      <c r="Q977" s="16">
        <v>968</v>
      </c>
      <c r="R977" s="17">
        <f t="shared" si="80"/>
        <v>1.0628122010840684E-6</v>
      </c>
      <c r="S977" s="17">
        <f t="shared" si="80"/>
        <v>1.0956826815299676E-9</v>
      </c>
      <c r="T977" s="17">
        <f t="shared" si="80"/>
        <v>1.1295697747731624E-12</v>
      </c>
      <c r="U977" s="17">
        <f t="shared" si="80"/>
        <v>1.1645049224465592E-15</v>
      </c>
    </row>
    <row r="978" spans="5:21" x14ac:dyDescent="0.25">
      <c r="E978" s="3">
        <f t="shared" ca="1" si="78"/>
        <v>0.12668705231906385</v>
      </c>
      <c r="F978" s="3">
        <f t="shared" ca="1" si="79"/>
        <v>8.0519858418220522</v>
      </c>
      <c r="L978" s="7"/>
      <c r="M978" s="7"/>
      <c r="N978" s="7"/>
      <c r="O978"/>
      <c r="P978"/>
      <c r="Q978" s="16">
        <v>969</v>
      </c>
      <c r="R978" s="17">
        <f t="shared" si="80"/>
        <v>1.0606242197783082E-6</v>
      </c>
      <c r="S978" s="17">
        <f t="shared" si="80"/>
        <v>1.0923009472485154E-9</v>
      </c>
      <c r="T978" s="17">
        <f t="shared" si="80"/>
        <v>1.1249237355803452E-12</v>
      </c>
      <c r="U978" s="17">
        <f t="shared" si="80"/>
        <v>1.1585208399385637E-15</v>
      </c>
    </row>
    <row r="979" spans="5:21" x14ac:dyDescent="0.25">
      <c r="E979" s="3">
        <f t="shared" ca="1" si="78"/>
        <v>0.69717231018307213</v>
      </c>
      <c r="F979" s="3">
        <f t="shared" ca="1" si="79"/>
        <v>13.544939653032932</v>
      </c>
      <c r="L979" s="7"/>
      <c r="M979" s="7"/>
      <c r="N979" s="7"/>
      <c r="O979"/>
      <c r="P979"/>
      <c r="Q979" s="16">
        <v>970</v>
      </c>
      <c r="R979" s="17">
        <f t="shared" si="80"/>
        <v>1.0584429880268929E-6</v>
      </c>
      <c r="S979" s="17">
        <f t="shared" si="80"/>
        <v>1.088933115254005E-9</v>
      </c>
      <c r="T979" s="17">
        <f t="shared" si="80"/>
        <v>1.1203015589032974E-12</v>
      </c>
      <c r="U979" s="17">
        <f t="shared" si="80"/>
        <v>1.1525736202708821E-15</v>
      </c>
    </row>
    <row r="980" spans="5:21" x14ac:dyDescent="0.25">
      <c r="E980" s="3">
        <f t="shared" ca="1" si="78"/>
        <v>0.93192452455282104</v>
      </c>
      <c r="F980" s="3">
        <f t="shared" ca="1" si="79"/>
        <v>15.896763622816643</v>
      </c>
      <c r="L980" s="7"/>
      <c r="M980" s="7"/>
      <c r="N980" s="7"/>
      <c r="O980"/>
      <c r="P980"/>
      <c r="Q980" s="16">
        <v>971</v>
      </c>
      <c r="R980" s="17">
        <f t="shared" si="80"/>
        <v>1.0562684780966888E-6</v>
      </c>
      <c r="S980" s="17">
        <f t="shared" si="80"/>
        <v>1.0855791141795363E-9</v>
      </c>
      <c r="T980" s="17">
        <f t="shared" si="80"/>
        <v>1.1157030978206949E-12</v>
      </c>
      <c r="U980" s="17">
        <f t="shared" si="80"/>
        <v>1.1466629987879701E-15</v>
      </c>
    </row>
    <row r="981" spans="5:21" x14ac:dyDescent="0.25">
      <c r="E981" s="3">
        <f t="shared" ca="1" si="78"/>
        <v>0.7422668452757557</v>
      </c>
      <c r="F981" s="3">
        <f t="shared" ca="1" si="79"/>
        <v>13.899397782256425</v>
      </c>
      <c r="L981" s="7"/>
      <c r="M981" s="7"/>
      <c r="N981" s="7"/>
      <c r="O981"/>
      <c r="P981"/>
      <c r="Q981" s="16">
        <v>972</v>
      </c>
      <c r="R981" s="17">
        <f t="shared" si="80"/>
        <v>1.0541006623968562E-6</v>
      </c>
      <c r="S981" s="17">
        <f t="shared" si="80"/>
        <v>1.0822388730973883E-9</v>
      </c>
      <c r="T981" s="17">
        <f t="shared" si="80"/>
        <v>1.1111282064654912E-12</v>
      </c>
      <c r="U981" s="17">
        <f t="shared" si="80"/>
        <v>1.1407887130035843E-15</v>
      </c>
    </row>
    <row r="982" spans="5:21" x14ac:dyDescent="0.25">
      <c r="E982" s="3">
        <f t="shared" ca="1" si="78"/>
        <v>0.20046189097909173</v>
      </c>
      <c r="F982" s="3">
        <f t="shared" ca="1" si="79"/>
        <v>9.2337395079330271</v>
      </c>
      <c r="L982" s="7"/>
      <c r="M982" s="7"/>
      <c r="N982" s="7"/>
      <c r="O982"/>
      <c r="P982"/>
      <c r="Q982" s="16">
        <v>973</v>
      </c>
      <c r="R982" s="17">
        <f t="shared" si="80"/>
        <v>1.0519395134779751E-6</v>
      </c>
      <c r="S982" s="17">
        <f t="shared" si="80"/>
        <v>1.0789123215158719E-9</v>
      </c>
      <c r="T982" s="17">
        <f t="shared" si="80"/>
        <v>1.1065767400162788E-12</v>
      </c>
      <c r="U982" s="17">
        <f t="shared" si="80"/>
        <v>1.1349505025807988E-15</v>
      </c>
    </row>
    <row r="983" spans="5:21" x14ac:dyDescent="0.25">
      <c r="E983" s="3">
        <f t="shared" ca="1" si="78"/>
        <v>0.29160793907510629</v>
      </c>
      <c r="F983" s="3">
        <f t="shared" ca="1" si="79"/>
        <v>10.287261763302325</v>
      </c>
      <c r="L983" s="7"/>
      <c r="M983" s="7"/>
      <c r="N983" s="7"/>
      <c r="O983"/>
      <c r="P983"/>
      <c r="Q983" s="16">
        <v>974</v>
      </c>
      <c r="R983" s="17">
        <f t="shared" si="80"/>
        <v>1.0497850040311743E-6</v>
      </c>
      <c r="S983" s="17">
        <f t="shared" si="80"/>
        <v>1.0755993893762033E-9</v>
      </c>
      <c r="T983" s="17">
        <f t="shared" si="80"/>
        <v>1.1020485546887329E-12</v>
      </c>
      <c r="U983" s="17">
        <f t="shared" si="80"/>
        <v>1.1291481093122263E-15</v>
      </c>
    </row>
    <row r="984" spans="5:21" x14ac:dyDescent="0.25">
      <c r="E984" s="3">
        <f t="shared" ca="1" si="78"/>
        <v>0.12315692023975999</v>
      </c>
      <c r="F984" s="3">
        <f t="shared" ca="1" si="79"/>
        <v>7.9820045239229716</v>
      </c>
      <c r="L984" s="7"/>
      <c r="M984" s="7"/>
      <c r="N984" s="7"/>
      <c r="O984"/>
      <c r="P984"/>
      <c r="Q984" s="16">
        <v>975</v>
      </c>
      <c r="R984" s="17">
        <f t="shared" si="80"/>
        <v>1.0476371068872711E-6</v>
      </c>
      <c r="S984" s="17">
        <f t="shared" si="80"/>
        <v>1.0723000070494074E-9</v>
      </c>
      <c r="T984" s="17">
        <f t="shared" si="80"/>
        <v>1.0975435077271315E-12</v>
      </c>
      <c r="U984" s="17">
        <f t="shared" si="80"/>
        <v>1.1233812771004416E-15</v>
      </c>
    </row>
    <row r="985" spans="5:21" x14ac:dyDescent="0.25">
      <c r="E985" s="3">
        <f t="shared" ca="1" si="78"/>
        <v>2.773791214446697E-2</v>
      </c>
      <c r="F985" s="3">
        <f t="shared" ca="1" si="79"/>
        <v>4.554432029156338</v>
      </c>
      <c r="L985" s="7"/>
      <c r="M985" s="7"/>
      <c r="N985" s="7"/>
      <c r="O985"/>
      <c r="P985"/>
      <c r="Q985" s="16">
        <v>976</v>
      </c>
      <c r="R985" s="17">
        <f t="shared" si="80"/>
        <v>1.0454957950159124E-6</v>
      </c>
      <c r="S985" s="17">
        <f t="shared" si="80"/>
        <v>1.0690141053332438E-9</v>
      </c>
      <c r="T985" s="17">
        <f t="shared" si="80"/>
        <v>1.0930614573959548E-12</v>
      </c>
      <c r="U985" s="17">
        <f t="shared" si="80"/>
        <v>1.1176497519386042E-15</v>
      </c>
    </row>
    <row r="986" spans="5:21" x14ac:dyDescent="0.25">
      <c r="E986" s="3">
        <f t="shared" ca="1" si="78"/>
        <v>0.36680627384743625</v>
      </c>
      <c r="F986" s="3">
        <f t="shared" ca="1" si="79"/>
        <v>10.993858214534349</v>
      </c>
      <c r="L986" s="7"/>
      <c r="M986" s="7"/>
      <c r="N986" s="7"/>
      <c r="O986"/>
      <c r="P986"/>
      <c r="Q986" s="16">
        <v>977</v>
      </c>
      <c r="R986" s="17">
        <f t="shared" si="80"/>
        <v>1.0433610415247262E-6</v>
      </c>
      <c r="S986" s="17">
        <f t="shared" si="80"/>
        <v>1.0657416154491584E-9</v>
      </c>
      <c r="T986" s="17">
        <f t="shared" si="80"/>
        <v>1.0886022629715611E-12</v>
      </c>
      <c r="U986" s="17">
        <f t="shared" si="80"/>
        <v>1.1119532818912781E-15</v>
      </c>
    </row>
    <row r="987" spans="5:21" x14ac:dyDescent="0.25">
      <c r="E987" s="3">
        <f t="shared" ca="1" si="78"/>
        <v>0.3787403726477242</v>
      </c>
      <c r="F987" s="3">
        <f t="shared" ca="1" si="79"/>
        <v>11.097572879491024</v>
      </c>
      <c r="L987" s="7"/>
      <c r="M987" s="7"/>
      <c r="N987" s="7"/>
      <c r="O987"/>
      <c r="P987"/>
      <c r="Q987" s="16">
        <v>978</v>
      </c>
      <c r="R987" s="17">
        <f t="shared" si="80"/>
        <v>1.0412328196584756E-6</v>
      </c>
      <c r="S987" s="17">
        <f t="shared" si="80"/>
        <v>1.0624824690392608E-9</v>
      </c>
      <c r="T987" s="17">
        <f t="shared" si="80"/>
        <v>1.0841657847339397E-12</v>
      </c>
      <c r="U987" s="17">
        <f t="shared" si="80"/>
        <v>1.1062916170754486E-15</v>
      </c>
    </row>
    <row r="988" spans="5:21" x14ac:dyDescent="0.25">
      <c r="E988" s="3">
        <f t="shared" ca="1" si="78"/>
        <v>0.46152750736413906</v>
      </c>
      <c r="F988" s="3">
        <f t="shared" ca="1" si="79"/>
        <v>11.774642527026611</v>
      </c>
      <c r="L988" s="7"/>
      <c r="M988" s="7"/>
      <c r="N988" s="7"/>
      <c r="O988"/>
      <c r="P988"/>
      <c r="Q988" s="16">
        <v>979</v>
      </c>
      <c r="R988" s="17">
        <f t="shared" si="80"/>
        <v>1.0391111027982222E-6</v>
      </c>
      <c r="S988" s="17">
        <f t="shared" si="80"/>
        <v>1.0592365981633254E-9</v>
      </c>
      <c r="T988" s="17">
        <f t="shared" si="80"/>
        <v>1.0797518839585377E-12</v>
      </c>
      <c r="U988" s="17">
        <f t="shared" si="80"/>
        <v>1.1006645096417305E-15</v>
      </c>
    </row>
    <row r="989" spans="5:21" x14ac:dyDescent="0.25">
      <c r="E989" s="3">
        <f t="shared" ca="1" si="78"/>
        <v>0.29810137739504439</v>
      </c>
      <c r="F989" s="3">
        <f t="shared" ca="1" si="79"/>
        <v>10.352652858814922</v>
      </c>
      <c r="L989" s="7"/>
      <c r="M989" s="7"/>
      <c r="N989" s="7"/>
      <c r="O989"/>
      <c r="P989"/>
      <c r="Q989" s="16">
        <v>980</v>
      </c>
      <c r="R989" s="17">
        <f t="shared" ref="R989:U1009" si="81">1/(($R$2+$Q989)^(R$8+1))</f>
        <v>1.0369958644604924E-6</v>
      </c>
      <c r="S989" s="17">
        <f t="shared" si="81"/>
        <v>1.0560039352958173E-9</v>
      </c>
      <c r="T989" s="17">
        <f t="shared" si="81"/>
        <v>1.0753604229081643E-12</v>
      </c>
      <c r="U989" s="17">
        <f t="shared" si="81"/>
        <v>1.0950717137557681E-15</v>
      </c>
    </row>
    <row r="990" spans="5:21" x14ac:dyDescent="0.25">
      <c r="E990" s="3">
        <f t="shared" ca="1" si="78"/>
        <v>0.70896776181725552</v>
      </c>
      <c r="F990" s="3">
        <f t="shared" ca="1" si="79"/>
        <v>13.636096126561487</v>
      </c>
      <c r="L990" s="7"/>
      <c r="M990" s="7"/>
      <c r="N990" s="7"/>
      <c r="O990"/>
      <c r="P990"/>
      <c r="Q990" s="16">
        <v>981</v>
      </c>
      <c r="R990" s="17">
        <f t="shared" si="81"/>
        <v>1.0348870782964518E-6</v>
      </c>
      <c r="S990" s="17">
        <f t="shared" si="81"/>
        <v>1.0527844133229416E-9</v>
      </c>
      <c r="T990" s="17">
        <f t="shared" si="81"/>
        <v>1.0709912648249662E-12</v>
      </c>
      <c r="U990" s="17">
        <f t="shared" si="81"/>
        <v>1.0895129855798231E-15</v>
      </c>
    </row>
    <row r="991" spans="5:21" x14ac:dyDescent="0.25">
      <c r="E991" s="3">
        <f t="shared" ca="1" si="78"/>
        <v>0.79054767368598311</v>
      </c>
      <c r="F991" s="3">
        <f t="shared" ca="1" si="79"/>
        <v>14.303484276649264</v>
      </c>
      <c r="L991" s="7"/>
      <c r="M991" s="7"/>
      <c r="N991" s="7"/>
      <c r="O991"/>
      <c r="P991"/>
      <c r="Q991" s="16">
        <v>982</v>
      </c>
      <c r="R991" s="17">
        <f t="shared" si="81"/>
        <v>1.0327847180910833E-6</v>
      </c>
      <c r="S991" s="17">
        <f t="shared" si="81"/>
        <v>1.049577965539719E-9</v>
      </c>
      <c r="T991" s="17">
        <f t="shared" si="81"/>
        <v>1.0666442739224785E-12</v>
      </c>
      <c r="U991" s="17">
        <f t="shared" si="81"/>
        <v>1.0839880832545514E-15</v>
      </c>
    </row>
    <row r="992" spans="5:21" x14ac:dyDescent="0.25">
      <c r="E992" s="3">
        <f t="shared" ca="1" si="78"/>
        <v>0.64894777417438276</v>
      </c>
      <c r="F992" s="3">
        <f t="shared" ca="1" si="79"/>
        <v>13.180085863265369</v>
      </c>
      <c r="L992" s="7"/>
      <c r="M992" s="7"/>
      <c r="N992" s="7"/>
      <c r="O992"/>
      <c r="P992"/>
      <c r="Q992" s="16">
        <v>983</v>
      </c>
      <c r="R992" s="17">
        <f t="shared" si="81"/>
        <v>1.0306887577623747E-6</v>
      </c>
      <c r="S992" s="17">
        <f t="shared" si="81"/>
        <v>1.0463845256470809E-9</v>
      </c>
      <c r="T992" s="17">
        <f t="shared" si="81"/>
        <v>1.0623193153777471E-12</v>
      </c>
      <c r="U992" s="17">
        <f t="shared" si="81"/>
        <v>1.0784967668809616E-15</v>
      </c>
    </row>
    <row r="993" spans="5:21" x14ac:dyDescent="0.25">
      <c r="E993" s="3">
        <f t="shared" ca="1" si="78"/>
        <v>0.92014434951386725</v>
      </c>
      <c r="F993" s="3">
        <f t="shared" ca="1" si="79"/>
        <v>15.712148533200295</v>
      </c>
      <c r="L993" s="7"/>
      <c r="M993" s="7"/>
      <c r="N993" s="7"/>
      <c r="O993"/>
      <c r="P993"/>
      <c r="Q993" s="16">
        <v>984</v>
      </c>
      <c r="R993" s="17">
        <f t="shared" si="81"/>
        <v>1.0285991713605076E-6</v>
      </c>
      <c r="S993" s="17">
        <f t="shared" si="81"/>
        <v>1.0432040277489934E-9</v>
      </c>
      <c r="T993" s="17">
        <f t="shared" si="81"/>
        <v>1.0580162553235228E-12</v>
      </c>
      <c r="U993" s="17">
        <f t="shared" si="81"/>
        <v>1.0730387985025586E-15</v>
      </c>
    </row>
    <row r="994" spans="5:21" x14ac:dyDescent="0.25">
      <c r="E994" s="3">
        <f t="shared" ca="1" si="78"/>
        <v>0.24368945271246212</v>
      </c>
      <c r="F994" s="3">
        <f t="shared" ca="1" si="79"/>
        <v>9.7699278043580087</v>
      </c>
      <c r="L994" s="7"/>
      <c r="M994" s="7"/>
      <c r="N994" s="7"/>
      <c r="O994"/>
      <c r="P994"/>
      <c r="Q994" s="16">
        <v>985</v>
      </c>
      <c r="R994" s="17">
        <f t="shared" si="81"/>
        <v>1.0265159330670551E-6</v>
      </c>
      <c r="S994" s="17">
        <f t="shared" si="81"/>
        <v>1.0400364063495998E-9</v>
      </c>
      <c r="T994" s="17">
        <f t="shared" si="81"/>
        <v>1.0537349608405267E-12</v>
      </c>
      <c r="U994" s="17">
        <f t="shared" si="81"/>
        <v>1.0676139420876664E-15</v>
      </c>
    </row>
    <row r="995" spans="5:21" x14ac:dyDescent="0.25">
      <c r="E995" s="3">
        <f t="shared" ca="1" si="78"/>
        <v>5.3625919193985183E-2</v>
      </c>
      <c r="F995" s="3">
        <f t="shared" ca="1" si="79"/>
        <v>6.0201107596798131</v>
      </c>
      <c r="L995" s="7"/>
      <c r="M995" s="7"/>
      <c r="N995" s="7"/>
      <c r="O995"/>
      <c r="P995"/>
      <c r="Q995" s="16">
        <v>986</v>
      </c>
      <c r="R995" s="17">
        <f t="shared" si="81"/>
        <v>1.0244390171941845E-6</v>
      </c>
      <c r="S995" s="17">
        <f t="shared" si="81"/>
        <v>1.0368815963503891E-9</v>
      </c>
      <c r="T995" s="17">
        <f t="shared" si="81"/>
        <v>1.0494752999497865E-12</v>
      </c>
      <c r="U995" s="17">
        <f t="shared" si="81"/>
        <v>1.0622219635119296E-15</v>
      </c>
    </row>
    <row r="996" spans="5:21" x14ac:dyDescent="0.25">
      <c r="E996" s="3">
        <f t="shared" ca="1" si="78"/>
        <v>9.5276961574643826E-2</v>
      </c>
      <c r="F996" s="3">
        <f t="shared" ca="1" si="79"/>
        <v>7.3579954025065879</v>
      </c>
      <c r="L996" s="7"/>
      <c r="M996" s="7"/>
      <c r="N996" s="7"/>
      <c r="O996"/>
      <c r="P996"/>
      <c r="Q996" s="16">
        <v>987</v>
      </c>
      <c r="R996" s="17">
        <f t="shared" si="81"/>
        <v>1.0223683981838647E-6</v>
      </c>
      <c r="S996" s="17">
        <f t="shared" si="81"/>
        <v>1.0337395330473861E-9</v>
      </c>
      <c r="T996" s="17">
        <f t="shared" si="81"/>
        <v>1.0452371416050416E-12</v>
      </c>
      <c r="U996" s="17">
        <f t="shared" si="81"/>
        <v>1.0568626305409924E-15</v>
      </c>
    </row>
    <row r="997" spans="5:21" x14ac:dyDescent="0.25">
      <c r="E997" s="3">
        <f t="shared" ca="1" si="78"/>
        <v>0.13768924565610885</v>
      </c>
      <c r="F997" s="3">
        <f t="shared" ca="1" si="79"/>
        <v>8.2598590316821188</v>
      </c>
      <c r="L997" s="7"/>
      <c r="M997" s="7"/>
      <c r="N997" s="7"/>
      <c r="O997"/>
      <c r="P997"/>
      <c r="Q997" s="16">
        <v>988</v>
      </c>
      <c r="R997" s="17">
        <f t="shared" si="81"/>
        <v>1.0203040506070809E-6</v>
      </c>
      <c r="S997" s="17">
        <f t="shared" si="81"/>
        <v>1.0306101521283645E-9</v>
      </c>
      <c r="T997" s="17">
        <f t="shared" si="81"/>
        <v>1.0410203556852167E-12</v>
      </c>
      <c r="U997" s="17">
        <f t="shared" si="81"/>
        <v>1.0515357128133503E-15</v>
      </c>
    </row>
    <row r="998" spans="5:21" x14ac:dyDescent="0.25">
      <c r="E998" s="3">
        <f t="shared" ca="1" si="78"/>
        <v>0.81100713679990855</v>
      </c>
      <c r="F998" s="3">
        <f t="shared" ca="1" si="79"/>
        <v>14.486173042018031</v>
      </c>
      <c r="L998" s="7"/>
      <c r="M998" s="7"/>
      <c r="N998" s="7"/>
      <c r="O998"/>
      <c r="P998"/>
      <c r="Q998" s="16">
        <v>989</v>
      </c>
      <c r="R998" s="17">
        <f t="shared" si="81"/>
        <v>1.0182459491630528E-6</v>
      </c>
      <c r="S998" s="17">
        <f t="shared" si="81"/>
        <v>1.0274933896700835E-9</v>
      </c>
      <c r="T998" s="17">
        <f t="shared" si="81"/>
        <v>1.0368248129869662E-12</v>
      </c>
      <c r="U998" s="17">
        <f t="shared" si="81"/>
        <v>1.0462409818233765E-15</v>
      </c>
    </row>
    <row r="999" spans="5:21" x14ac:dyDescent="0.25">
      <c r="E999" s="3">
        <f t="shared" ca="1" si="78"/>
        <v>0.15047007529721146</v>
      </c>
      <c r="F999" s="3">
        <f t="shared" ca="1" si="79"/>
        <v>8.4843215141731392</v>
      </c>
      <c r="L999" s="7"/>
      <c r="M999" s="7"/>
      <c r="N999" s="7"/>
      <c r="O999"/>
      <c r="P999"/>
      <c r="Q999" s="16">
        <v>990</v>
      </c>
      <c r="R999" s="17">
        <f t="shared" si="81"/>
        <v>1.01619406867846E-6</v>
      </c>
      <c r="S999" s="17">
        <f t="shared" si="81"/>
        <v>1.0243891821355443E-9</v>
      </c>
      <c r="T999" s="17">
        <f t="shared" si="81"/>
        <v>1.0326503852172825E-12</v>
      </c>
      <c r="U999" s="17">
        <f t="shared" si="81"/>
        <v>1.0409782109045187E-15</v>
      </c>
    </row>
    <row r="1000" spans="5:21" x14ac:dyDescent="0.25">
      <c r="E1000" s="3">
        <f t="shared" ca="1" si="78"/>
        <v>0.33451727069025738</v>
      </c>
      <c r="F1000" s="3">
        <f t="shared" ca="1" si="79"/>
        <v>10.702881758625646</v>
      </c>
      <c r="L1000" s="7"/>
      <c r="M1000" s="7"/>
      <c r="N1000" s="7"/>
      <c r="O1000"/>
      <c r="P1000"/>
      <c r="Q1000" s="16">
        <v>991</v>
      </c>
      <c r="R1000" s="17">
        <f t="shared" si="81"/>
        <v>1.0141483841066723E-6</v>
      </c>
      <c r="S1000" s="17">
        <f t="shared" si="81"/>
        <v>1.021297466371271E-9</v>
      </c>
      <c r="T1000" s="17">
        <f t="shared" si="81"/>
        <v>1.0284969449861743E-12</v>
      </c>
      <c r="U1000" s="17">
        <f t="shared" si="81"/>
        <v>1.0357471752126629E-15</v>
      </c>
    </row>
    <row r="1001" spans="5:21" x14ac:dyDescent="0.25">
      <c r="E1001" s="3">
        <f t="shared" ca="1" si="78"/>
        <v>0.64663627844933458</v>
      </c>
      <c r="F1001" s="3">
        <f t="shared" ca="1" si="79"/>
        <v>13.162829534802528</v>
      </c>
      <c r="L1001" s="7"/>
      <c r="M1001" s="7"/>
      <c r="N1001" s="7"/>
      <c r="O1001"/>
      <c r="P1001"/>
      <c r="Q1001" s="16">
        <v>992</v>
      </c>
      <c r="R1001" s="17">
        <f t="shared" si="81"/>
        <v>1.0121088705269849E-6</v>
      </c>
      <c r="S1001" s="17">
        <f t="shared" si="81"/>
        <v>1.0182181796046126E-9</v>
      </c>
      <c r="T1001" s="17">
        <f t="shared" si="81"/>
        <v>1.024364365799409E-12</v>
      </c>
      <c r="U1001" s="17">
        <f t="shared" si="81"/>
        <v>1.0305476517096671E-15</v>
      </c>
    </row>
    <row r="1002" spans="5:21" x14ac:dyDescent="0.25">
      <c r="E1002" s="3">
        <f t="shared" ca="1" si="78"/>
        <v>0.22926170929811618</v>
      </c>
      <c r="F1002" s="3">
        <f t="shared" ca="1" si="79"/>
        <v>9.5996802762735243</v>
      </c>
      <c r="L1002" s="7"/>
      <c r="M1002" s="7"/>
      <c r="N1002" s="7"/>
      <c r="O1002"/>
      <c r="P1002"/>
      <c r="Q1002" s="16">
        <v>993</v>
      </c>
      <c r="R1002" s="17">
        <f t="shared" si="81"/>
        <v>1.0100755031438599E-6</v>
      </c>
      <c r="S1002" s="17">
        <f t="shared" si="81"/>
        <v>1.0151512594410654E-9</v>
      </c>
      <c r="T1002" s="17">
        <f t="shared" si="81"/>
        <v>1.0202525220513219E-12</v>
      </c>
      <c r="U1002" s="17">
        <f t="shared" si="81"/>
        <v>1.0253794191470572E-15</v>
      </c>
    </row>
    <row r="1003" spans="5:21" x14ac:dyDescent="0.25">
      <c r="E1003" s="3">
        <f t="shared" ca="1" si="78"/>
        <v>0.60403188575108102</v>
      </c>
      <c r="F1003" s="3">
        <f t="shared" ca="1" si="79"/>
        <v>12.846766654559566</v>
      </c>
      <c r="L1003" s="7"/>
      <c r="M1003" s="7"/>
      <c r="N1003" s="7"/>
      <c r="O1003"/>
      <c r="P1003"/>
      <c r="Q1003" s="16">
        <v>994</v>
      </c>
      <c r="R1003" s="17">
        <f t="shared" si="81"/>
        <v>1.0080482572861728E-6</v>
      </c>
      <c r="S1003" s="17">
        <f t="shared" si="81"/>
        <v>1.0120966438616193E-9</v>
      </c>
      <c r="T1003" s="17">
        <f t="shared" si="81"/>
        <v>1.0161612890176899E-12</v>
      </c>
      <c r="U1003" s="17">
        <f t="shared" si="81"/>
        <v>1.0202422580498897E-15</v>
      </c>
    </row>
    <row r="1004" spans="5:21" x14ac:dyDescent="0.25">
      <c r="E1004" s="3">
        <f t="shared" ca="1" si="78"/>
        <v>0.63615093781143006</v>
      </c>
      <c r="F1004" s="3">
        <f t="shared" ca="1" si="79"/>
        <v>13.084732550869575</v>
      </c>
      <c r="L1004" s="7"/>
      <c r="M1004" s="7"/>
      <c r="N1004" s="7"/>
      <c r="O1004"/>
      <c r="P1004"/>
      <c r="Q1004" s="16">
        <v>995</v>
      </c>
      <c r="R1004" s="17">
        <f t="shared" si="81"/>
        <v>1.0060271084064632E-6</v>
      </c>
      <c r="S1004" s="17">
        <f t="shared" si="81"/>
        <v>1.0090542712201234E-9</v>
      </c>
      <c r="T1004" s="17">
        <f t="shared" si="81"/>
        <v>1.0120905428486695E-12</v>
      </c>
      <c r="U1004" s="17">
        <f t="shared" si="81"/>
        <v>1.0151359507007719E-15</v>
      </c>
    </row>
    <row r="1005" spans="5:21" x14ac:dyDescent="0.25">
      <c r="E1005" s="3">
        <f t="shared" ca="1" si="78"/>
        <v>0.90340051995404769</v>
      </c>
      <c r="F1005" s="3">
        <f t="shared" ca="1" si="79"/>
        <v>15.477774834847446</v>
      </c>
      <c r="L1005" s="7"/>
      <c r="M1005" s="7"/>
      <c r="N1005" s="7"/>
      <c r="O1005"/>
      <c r="P1005"/>
      <c r="Q1005" s="16">
        <v>996</v>
      </c>
      <c r="R1005" s="17">
        <f t="shared" si="81"/>
        <v>1.0040120320801925E-6</v>
      </c>
      <c r="S1005" s="17">
        <f t="shared" si="81"/>
        <v>1.0060240802406738E-9</v>
      </c>
      <c r="T1005" s="17">
        <f t="shared" si="81"/>
        <v>1.0080401605617974E-12</v>
      </c>
      <c r="U1005" s="17">
        <f t="shared" si="81"/>
        <v>1.0100602811240456E-15</v>
      </c>
    </row>
    <row r="1006" spans="5:21" x14ac:dyDescent="0.25">
      <c r="E1006" s="3">
        <f t="shared" ca="1" si="78"/>
        <v>0.78284053037769208</v>
      </c>
      <c r="F1006" s="3">
        <f t="shared" ca="1" si="79"/>
        <v>14.236692074520107</v>
      </c>
      <c r="L1006" s="7"/>
      <c r="M1006" s="7"/>
      <c r="N1006" s="7"/>
      <c r="O1006"/>
      <c r="P1006"/>
      <c r="Q1006" s="16">
        <v>997</v>
      </c>
      <c r="R1006" s="17">
        <f t="shared" si="81"/>
        <v>1.002003004005006E-6</v>
      </c>
      <c r="S1006" s="17">
        <f t="shared" si="81"/>
        <v>1.003006010015021E-9</v>
      </c>
      <c r="T1006" s="17">
        <f t="shared" si="81"/>
        <v>1.0040100200350561E-12</v>
      </c>
      <c r="U1006" s="17">
        <f t="shared" si="81"/>
        <v>1.0050150350701262E-15</v>
      </c>
    </row>
    <row r="1007" spans="5:21" x14ac:dyDescent="0.25">
      <c r="E1007" s="3">
        <f t="shared" ca="1" si="78"/>
        <v>0.64400747575878536</v>
      </c>
      <c r="F1007" s="3">
        <f t="shared" ca="1" si="79"/>
        <v>13.143222857706615</v>
      </c>
      <c r="L1007" s="7"/>
      <c r="M1007" s="7"/>
      <c r="N1007" s="7"/>
      <c r="O1007"/>
      <c r="P1007"/>
      <c r="Q1007" s="16">
        <v>998</v>
      </c>
      <c r="R1007" s="17">
        <f t="shared" si="81"/>
        <v>9.9999999999999995E-7</v>
      </c>
      <c r="S1007" s="17">
        <f t="shared" si="81"/>
        <v>1.0000000000000001E-9</v>
      </c>
      <c r="T1007" s="17">
        <f t="shared" si="81"/>
        <v>9.9999999999999998E-13</v>
      </c>
      <c r="U1007" s="17">
        <f t="shared" si="81"/>
        <v>1.0000000000000001E-15</v>
      </c>
    </row>
    <row r="1008" spans="5:21" x14ac:dyDescent="0.25">
      <c r="E1008" s="3">
        <f t="shared" ca="1" si="78"/>
        <v>0.805543089517753</v>
      </c>
      <c r="F1008" s="3">
        <f t="shared" ca="1" si="79"/>
        <v>14.436551629616252</v>
      </c>
      <c r="L1008" s="7"/>
      <c r="M1008" s="7"/>
      <c r="N1008" s="7"/>
      <c r="O1008"/>
      <c r="P1008"/>
      <c r="Q1008" s="16">
        <v>999</v>
      </c>
      <c r="R1008" s="17">
        <f t="shared" si="81"/>
        <v>9.9800299600499398E-7</v>
      </c>
      <c r="S1008" s="17">
        <f t="shared" si="81"/>
        <v>9.9700599001497898E-10</v>
      </c>
      <c r="T1008" s="17">
        <f t="shared" si="81"/>
        <v>9.9600998003494408E-13</v>
      </c>
      <c r="U1008" s="17">
        <f t="shared" si="81"/>
        <v>9.9501496506987421E-16</v>
      </c>
    </row>
    <row r="1009" spans="5:21" x14ac:dyDescent="0.25">
      <c r="E1009" s="3">
        <f t="shared" ca="1" si="78"/>
        <v>0.1159742237591086</v>
      </c>
      <c r="F1009" s="3">
        <f t="shared" ca="1" si="79"/>
        <v>7.8340932429418126</v>
      </c>
      <c r="L1009" s="7"/>
      <c r="M1009" s="7"/>
      <c r="N1009" s="7"/>
      <c r="O1009"/>
      <c r="P1009"/>
      <c r="Q1009" s="16">
        <v>1000</v>
      </c>
      <c r="R1009" s="17">
        <f t="shared" si="81"/>
        <v>9.9601196807980837E-7</v>
      </c>
      <c r="S1009" s="17">
        <f t="shared" si="81"/>
        <v>9.9402392023932975E-10</v>
      </c>
      <c r="T1009" s="17">
        <f t="shared" si="81"/>
        <v>9.9203984055821333E-13</v>
      </c>
      <c r="U1009" s="17">
        <f t="shared" si="81"/>
        <v>9.9005972111598142E-16</v>
      </c>
    </row>
    <row r="1010" spans="5:21" x14ac:dyDescent="0.25">
      <c r="E1010" s="3">
        <f t="shared" ca="1" si="78"/>
        <v>0.54960367386030429</v>
      </c>
      <c r="F1010" s="3">
        <f t="shared" ca="1" si="79"/>
        <v>12.443861331543228</v>
      </c>
    </row>
    <row r="1011" spans="5:21" x14ac:dyDescent="0.25">
      <c r="E1011" s="3">
        <f t="shared" ca="1" si="78"/>
        <v>0.33905046013727524</v>
      </c>
      <c r="F1011" s="3">
        <f t="shared" ca="1" si="79"/>
        <v>10.744735291533024</v>
      </c>
    </row>
    <row r="1012" spans="5:21" x14ac:dyDescent="0.25">
      <c r="E1012" s="3">
        <f t="shared" ca="1" si="78"/>
        <v>0.8038341676281987</v>
      </c>
      <c r="F1012" s="3">
        <f t="shared" ca="1" si="79"/>
        <v>14.421162721243084</v>
      </c>
    </row>
    <row r="1013" spans="5:21" x14ac:dyDescent="0.25">
      <c r="E1013" s="3">
        <f t="shared" ca="1" si="78"/>
        <v>0.73912830610117042</v>
      </c>
      <c r="F1013" s="3">
        <f t="shared" ca="1" si="79"/>
        <v>13.874141285709536</v>
      </c>
    </row>
    <row r="1014" spans="5:21" x14ac:dyDescent="0.25">
      <c r="E1014" s="3">
        <f t="shared" ca="1" si="78"/>
        <v>0.58569785458005974</v>
      </c>
      <c r="F1014" s="3">
        <f t="shared" ca="1" si="79"/>
        <v>12.711282146069415</v>
      </c>
    </row>
    <row r="1015" spans="5:21" x14ac:dyDescent="0.25">
      <c r="E1015" s="3">
        <f t="shared" ca="1" si="78"/>
        <v>0.83587694496973408</v>
      </c>
      <c r="F1015" s="3">
        <f t="shared" ca="1" si="79"/>
        <v>14.721144273427246</v>
      </c>
    </row>
    <row r="1016" spans="5:21" x14ac:dyDescent="0.25">
      <c r="E1016" s="3">
        <f t="shared" ca="1" si="78"/>
        <v>6.005047744755776E-2</v>
      </c>
      <c r="F1016" s="3">
        <f t="shared" ca="1" si="79"/>
        <v>6.2782018308112413</v>
      </c>
    </row>
    <row r="1017" spans="5:21" x14ac:dyDescent="0.25">
      <c r="E1017" s="3">
        <f t="shared" ca="1" si="78"/>
        <v>0.73046457707511614</v>
      </c>
      <c r="F1017" s="3">
        <f t="shared" ca="1" si="79"/>
        <v>13.804934884885633</v>
      </c>
    </row>
    <row r="1018" spans="5:21" x14ac:dyDescent="0.25">
      <c r="E1018" s="3">
        <f t="shared" ca="1" si="78"/>
        <v>0.40280506917424752</v>
      </c>
      <c r="F1018" s="3">
        <f t="shared" ca="1" si="79"/>
        <v>11.301362028265928</v>
      </c>
    </row>
    <row r="1019" spans="5:21" x14ac:dyDescent="0.25">
      <c r="E1019" s="3">
        <f t="shared" ca="1" si="78"/>
        <v>0.8114159677485453</v>
      </c>
      <c r="F1019" s="3">
        <f t="shared" ca="1" si="79"/>
        <v>14.489912132303068</v>
      </c>
    </row>
    <row r="1020" spans="5:21" x14ac:dyDescent="0.25">
      <c r="E1020" s="3">
        <f t="shared" ca="1" si="78"/>
        <v>0.62071982931098968</v>
      </c>
      <c r="F1020" s="3">
        <f t="shared" ca="1" si="79"/>
        <v>12.970228985978913</v>
      </c>
    </row>
    <row r="1021" spans="5:21" x14ac:dyDescent="0.25">
      <c r="E1021" s="3">
        <f t="shared" ca="1" si="78"/>
        <v>0.60056667436653155</v>
      </c>
      <c r="F1021" s="3">
        <f t="shared" ca="1" si="79"/>
        <v>12.821155865144853</v>
      </c>
    </row>
    <row r="1022" spans="5:21" x14ac:dyDescent="0.25">
      <c r="E1022" s="3">
        <f t="shared" ca="1" si="78"/>
        <v>8.4954779844939043E-3</v>
      </c>
      <c r="F1022" s="3">
        <f t="shared" ca="1" si="79"/>
        <v>2.0306472953004624</v>
      </c>
    </row>
    <row r="1023" spans="5:21" x14ac:dyDescent="0.25">
      <c r="E1023" s="3">
        <f t="shared" ca="1" si="78"/>
        <v>1.4379950829285337E-2</v>
      </c>
      <c r="F1023" s="3">
        <f t="shared" ca="1" si="79"/>
        <v>3.1406289584845357</v>
      </c>
    </row>
    <row r="1024" spans="5:21" x14ac:dyDescent="0.25">
      <c r="E1024" s="3">
        <f t="shared" ca="1" si="78"/>
        <v>0.92015276575019178</v>
      </c>
      <c r="F1024" s="3">
        <f t="shared" ca="1" si="79"/>
        <v>15.712273859638739</v>
      </c>
    </row>
    <row r="1025" spans="5:6" x14ac:dyDescent="0.25">
      <c r="E1025" s="3">
        <f t="shared" ca="1" si="78"/>
        <v>0.29301561952653699</v>
      </c>
      <c r="F1025" s="3">
        <f t="shared" ca="1" si="79"/>
        <v>10.301521157051909</v>
      </c>
    </row>
    <row r="1026" spans="5:6" x14ac:dyDescent="0.25">
      <c r="E1026" s="3">
        <f t="shared" ca="1" si="78"/>
        <v>0.29150295334050891</v>
      </c>
      <c r="F1026" s="3">
        <f t="shared" ca="1" si="79"/>
        <v>10.286196403089424</v>
      </c>
    </row>
    <row r="1027" spans="5:6" x14ac:dyDescent="0.25">
      <c r="E1027" s="3">
        <f t="shared" ca="1" si="78"/>
        <v>0.5390300384794714</v>
      </c>
      <c r="F1027" s="3">
        <f t="shared" ca="1" si="79"/>
        <v>12.365085359695296</v>
      </c>
    </row>
    <row r="1028" spans="5:6" x14ac:dyDescent="0.25">
      <c r="E1028" s="3">
        <f t="shared" ref="E1028:E1091" ca="1" si="82">RAND()</f>
        <v>0.85983546583217674</v>
      </c>
      <c r="F1028" s="3">
        <f t="shared" ref="F1028:F1091" ca="1" si="83">LN(_xlfn.GAMMA.INV(E1028,$C$3,1))*$C$5+$C$4</f>
        <v>14.965204102473848</v>
      </c>
    </row>
    <row r="1029" spans="5:6" x14ac:dyDescent="0.25">
      <c r="E1029" s="3">
        <f t="shared" ca="1" si="82"/>
        <v>8.1786656899540677E-4</v>
      </c>
      <c r="F1029" s="3">
        <f t="shared" ca="1" si="83"/>
        <v>-2.7767555464806044</v>
      </c>
    </row>
    <row r="1030" spans="5:6" x14ac:dyDescent="0.25">
      <c r="E1030" s="3">
        <f t="shared" ca="1" si="82"/>
        <v>0.51773633526849405</v>
      </c>
      <c r="F1030" s="3">
        <f t="shared" ca="1" si="83"/>
        <v>12.205467487300488</v>
      </c>
    </row>
    <row r="1031" spans="5:6" x14ac:dyDescent="0.25">
      <c r="E1031" s="3">
        <f t="shared" ca="1" si="82"/>
        <v>0.19354047341207747</v>
      </c>
      <c r="F1031" s="3">
        <f t="shared" ca="1" si="83"/>
        <v>9.1397149111859939</v>
      </c>
    </row>
    <row r="1032" spans="5:6" x14ac:dyDescent="0.25">
      <c r="E1032" s="3">
        <f t="shared" ca="1" si="82"/>
        <v>0.89428869138109235</v>
      </c>
      <c r="F1032" s="3">
        <f t="shared" ca="1" si="83"/>
        <v>15.360760334211786</v>
      </c>
    </row>
    <row r="1033" spans="5:6" x14ac:dyDescent="0.25">
      <c r="E1033" s="3">
        <f t="shared" ca="1" si="82"/>
        <v>0.67584842210456575</v>
      </c>
      <c r="F1033" s="3">
        <f t="shared" ca="1" si="83"/>
        <v>13.382286173047763</v>
      </c>
    </row>
    <row r="1034" spans="5:6" x14ac:dyDescent="0.25">
      <c r="E1034" s="3">
        <f t="shared" ca="1" si="82"/>
        <v>0.66586890719642366</v>
      </c>
      <c r="F1034" s="3">
        <f t="shared" ca="1" si="83"/>
        <v>13.306944842980531</v>
      </c>
    </row>
    <row r="1035" spans="5:6" x14ac:dyDescent="0.25">
      <c r="E1035" s="3">
        <f t="shared" ca="1" si="82"/>
        <v>0.62805827120145097</v>
      </c>
      <c r="F1035" s="3">
        <f t="shared" ca="1" si="83"/>
        <v>13.02462888819016</v>
      </c>
    </row>
    <row r="1036" spans="5:6" x14ac:dyDescent="0.25">
      <c r="E1036" s="3">
        <f t="shared" ca="1" si="82"/>
        <v>0.64965629824251236</v>
      </c>
      <c r="F1036" s="3">
        <f t="shared" ca="1" si="83"/>
        <v>13.185378471927489</v>
      </c>
    </row>
    <row r="1037" spans="5:6" x14ac:dyDescent="0.25">
      <c r="E1037" s="3">
        <f t="shared" ca="1" si="82"/>
        <v>0.40770725519533646</v>
      </c>
      <c r="F1037" s="3">
        <f t="shared" ca="1" si="83"/>
        <v>11.342080676342986</v>
      </c>
    </row>
    <row r="1038" spans="5:6" x14ac:dyDescent="0.25">
      <c r="E1038" s="3">
        <f t="shared" ca="1" si="82"/>
        <v>0.50720920221119192</v>
      </c>
      <c r="F1038" s="3">
        <f t="shared" ca="1" si="83"/>
        <v>12.12595767799797</v>
      </c>
    </row>
    <row r="1039" spans="5:6" x14ac:dyDescent="0.25">
      <c r="E1039" s="3">
        <f t="shared" ca="1" si="82"/>
        <v>0.77276943775964146</v>
      </c>
      <c r="F1039" s="3">
        <f t="shared" ca="1" si="83"/>
        <v>14.150865813746751</v>
      </c>
    </row>
    <row r="1040" spans="5:6" x14ac:dyDescent="0.25">
      <c r="E1040" s="3">
        <f t="shared" ca="1" si="82"/>
        <v>0.58720276278230343</v>
      </c>
      <c r="F1040" s="3">
        <f t="shared" ca="1" si="83"/>
        <v>12.722404154204273</v>
      </c>
    </row>
    <row r="1041" spans="5:6" x14ac:dyDescent="0.25">
      <c r="E1041" s="3">
        <f t="shared" ca="1" si="82"/>
        <v>0.17913018045479778</v>
      </c>
      <c r="F1041" s="3">
        <f t="shared" ca="1" si="83"/>
        <v>8.9350056181350368</v>
      </c>
    </row>
    <row r="1042" spans="5:6" x14ac:dyDescent="0.25">
      <c r="E1042" s="3">
        <f t="shared" ca="1" si="82"/>
        <v>0.51241893090618562</v>
      </c>
      <c r="F1042" s="3">
        <f t="shared" ca="1" si="83"/>
        <v>12.165361575535716</v>
      </c>
    </row>
    <row r="1043" spans="5:6" x14ac:dyDescent="0.25">
      <c r="E1043" s="3">
        <f t="shared" ca="1" si="82"/>
        <v>0.89502085964842726</v>
      </c>
      <c r="F1043" s="3">
        <f t="shared" ca="1" si="83"/>
        <v>15.369931161566527</v>
      </c>
    </row>
    <row r="1044" spans="5:6" x14ac:dyDescent="0.25">
      <c r="E1044" s="3">
        <f t="shared" ca="1" si="82"/>
        <v>0.97953786822340616</v>
      </c>
      <c r="F1044" s="3">
        <f t="shared" ca="1" si="83"/>
        <v>17.0363619785082</v>
      </c>
    </row>
    <row r="1045" spans="5:6" x14ac:dyDescent="0.25">
      <c r="E1045" s="3">
        <f t="shared" ca="1" si="82"/>
        <v>0.35895430800813288</v>
      </c>
      <c r="F1045" s="3">
        <f t="shared" ca="1" si="83"/>
        <v>10.924557094543724</v>
      </c>
    </row>
    <row r="1046" spans="5:6" x14ac:dyDescent="0.25">
      <c r="E1046" s="3">
        <f t="shared" ca="1" si="82"/>
        <v>0.94166234319225017</v>
      </c>
      <c r="F1046" s="3">
        <f t="shared" ca="1" si="83"/>
        <v>16.066193332909577</v>
      </c>
    </row>
    <row r="1047" spans="5:6" x14ac:dyDescent="0.25">
      <c r="E1047" s="3">
        <f t="shared" ca="1" si="82"/>
        <v>0.53847508684306133</v>
      </c>
      <c r="F1047" s="3">
        <f t="shared" ca="1" si="83"/>
        <v>12.360943017592458</v>
      </c>
    </row>
    <row r="1048" spans="5:6" x14ac:dyDescent="0.25">
      <c r="E1048" s="3">
        <f t="shared" ca="1" si="82"/>
        <v>0.85867096823278999</v>
      </c>
      <c r="F1048" s="3">
        <f t="shared" ca="1" si="83"/>
        <v>14.952851775401065</v>
      </c>
    </row>
    <row r="1049" spans="5:6" x14ac:dyDescent="0.25">
      <c r="E1049" s="3">
        <f t="shared" ca="1" si="82"/>
        <v>0.11027508727087088</v>
      </c>
      <c r="F1049" s="3">
        <f t="shared" ca="1" si="83"/>
        <v>7.7109572809182438</v>
      </c>
    </row>
    <row r="1050" spans="5:6" x14ac:dyDescent="0.25">
      <c r="E1050" s="3">
        <f t="shared" ca="1" si="82"/>
        <v>0.30901504227379628</v>
      </c>
      <c r="F1050" s="3">
        <f t="shared" ca="1" si="83"/>
        <v>10.460426041690898</v>
      </c>
    </row>
    <row r="1051" spans="5:6" x14ac:dyDescent="0.25">
      <c r="E1051" s="3">
        <f t="shared" ca="1" si="82"/>
        <v>0.68314623479245484</v>
      </c>
      <c r="F1051" s="3">
        <f t="shared" ca="1" si="83"/>
        <v>13.437675584871425</v>
      </c>
    </row>
    <row r="1052" spans="5:6" x14ac:dyDescent="0.25">
      <c r="E1052" s="3">
        <f t="shared" ca="1" si="82"/>
        <v>0.28446039962649849</v>
      </c>
      <c r="F1052" s="3">
        <f t="shared" ca="1" si="83"/>
        <v>10.214120107434111</v>
      </c>
    </row>
    <row r="1053" spans="5:6" x14ac:dyDescent="0.25">
      <c r="E1053" s="3">
        <f t="shared" ca="1" si="82"/>
        <v>0.54664149170479803</v>
      </c>
      <c r="F1053" s="3">
        <f t="shared" ca="1" si="83"/>
        <v>12.421819483725473</v>
      </c>
    </row>
    <row r="1054" spans="5:6" x14ac:dyDescent="0.25">
      <c r="E1054" s="3">
        <f t="shared" ca="1" si="82"/>
        <v>0.57571657487683658</v>
      </c>
      <c r="F1054" s="3">
        <f t="shared" ca="1" si="83"/>
        <v>12.637483762870952</v>
      </c>
    </row>
    <row r="1055" spans="5:6" x14ac:dyDescent="0.25">
      <c r="E1055" s="3">
        <f t="shared" ca="1" si="82"/>
        <v>0.35227502547018474</v>
      </c>
      <c r="F1055" s="3">
        <f t="shared" ca="1" si="83"/>
        <v>10.864899556775926</v>
      </c>
    </row>
    <row r="1056" spans="5:6" x14ac:dyDescent="0.25">
      <c r="E1056" s="3">
        <f t="shared" ca="1" si="82"/>
        <v>2.5281894953186668E-2</v>
      </c>
      <c r="F1056" s="3">
        <f t="shared" ca="1" si="83"/>
        <v>4.3525448011091674</v>
      </c>
    </row>
    <row r="1057" spans="5:6" x14ac:dyDescent="0.25">
      <c r="E1057" s="3">
        <f t="shared" ca="1" si="82"/>
        <v>0.73636173076578537</v>
      </c>
      <c r="F1057" s="3">
        <f t="shared" ca="1" si="83"/>
        <v>13.851961695831715</v>
      </c>
    </row>
    <row r="1058" spans="5:6" x14ac:dyDescent="0.25">
      <c r="E1058" s="3">
        <f t="shared" ca="1" si="82"/>
        <v>0.49193797919952742</v>
      </c>
      <c r="F1058" s="3">
        <f t="shared" ca="1" si="83"/>
        <v>12.009756785619794</v>
      </c>
    </row>
    <row r="1059" spans="5:6" x14ac:dyDescent="0.25">
      <c r="E1059" s="3">
        <f t="shared" ca="1" si="82"/>
        <v>0.72398921064800481</v>
      </c>
      <c r="F1059" s="3">
        <f t="shared" ca="1" si="83"/>
        <v>13.753668854097329</v>
      </c>
    </row>
    <row r="1060" spans="5:6" x14ac:dyDescent="0.25">
      <c r="E1060" s="3">
        <f t="shared" ca="1" si="82"/>
        <v>0.50298345698301794</v>
      </c>
      <c r="F1060" s="3">
        <f t="shared" ca="1" si="83"/>
        <v>12.093911127001368</v>
      </c>
    </row>
    <row r="1061" spans="5:6" x14ac:dyDescent="0.25">
      <c r="E1061" s="3">
        <f t="shared" ca="1" si="82"/>
        <v>0.34016792376736937</v>
      </c>
      <c r="F1061" s="3">
        <f t="shared" ca="1" si="83"/>
        <v>10.754998983706495</v>
      </c>
    </row>
    <row r="1062" spans="5:6" x14ac:dyDescent="0.25">
      <c r="E1062" s="3">
        <f t="shared" ca="1" si="82"/>
        <v>0.3027933703242135</v>
      </c>
      <c r="F1062" s="3">
        <f t="shared" ca="1" si="83"/>
        <v>10.399304957067569</v>
      </c>
    </row>
    <row r="1063" spans="5:6" x14ac:dyDescent="0.25">
      <c r="E1063" s="3">
        <f t="shared" ca="1" si="82"/>
        <v>0.10240120914165896</v>
      </c>
      <c r="F1063" s="3">
        <f t="shared" ca="1" si="83"/>
        <v>7.5313337805675085</v>
      </c>
    </row>
    <row r="1064" spans="5:6" x14ac:dyDescent="0.25">
      <c r="E1064" s="3">
        <f t="shared" ca="1" si="82"/>
        <v>0.35266574888828595</v>
      </c>
      <c r="F1064" s="3">
        <f t="shared" ca="1" si="83"/>
        <v>10.86840788003602</v>
      </c>
    </row>
    <row r="1065" spans="5:6" x14ac:dyDescent="0.25">
      <c r="E1065" s="3">
        <f t="shared" ca="1" si="82"/>
        <v>0.77690463981307423</v>
      </c>
      <c r="F1065" s="3">
        <f t="shared" ca="1" si="83"/>
        <v>14.18591667469218</v>
      </c>
    </row>
    <row r="1066" spans="5:6" x14ac:dyDescent="0.25">
      <c r="E1066" s="3">
        <f t="shared" ca="1" si="82"/>
        <v>0.42219305190839651</v>
      </c>
      <c r="F1066" s="3">
        <f t="shared" ca="1" si="83"/>
        <v>11.460988386914858</v>
      </c>
    </row>
    <row r="1067" spans="5:6" x14ac:dyDescent="0.25">
      <c r="E1067" s="3">
        <f t="shared" ca="1" si="82"/>
        <v>0.41556150869770958</v>
      </c>
      <c r="F1067" s="3">
        <f t="shared" ca="1" si="83"/>
        <v>11.406807080848978</v>
      </c>
    </row>
    <row r="1068" spans="5:6" x14ac:dyDescent="0.25">
      <c r="E1068" s="3">
        <f t="shared" ca="1" si="82"/>
        <v>0.78328942012361424</v>
      </c>
      <c r="F1068" s="3">
        <f t="shared" ca="1" si="83"/>
        <v>14.240554836995031</v>
      </c>
    </row>
    <row r="1069" spans="5:6" x14ac:dyDescent="0.25">
      <c r="E1069" s="3">
        <f t="shared" ca="1" si="82"/>
        <v>0.39010576674676201</v>
      </c>
      <c r="F1069" s="3">
        <f t="shared" ca="1" si="83"/>
        <v>11.194661850844962</v>
      </c>
    </row>
    <row r="1070" spans="5:6" x14ac:dyDescent="0.25">
      <c r="E1070" s="3">
        <f t="shared" ca="1" si="82"/>
        <v>0.33295238925966852</v>
      </c>
      <c r="F1070" s="3">
        <f t="shared" ca="1" si="83"/>
        <v>10.68835143256479</v>
      </c>
    </row>
    <row r="1071" spans="5:6" x14ac:dyDescent="0.25">
      <c r="E1071" s="3">
        <f t="shared" ca="1" si="82"/>
        <v>0.80602267277164186</v>
      </c>
      <c r="F1071" s="3">
        <f t="shared" ca="1" si="83"/>
        <v>14.440881264954889</v>
      </c>
    </row>
    <row r="1072" spans="5:6" x14ac:dyDescent="0.25">
      <c r="E1072" s="3">
        <f t="shared" ca="1" si="82"/>
        <v>0.70311175427792583</v>
      </c>
      <c r="F1072" s="3">
        <f t="shared" ca="1" si="83"/>
        <v>13.590722448094287</v>
      </c>
    </row>
    <row r="1073" spans="5:6" x14ac:dyDescent="0.25">
      <c r="E1073" s="3">
        <f t="shared" ca="1" si="82"/>
        <v>0.45226760925252285</v>
      </c>
      <c r="F1073" s="3">
        <f t="shared" ca="1" si="83"/>
        <v>11.701882502275925</v>
      </c>
    </row>
    <row r="1074" spans="5:6" x14ac:dyDescent="0.25">
      <c r="E1074" s="3">
        <f t="shared" ca="1" si="82"/>
        <v>0.14456678058387795</v>
      </c>
      <c r="F1074" s="3">
        <f t="shared" ca="1" si="83"/>
        <v>8.3827284450644477</v>
      </c>
    </row>
    <row r="1075" spans="5:6" x14ac:dyDescent="0.25">
      <c r="E1075" s="3">
        <f t="shared" ca="1" si="82"/>
        <v>0.31725504615677824</v>
      </c>
      <c r="F1075" s="3">
        <f t="shared" ca="1" si="83"/>
        <v>10.540135567390376</v>
      </c>
    </row>
    <row r="1076" spans="5:6" x14ac:dyDescent="0.25">
      <c r="E1076" s="3">
        <f t="shared" ca="1" si="82"/>
        <v>0.95912219149646638</v>
      </c>
      <c r="F1076" s="3">
        <f t="shared" ca="1" si="83"/>
        <v>16.427105451429728</v>
      </c>
    </row>
    <row r="1077" spans="5:6" x14ac:dyDescent="0.25">
      <c r="E1077" s="3">
        <f t="shared" ca="1" si="82"/>
        <v>0.21077989665345731</v>
      </c>
      <c r="F1077" s="3">
        <f t="shared" ca="1" si="83"/>
        <v>9.3692679381092283</v>
      </c>
    </row>
    <row r="1078" spans="5:6" x14ac:dyDescent="0.25">
      <c r="E1078" s="3">
        <f t="shared" ca="1" si="82"/>
        <v>0.93812503852580931</v>
      </c>
      <c r="F1078" s="3">
        <f t="shared" ca="1" si="83"/>
        <v>16.002579599702795</v>
      </c>
    </row>
    <row r="1079" spans="5:6" x14ac:dyDescent="0.25">
      <c r="E1079" s="3">
        <f t="shared" ca="1" si="82"/>
        <v>0.36871555061145522</v>
      </c>
      <c r="F1079" s="3">
        <f t="shared" ca="1" si="83"/>
        <v>11.010578922368905</v>
      </c>
    </row>
    <row r="1080" spans="5:6" x14ac:dyDescent="0.25">
      <c r="E1080" s="3">
        <f t="shared" ca="1" si="82"/>
        <v>0.98745108996127906</v>
      </c>
      <c r="F1080" s="3">
        <f t="shared" ca="1" si="83"/>
        <v>17.410419910601554</v>
      </c>
    </row>
    <row r="1081" spans="5:6" x14ac:dyDescent="0.25">
      <c r="E1081" s="3">
        <f t="shared" ca="1" si="82"/>
        <v>0.59421775700985768</v>
      </c>
      <c r="F1081" s="3">
        <f t="shared" ca="1" si="83"/>
        <v>12.774240964929689</v>
      </c>
    </row>
    <row r="1082" spans="5:6" x14ac:dyDescent="0.25">
      <c r="E1082" s="3">
        <f t="shared" ca="1" si="82"/>
        <v>7.2838191208991931E-2</v>
      </c>
      <c r="F1082" s="3">
        <f t="shared" ca="1" si="83"/>
        <v>6.7241058488627132</v>
      </c>
    </row>
    <row r="1083" spans="5:6" x14ac:dyDescent="0.25">
      <c r="E1083" s="3">
        <f t="shared" ca="1" si="82"/>
        <v>0.81702491209102768</v>
      </c>
      <c r="F1083" s="3">
        <f t="shared" ca="1" si="83"/>
        <v>14.541597021566314</v>
      </c>
    </row>
    <row r="1084" spans="5:6" x14ac:dyDescent="0.25">
      <c r="E1084" s="3">
        <f t="shared" ca="1" si="82"/>
        <v>0.29462472224716874</v>
      </c>
      <c r="F1084" s="3">
        <f t="shared" ca="1" si="83"/>
        <v>10.317763728339703</v>
      </c>
    </row>
    <row r="1085" spans="5:6" x14ac:dyDescent="0.25">
      <c r="E1085" s="3">
        <f t="shared" ca="1" si="82"/>
        <v>0.59042749143426632</v>
      </c>
      <c r="F1085" s="3">
        <f t="shared" ca="1" si="83"/>
        <v>12.746234099145319</v>
      </c>
    </row>
    <row r="1086" spans="5:6" x14ac:dyDescent="0.25">
      <c r="E1086" s="3">
        <f t="shared" ca="1" si="82"/>
        <v>0.3023934916517016</v>
      </c>
      <c r="F1086" s="3">
        <f t="shared" ca="1" si="83"/>
        <v>10.395348022899842</v>
      </c>
    </row>
    <row r="1087" spans="5:6" x14ac:dyDescent="0.25">
      <c r="E1087" s="3">
        <f t="shared" ca="1" si="82"/>
        <v>0.51647102138320611</v>
      </c>
      <c r="F1087" s="3">
        <f t="shared" ca="1" si="83"/>
        <v>12.195933897849825</v>
      </c>
    </row>
    <row r="1088" spans="5:6" x14ac:dyDescent="0.25">
      <c r="E1088" s="3">
        <f t="shared" ca="1" si="82"/>
        <v>0.55256327839315289</v>
      </c>
      <c r="F1088" s="3">
        <f t="shared" ca="1" si="83"/>
        <v>12.465864875190018</v>
      </c>
    </row>
    <row r="1089" spans="5:6" x14ac:dyDescent="0.25">
      <c r="E1089" s="3">
        <f t="shared" ca="1" si="82"/>
        <v>0.10792800491753607</v>
      </c>
      <c r="F1089" s="3">
        <f t="shared" ca="1" si="83"/>
        <v>7.6586241010320428</v>
      </c>
    </row>
    <row r="1090" spans="5:6" x14ac:dyDescent="0.25">
      <c r="E1090" s="3">
        <f t="shared" ca="1" si="82"/>
        <v>0.53328590284202393</v>
      </c>
      <c r="F1090" s="3">
        <f t="shared" ca="1" si="83"/>
        <v>12.322167498390863</v>
      </c>
    </row>
    <row r="1091" spans="5:6" x14ac:dyDescent="0.25">
      <c r="E1091" s="3">
        <f t="shared" ca="1" si="82"/>
        <v>7.4348758696869743E-2</v>
      </c>
      <c r="F1091" s="3">
        <f t="shared" ca="1" si="83"/>
        <v>6.7719658211680116</v>
      </c>
    </row>
    <row r="1092" spans="5:6" x14ac:dyDescent="0.25">
      <c r="E1092" s="3">
        <f t="shared" ref="E1092:E1155" ca="1" si="84">RAND()</f>
        <v>0.94976156798804112</v>
      </c>
      <c r="F1092" s="3">
        <f t="shared" ref="F1092:F1155" ca="1" si="85">LN(_xlfn.GAMMA.INV(E1092,$C$3,1))*$C$5+$C$4</f>
        <v>16.222548027914097</v>
      </c>
    </row>
    <row r="1093" spans="5:6" x14ac:dyDescent="0.25">
      <c r="E1093" s="3">
        <f t="shared" ca="1" si="84"/>
        <v>0.22096101758506537</v>
      </c>
      <c r="F1093" s="3">
        <f t="shared" ca="1" si="85"/>
        <v>9.4980299904889645</v>
      </c>
    </row>
    <row r="1094" spans="5:6" x14ac:dyDescent="0.25">
      <c r="E1094" s="3">
        <f t="shared" ca="1" si="84"/>
        <v>0.95873109962431557</v>
      </c>
      <c r="F1094" s="3">
        <f t="shared" ca="1" si="85"/>
        <v>16.417923742547526</v>
      </c>
    </row>
    <row r="1095" spans="5:6" x14ac:dyDescent="0.25">
      <c r="E1095" s="3">
        <f t="shared" ca="1" si="84"/>
        <v>0.54991628886563515</v>
      </c>
      <c r="F1095" s="3">
        <f t="shared" ca="1" si="85"/>
        <v>12.446186387171043</v>
      </c>
    </row>
    <row r="1096" spans="5:6" x14ac:dyDescent="0.25">
      <c r="E1096" s="3">
        <f t="shared" ca="1" si="84"/>
        <v>0.19577303319407446</v>
      </c>
      <c r="F1096" s="3">
        <f t="shared" ca="1" si="85"/>
        <v>9.1703304165972526</v>
      </c>
    </row>
    <row r="1097" spans="5:6" x14ac:dyDescent="0.25">
      <c r="E1097" s="3">
        <f t="shared" ca="1" si="84"/>
        <v>0.32287395763027471</v>
      </c>
      <c r="F1097" s="3">
        <f t="shared" ca="1" si="85"/>
        <v>10.593718977864141</v>
      </c>
    </row>
    <row r="1098" spans="5:6" x14ac:dyDescent="0.25">
      <c r="E1098" s="3">
        <f t="shared" ca="1" si="84"/>
        <v>0.72854689808150597</v>
      </c>
      <c r="F1098" s="3">
        <f t="shared" ca="1" si="85"/>
        <v>13.789713068209521</v>
      </c>
    </row>
    <row r="1099" spans="5:6" x14ac:dyDescent="0.25">
      <c r="E1099" s="3">
        <f t="shared" ca="1" si="84"/>
        <v>0.19771978690117764</v>
      </c>
      <c r="F1099" s="3">
        <f t="shared" ca="1" si="85"/>
        <v>9.1968013542861335</v>
      </c>
    </row>
    <row r="1100" spans="5:6" x14ac:dyDescent="0.25">
      <c r="E1100" s="3">
        <f t="shared" ca="1" si="84"/>
        <v>0.61207489917674218</v>
      </c>
      <c r="F1100" s="3">
        <f t="shared" ca="1" si="85"/>
        <v>12.906238526528917</v>
      </c>
    </row>
    <row r="1101" spans="5:6" x14ac:dyDescent="0.25">
      <c r="E1101" s="3">
        <f t="shared" ca="1" si="84"/>
        <v>6.7340849917882917E-3</v>
      </c>
      <c r="F1101" s="3">
        <f t="shared" ca="1" si="85"/>
        <v>1.545394156274833</v>
      </c>
    </row>
    <row r="1102" spans="5:6" x14ac:dyDescent="0.25">
      <c r="E1102" s="3">
        <f t="shared" ca="1" si="84"/>
        <v>1.5099136277367253E-2</v>
      </c>
      <c r="F1102" s="3">
        <f t="shared" ca="1" si="85"/>
        <v>3.2444475077837964</v>
      </c>
    </row>
    <row r="1103" spans="5:6" x14ac:dyDescent="0.25">
      <c r="E1103" s="3">
        <f t="shared" ca="1" si="84"/>
        <v>0.56580482208919813</v>
      </c>
      <c r="F1103" s="3">
        <f t="shared" ca="1" si="85"/>
        <v>12.564110003675077</v>
      </c>
    </row>
    <row r="1104" spans="5:6" x14ac:dyDescent="0.25">
      <c r="E1104" s="3">
        <f t="shared" ca="1" si="84"/>
        <v>0.21795613260668167</v>
      </c>
      <c r="F1104" s="3">
        <f t="shared" ca="1" si="85"/>
        <v>9.4605115623235339</v>
      </c>
    </row>
    <row r="1105" spans="5:6" x14ac:dyDescent="0.25">
      <c r="E1105" s="3">
        <f t="shared" ca="1" si="84"/>
        <v>0.92001008574763377</v>
      </c>
      <c r="F1105" s="3">
        <f t="shared" ca="1" si="85"/>
        <v>15.710150358555847</v>
      </c>
    </row>
    <row r="1106" spans="5:6" x14ac:dyDescent="0.25">
      <c r="E1106" s="3">
        <f t="shared" ca="1" si="84"/>
        <v>0.57913558080914462</v>
      </c>
      <c r="F1106" s="3">
        <f t="shared" ca="1" si="85"/>
        <v>12.662770521376149</v>
      </c>
    </row>
    <row r="1107" spans="5:6" x14ac:dyDescent="0.25">
      <c r="E1107" s="3">
        <f t="shared" ca="1" si="84"/>
        <v>0.26470334660979844</v>
      </c>
      <c r="F1107" s="3">
        <f t="shared" ca="1" si="85"/>
        <v>10.005022720786396</v>
      </c>
    </row>
    <row r="1108" spans="5:6" x14ac:dyDescent="0.25">
      <c r="E1108" s="3">
        <f t="shared" ca="1" si="84"/>
        <v>0.67244768746275785</v>
      </c>
      <c r="F1108" s="3">
        <f t="shared" ca="1" si="85"/>
        <v>13.356562583179427</v>
      </c>
    </row>
    <row r="1109" spans="5:6" x14ac:dyDescent="0.25">
      <c r="E1109" s="3">
        <f t="shared" ca="1" si="84"/>
        <v>0.1062221333247847</v>
      </c>
      <c r="F1109" s="3">
        <f t="shared" ca="1" si="85"/>
        <v>7.6199585916217245</v>
      </c>
    </row>
    <row r="1110" spans="5:6" x14ac:dyDescent="0.25">
      <c r="E1110" s="3">
        <f t="shared" ca="1" si="84"/>
        <v>0.7740731614055264</v>
      </c>
      <c r="F1110" s="3">
        <f t="shared" ca="1" si="85"/>
        <v>14.161888843867548</v>
      </c>
    </row>
    <row r="1111" spans="5:6" x14ac:dyDescent="0.25">
      <c r="E1111" s="3">
        <f t="shared" ca="1" si="84"/>
        <v>0.21754138775229814</v>
      </c>
      <c r="F1111" s="3">
        <f t="shared" ca="1" si="85"/>
        <v>9.4553019366444282</v>
      </c>
    </row>
    <row r="1112" spans="5:6" x14ac:dyDescent="0.25">
      <c r="E1112" s="3">
        <f t="shared" ca="1" si="84"/>
        <v>0.31406794559348328</v>
      </c>
      <c r="F1112" s="3">
        <f t="shared" ca="1" si="85"/>
        <v>10.509468101933102</v>
      </c>
    </row>
    <row r="1113" spans="5:6" x14ac:dyDescent="0.25">
      <c r="E1113" s="3">
        <f t="shared" ca="1" si="84"/>
        <v>0.82344215201104798</v>
      </c>
      <c r="F1113" s="3">
        <f t="shared" ca="1" si="85"/>
        <v>14.601657783025143</v>
      </c>
    </row>
    <row r="1114" spans="5:6" x14ac:dyDescent="0.25">
      <c r="E1114" s="3">
        <f t="shared" ca="1" si="84"/>
        <v>0.80902988864526659</v>
      </c>
      <c r="F1114" s="3">
        <f t="shared" ca="1" si="85"/>
        <v>14.468141901126994</v>
      </c>
    </row>
    <row r="1115" spans="5:6" x14ac:dyDescent="0.25">
      <c r="E1115" s="3">
        <f t="shared" ca="1" si="84"/>
        <v>0.38997747580055409</v>
      </c>
      <c r="F1115" s="3">
        <f t="shared" ca="1" si="85"/>
        <v>11.193574595977589</v>
      </c>
    </row>
    <row r="1116" spans="5:6" x14ac:dyDescent="0.25">
      <c r="E1116" s="3">
        <f t="shared" ca="1" si="84"/>
        <v>0.94886001253184693</v>
      </c>
      <c r="F1116" s="3">
        <f t="shared" ca="1" si="85"/>
        <v>16.204314543673085</v>
      </c>
    </row>
    <row r="1117" spans="5:6" x14ac:dyDescent="0.25">
      <c r="E1117" s="3">
        <f t="shared" ca="1" si="84"/>
        <v>0.13655903645754164</v>
      </c>
      <c r="F1117" s="3">
        <f t="shared" ca="1" si="85"/>
        <v>8.2391719721891086</v>
      </c>
    </row>
    <row r="1118" spans="5:6" x14ac:dyDescent="0.25">
      <c r="E1118" s="3">
        <f t="shared" ca="1" si="84"/>
        <v>0.45604444268613198</v>
      </c>
      <c r="F1118" s="3">
        <f t="shared" ca="1" si="85"/>
        <v>11.731632126724184</v>
      </c>
    </row>
    <row r="1119" spans="5:6" x14ac:dyDescent="0.25">
      <c r="E1119" s="3">
        <f t="shared" ca="1" si="84"/>
        <v>0.39788867551798013</v>
      </c>
      <c r="F1119" s="3">
        <f t="shared" ca="1" si="85"/>
        <v>11.260267503377499</v>
      </c>
    </row>
    <row r="1120" spans="5:6" x14ac:dyDescent="0.25">
      <c r="E1120" s="3">
        <f t="shared" ca="1" si="84"/>
        <v>8.7867653324509742E-2</v>
      </c>
      <c r="F1120" s="3">
        <f t="shared" ca="1" si="85"/>
        <v>7.1650545982341836</v>
      </c>
    </row>
    <row r="1121" spans="5:6" x14ac:dyDescent="0.25">
      <c r="E1121" s="3">
        <f t="shared" ca="1" si="84"/>
        <v>0.496243958568373</v>
      </c>
      <c r="F1121" s="3">
        <f t="shared" ca="1" si="85"/>
        <v>12.042633333519284</v>
      </c>
    </row>
    <row r="1122" spans="5:6" x14ac:dyDescent="0.25">
      <c r="E1122" s="3">
        <f t="shared" ca="1" si="84"/>
        <v>0.67112698550869498</v>
      </c>
      <c r="F1122" s="3">
        <f t="shared" ca="1" si="85"/>
        <v>13.346586764310683</v>
      </c>
    </row>
    <row r="1123" spans="5:6" x14ac:dyDescent="0.25">
      <c r="E1123" s="3">
        <f t="shared" ca="1" si="84"/>
        <v>0.4182241764001875</v>
      </c>
      <c r="F1123" s="3">
        <f t="shared" ca="1" si="85"/>
        <v>11.428611958746139</v>
      </c>
    </row>
    <row r="1124" spans="5:6" x14ac:dyDescent="0.25">
      <c r="E1124" s="3">
        <f t="shared" ca="1" si="84"/>
        <v>0.90692751247227743</v>
      </c>
      <c r="F1124" s="3">
        <f t="shared" ca="1" si="85"/>
        <v>15.524883989731403</v>
      </c>
    </row>
    <row r="1125" spans="5:6" x14ac:dyDescent="0.25">
      <c r="E1125" s="3">
        <f t="shared" ca="1" si="84"/>
        <v>0.50783940640619074</v>
      </c>
      <c r="F1125" s="3">
        <f t="shared" ca="1" si="85"/>
        <v>12.130730277119959</v>
      </c>
    </row>
    <row r="1126" spans="5:6" x14ac:dyDescent="0.25">
      <c r="E1126" s="3">
        <f t="shared" ca="1" si="84"/>
        <v>0.85321139853292449</v>
      </c>
      <c r="F1126" s="3">
        <f t="shared" ca="1" si="85"/>
        <v>14.895659448684366</v>
      </c>
    </row>
    <row r="1127" spans="5:6" x14ac:dyDescent="0.25">
      <c r="E1127" s="3">
        <f t="shared" ca="1" si="84"/>
        <v>0.42081704799114172</v>
      </c>
      <c r="F1127" s="3">
        <f t="shared" ca="1" si="85"/>
        <v>11.449780262792858</v>
      </c>
    </row>
    <row r="1128" spans="5:6" x14ac:dyDescent="0.25">
      <c r="E1128" s="3">
        <f t="shared" ca="1" si="84"/>
        <v>3.2502818834221459E-2</v>
      </c>
      <c r="F1128" s="3">
        <f t="shared" ca="1" si="85"/>
        <v>4.9017835348564951</v>
      </c>
    </row>
    <row r="1129" spans="5:6" x14ac:dyDescent="0.25">
      <c r="E1129" s="3">
        <f t="shared" ca="1" si="84"/>
        <v>0.88900974746357686</v>
      </c>
      <c r="F1129" s="3">
        <f t="shared" ca="1" si="85"/>
        <v>15.295736682447735</v>
      </c>
    </row>
    <row r="1130" spans="5:6" x14ac:dyDescent="0.25">
      <c r="E1130" s="3">
        <f t="shared" ca="1" si="84"/>
        <v>0.13002447176550425</v>
      </c>
      <c r="F1130" s="3">
        <f t="shared" ca="1" si="85"/>
        <v>8.1166221190554211</v>
      </c>
    </row>
    <row r="1131" spans="5:6" x14ac:dyDescent="0.25">
      <c r="E1131" s="3">
        <f t="shared" ca="1" si="84"/>
        <v>0.52419630616879509</v>
      </c>
      <c r="F1131" s="3">
        <f t="shared" ca="1" si="85"/>
        <v>12.25404914898672</v>
      </c>
    </row>
    <row r="1132" spans="5:6" x14ac:dyDescent="0.25">
      <c r="E1132" s="3">
        <f t="shared" ca="1" si="84"/>
        <v>0.90410900324469612</v>
      </c>
      <c r="F1132" s="3">
        <f t="shared" ca="1" si="85"/>
        <v>15.487151355660139</v>
      </c>
    </row>
    <row r="1133" spans="5:6" x14ac:dyDescent="0.25">
      <c r="E1133" s="3">
        <f t="shared" ca="1" si="84"/>
        <v>0.99100107765731305</v>
      </c>
      <c r="F1133" s="3">
        <f t="shared" ca="1" si="85"/>
        <v>17.643842119858682</v>
      </c>
    </row>
    <row r="1134" spans="5:6" x14ac:dyDescent="0.25">
      <c r="E1134" s="3">
        <f t="shared" ca="1" si="84"/>
        <v>0.44880822107402585</v>
      </c>
      <c r="F1134" s="3">
        <f t="shared" ca="1" si="85"/>
        <v>11.674541924495653</v>
      </c>
    </row>
    <row r="1135" spans="5:6" x14ac:dyDescent="0.25">
      <c r="E1135" s="3">
        <f t="shared" ca="1" si="84"/>
        <v>0.15791262481984558</v>
      </c>
      <c r="F1135" s="3">
        <f t="shared" ca="1" si="85"/>
        <v>8.6077539941990331</v>
      </c>
    </row>
    <row r="1136" spans="5:6" x14ac:dyDescent="0.25">
      <c r="E1136" s="3">
        <f t="shared" ca="1" si="84"/>
        <v>0.92352708475762002</v>
      </c>
      <c r="F1136" s="3">
        <f t="shared" ca="1" si="85"/>
        <v>15.763226268274401</v>
      </c>
    </row>
    <row r="1137" spans="5:6" x14ac:dyDescent="0.25">
      <c r="E1137" s="3">
        <f t="shared" ca="1" si="84"/>
        <v>0.78560045414784663</v>
      </c>
      <c r="F1137" s="3">
        <f t="shared" ca="1" si="85"/>
        <v>14.260494378086049</v>
      </c>
    </row>
    <row r="1138" spans="5:6" x14ac:dyDescent="0.25">
      <c r="E1138" s="3">
        <f t="shared" ca="1" si="84"/>
        <v>0.22340335015227941</v>
      </c>
      <c r="F1138" s="3">
        <f t="shared" ca="1" si="85"/>
        <v>9.5282371669354138</v>
      </c>
    </row>
    <row r="1139" spans="5:6" x14ac:dyDescent="0.25">
      <c r="E1139" s="3">
        <f t="shared" ca="1" si="84"/>
        <v>0.23424969430749432</v>
      </c>
      <c r="F1139" s="3">
        <f t="shared" ca="1" si="85"/>
        <v>9.6594258238581681</v>
      </c>
    </row>
    <row r="1140" spans="5:6" x14ac:dyDescent="0.25">
      <c r="E1140" s="3">
        <f t="shared" ca="1" si="84"/>
        <v>0.30232680682551771</v>
      </c>
      <c r="F1140" s="3">
        <f t="shared" ca="1" si="85"/>
        <v>10.394687812812872</v>
      </c>
    </row>
    <row r="1141" spans="5:6" x14ac:dyDescent="0.25">
      <c r="E1141" s="3">
        <f t="shared" ca="1" si="84"/>
        <v>0.6835269648921416</v>
      </c>
      <c r="F1141" s="3">
        <f t="shared" ca="1" si="85"/>
        <v>13.44057268733131</v>
      </c>
    </row>
    <row r="1142" spans="5:6" x14ac:dyDescent="0.25">
      <c r="E1142" s="3">
        <f t="shared" ca="1" si="84"/>
        <v>0.70933714626629407</v>
      </c>
      <c r="F1142" s="3">
        <f t="shared" ca="1" si="85"/>
        <v>13.638966382458653</v>
      </c>
    </row>
    <row r="1143" spans="5:6" x14ac:dyDescent="0.25">
      <c r="E1143" s="3">
        <f t="shared" ca="1" si="84"/>
        <v>0.27132506131673673</v>
      </c>
      <c r="F1143" s="3">
        <f t="shared" ca="1" si="85"/>
        <v>10.076297033406041</v>
      </c>
    </row>
    <row r="1144" spans="5:6" x14ac:dyDescent="0.25">
      <c r="E1144" s="3">
        <f t="shared" ca="1" si="84"/>
        <v>6.6338980320076346E-2</v>
      </c>
      <c r="F1144" s="3">
        <f t="shared" ca="1" si="85"/>
        <v>6.5073072282118716</v>
      </c>
    </row>
    <row r="1145" spans="5:6" x14ac:dyDescent="0.25">
      <c r="E1145" s="3">
        <f t="shared" ca="1" si="84"/>
        <v>0.96097770779746483</v>
      </c>
      <c r="F1145" s="3">
        <f t="shared" ca="1" si="85"/>
        <v>16.471550961704104</v>
      </c>
    </row>
    <row r="1146" spans="5:6" x14ac:dyDescent="0.25">
      <c r="E1146" s="3">
        <f t="shared" ca="1" si="84"/>
        <v>0.78263485153708456</v>
      </c>
      <c r="F1146" s="3">
        <f t="shared" ca="1" si="85"/>
        <v>14.234923279365891</v>
      </c>
    </row>
    <row r="1147" spans="5:6" x14ac:dyDescent="0.25">
      <c r="E1147" s="3">
        <f t="shared" ca="1" si="84"/>
        <v>0.76138756037261002</v>
      </c>
      <c r="F1147" s="3">
        <f t="shared" ca="1" si="85"/>
        <v>14.055653838708794</v>
      </c>
    </row>
    <row r="1148" spans="5:6" x14ac:dyDescent="0.25">
      <c r="E1148" s="3">
        <f t="shared" ca="1" si="84"/>
        <v>0.33694693420326793</v>
      </c>
      <c r="F1148" s="3">
        <f t="shared" ca="1" si="85"/>
        <v>10.725357726777611</v>
      </c>
    </row>
    <row r="1149" spans="5:6" x14ac:dyDescent="0.25">
      <c r="E1149" s="3">
        <f t="shared" ca="1" si="84"/>
        <v>0.77761711056002158</v>
      </c>
      <c r="F1149" s="3">
        <f t="shared" ca="1" si="85"/>
        <v>14.191981894229183</v>
      </c>
    </row>
    <row r="1150" spans="5:6" x14ac:dyDescent="0.25">
      <c r="E1150" s="3">
        <f t="shared" ca="1" si="84"/>
        <v>0.99099991787038522</v>
      </c>
      <c r="F1150" s="3">
        <f t="shared" ca="1" si="85"/>
        <v>17.643754576343884</v>
      </c>
    </row>
    <row r="1151" spans="5:6" x14ac:dyDescent="0.25">
      <c r="E1151" s="3">
        <f t="shared" ca="1" si="84"/>
        <v>0.45255491030699191</v>
      </c>
      <c r="F1151" s="3">
        <f t="shared" ca="1" si="85"/>
        <v>11.704149158964809</v>
      </c>
    </row>
    <row r="1152" spans="5:6" x14ac:dyDescent="0.25">
      <c r="E1152" s="3">
        <f t="shared" ca="1" si="84"/>
        <v>0.41858543224171552</v>
      </c>
      <c r="F1152" s="3">
        <f t="shared" ca="1" si="85"/>
        <v>11.431565082364784</v>
      </c>
    </row>
    <row r="1153" spans="5:6" x14ac:dyDescent="0.25">
      <c r="E1153" s="3">
        <f t="shared" ca="1" si="84"/>
        <v>8.1500330730327586E-2</v>
      </c>
      <c r="F1153" s="3">
        <f t="shared" ca="1" si="85"/>
        <v>6.987248611040199</v>
      </c>
    </row>
    <row r="1154" spans="5:6" x14ac:dyDescent="0.25">
      <c r="E1154" s="3">
        <f t="shared" ca="1" si="84"/>
        <v>0.42818917301505488</v>
      </c>
      <c r="F1154" s="3">
        <f t="shared" ca="1" si="85"/>
        <v>11.509626978506233</v>
      </c>
    </row>
    <row r="1155" spans="5:6" x14ac:dyDescent="0.25">
      <c r="E1155" s="3">
        <f t="shared" ca="1" si="84"/>
        <v>0.75227865762035762</v>
      </c>
      <c r="F1155" s="3">
        <f t="shared" ca="1" si="85"/>
        <v>13.980679129438474</v>
      </c>
    </row>
    <row r="1156" spans="5:6" x14ac:dyDescent="0.25">
      <c r="E1156" s="3">
        <f t="shared" ref="E1156:E1219" ca="1" si="86">RAND()</f>
        <v>0.30339800490691271</v>
      </c>
      <c r="F1156" s="3">
        <f t="shared" ref="F1156:F1219" ca="1" si="87">LN(_xlfn.GAMMA.INV(E1156,$C$3,1))*$C$5+$C$4</f>
        <v>10.405281375668398</v>
      </c>
    </row>
    <row r="1157" spans="5:6" x14ac:dyDescent="0.25">
      <c r="E1157" s="3">
        <f t="shared" ca="1" si="86"/>
        <v>0.21169088922735291</v>
      </c>
      <c r="F1157" s="3">
        <f t="shared" ca="1" si="87"/>
        <v>9.3809830904445999</v>
      </c>
    </row>
    <row r="1158" spans="5:6" x14ac:dyDescent="0.25">
      <c r="E1158" s="3">
        <f t="shared" ca="1" si="86"/>
        <v>0.69188391809125405</v>
      </c>
      <c r="F1158" s="3">
        <f t="shared" ca="1" si="87"/>
        <v>13.504362817171188</v>
      </c>
    </row>
    <row r="1159" spans="5:6" x14ac:dyDescent="0.25">
      <c r="E1159" s="3">
        <f t="shared" ca="1" si="86"/>
        <v>0.43478136390783417</v>
      </c>
      <c r="F1159" s="3">
        <f t="shared" ca="1" si="87"/>
        <v>11.562734058833463</v>
      </c>
    </row>
    <row r="1160" spans="5:6" x14ac:dyDescent="0.25">
      <c r="E1160" s="3">
        <f t="shared" ca="1" si="86"/>
        <v>6.6722653855923797E-2</v>
      </c>
      <c r="F1160" s="3">
        <f t="shared" ca="1" si="87"/>
        <v>6.5206325436628187</v>
      </c>
    </row>
    <row r="1161" spans="5:6" x14ac:dyDescent="0.25">
      <c r="E1161" s="3">
        <f t="shared" ca="1" si="86"/>
        <v>0.71229416820633085</v>
      </c>
      <c r="F1161" s="3">
        <f t="shared" ca="1" si="87"/>
        <v>13.661979842689718</v>
      </c>
    </row>
    <row r="1162" spans="5:6" x14ac:dyDescent="0.25">
      <c r="E1162" s="3">
        <f t="shared" ca="1" si="86"/>
        <v>0.33182713748072645</v>
      </c>
      <c r="F1162" s="3">
        <f t="shared" ca="1" si="87"/>
        <v>10.677876633443333</v>
      </c>
    </row>
    <row r="1163" spans="5:6" x14ac:dyDescent="0.25">
      <c r="E1163" s="3">
        <f t="shared" ca="1" si="86"/>
        <v>0.21301019380382635</v>
      </c>
      <c r="F1163" s="3">
        <f t="shared" ca="1" si="87"/>
        <v>9.3978798174579339</v>
      </c>
    </row>
    <row r="1164" spans="5:6" x14ac:dyDescent="0.25">
      <c r="E1164" s="3">
        <f t="shared" ca="1" si="86"/>
        <v>0.82745294426527594</v>
      </c>
      <c r="F1164" s="3">
        <f t="shared" ca="1" si="87"/>
        <v>14.639731234828437</v>
      </c>
    </row>
    <row r="1165" spans="5:6" x14ac:dyDescent="0.25">
      <c r="E1165" s="3">
        <f t="shared" ca="1" si="86"/>
        <v>0.72637162129246058</v>
      </c>
      <c r="F1165" s="3">
        <f t="shared" ca="1" si="87"/>
        <v>13.772487014007872</v>
      </c>
    </row>
    <row r="1166" spans="5:6" x14ac:dyDescent="0.25">
      <c r="E1166" s="3">
        <f t="shared" ca="1" si="86"/>
        <v>0.69484978508417827</v>
      </c>
      <c r="F1166" s="3">
        <f t="shared" ca="1" si="87"/>
        <v>13.527098355862808</v>
      </c>
    </row>
    <row r="1167" spans="5:6" x14ac:dyDescent="0.25">
      <c r="E1167" s="3">
        <f t="shared" ca="1" si="86"/>
        <v>0.92576269712691772</v>
      </c>
      <c r="F1167" s="3">
        <f t="shared" ca="1" si="87"/>
        <v>15.797794856863403</v>
      </c>
    </row>
    <row r="1168" spans="5:6" x14ac:dyDescent="0.25">
      <c r="E1168" s="3">
        <f t="shared" ca="1" si="86"/>
        <v>9.023966933676475E-2</v>
      </c>
      <c r="F1168" s="3">
        <f t="shared" ca="1" si="87"/>
        <v>7.2283517774353445</v>
      </c>
    </row>
    <row r="1169" spans="5:6" x14ac:dyDescent="0.25">
      <c r="E1169" s="3">
        <f t="shared" ca="1" si="86"/>
        <v>0.79525858255053949</v>
      </c>
      <c r="F1169" s="3">
        <f t="shared" ca="1" si="87"/>
        <v>14.344824942911711</v>
      </c>
    </row>
    <row r="1170" spans="5:6" x14ac:dyDescent="0.25">
      <c r="E1170" s="3">
        <f t="shared" ca="1" si="86"/>
        <v>0.76026183928712587</v>
      </c>
      <c r="F1170" s="3">
        <f t="shared" ca="1" si="87"/>
        <v>14.046331820884131</v>
      </c>
    </row>
    <row r="1171" spans="5:6" x14ac:dyDescent="0.25">
      <c r="E1171" s="3">
        <f t="shared" ca="1" si="86"/>
        <v>0.5262592358653273</v>
      </c>
      <c r="F1171" s="3">
        <f t="shared" ca="1" si="87"/>
        <v>12.269532461670423</v>
      </c>
    </row>
    <row r="1172" spans="5:6" x14ac:dyDescent="0.25">
      <c r="E1172" s="3">
        <f t="shared" ca="1" si="86"/>
        <v>0.87821936573854209</v>
      </c>
      <c r="F1172" s="3">
        <f t="shared" ca="1" si="87"/>
        <v>15.168282524426253</v>
      </c>
    </row>
    <row r="1173" spans="5:6" x14ac:dyDescent="0.25">
      <c r="E1173" s="3">
        <f t="shared" ca="1" si="86"/>
        <v>0.84482514372278483</v>
      </c>
      <c r="F1173" s="3">
        <f t="shared" ca="1" si="87"/>
        <v>14.80996785052141</v>
      </c>
    </row>
    <row r="1174" spans="5:6" x14ac:dyDescent="0.25">
      <c r="E1174" s="3">
        <f t="shared" ca="1" si="86"/>
        <v>0.8575467888411793</v>
      </c>
      <c r="F1174" s="3">
        <f t="shared" ca="1" si="87"/>
        <v>14.940979348305115</v>
      </c>
    </row>
    <row r="1175" spans="5:6" x14ac:dyDescent="0.25">
      <c r="E1175" s="3">
        <f t="shared" ca="1" si="86"/>
        <v>0.15908759714297205</v>
      </c>
      <c r="F1175" s="3">
        <f t="shared" ca="1" si="87"/>
        <v>8.6267958332901689</v>
      </c>
    </row>
    <row r="1176" spans="5:6" x14ac:dyDescent="0.25">
      <c r="E1176" s="3">
        <f t="shared" ca="1" si="86"/>
        <v>0.4681330769280877</v>
      </c>
      <c r="F1176" s="3">
        <f t="shared" ca="1" si="87"/>
        <v>11.826189032250241</v>
      </c>
    </row>
    <row r="1177" spans="5:6" x14ac:dyDescent="0.25">
      <c r="E1177" s="3">
        <f t="shared" ca="1" si="86"/>
        <v>0.13610620588394873</v>
      </c>
      <c r="F1177" s="3">
        <f t="shared" ca="1" si="87"/>
        <v>8.2308426147405171</v>
      </c>
    </row>
    <row r="1178" spans="5:6" x14ac:dyDescent="0.25">
      <c r="E1178" s="3">
        <f t="shared" ca="1" si="86"/>
        <v>0.2237271687179474</v>
      </c>
      <c r="F1178" s="3">
        <f t="shared" ca="1" si="87"/>
        <v>9.5322232100202289</v>
      </c>
    </row>
    <row r="1179" spans="5:6" x14ac:dyDescent="0.25">
      <c r="E1179" s="3">
        <f t="shared" ca="1" si="86"/>
        <v>0.10764349915293747</v>
      </c>
      <c r="F1179" s="3">
        <f t="shared" ca="1" si="87"/>
        <v>7.65221286987002</v>
      </c>
    </row>
    <row r="1180" spans="5:6" x14ac:dyDescent="0.25">
      <c r="E1180" s="3">
        <f t="shared" ca="1" si="86"/>
        <v>0.91460092215114408</v>
      </c>
      <c r="F1180" s="3">
        <f t="shared" ca="1" si="87"/>
        <v>15.631376674400904</v>
      </c>
    </row>
    <row r="1181" spans="5:6" x14ac:dyDescent="0.25">
      <c r="E1181" s="3">
        <f t="shared" ca="1" si="86"/>
        <v>0.51875626755614979</v>
      </c>
      <c r="F1181" s="3">
        <f t="shared" ca="1" si="87"/>
        <v>12.213147858454374</v>
      </c>
    </row>
    <row r="1182" spans="5:6" x14ac:dyDescent="0.25">
      <c r="E1182" s="3">
        <f t="shared" ca="1" si="86"/>
        <v>0.1390783323135254</v>
      </c>
      <c r="F1182" s="3">
        <f t="shared" ca="1" si="87"/>
        <v>8.285087886166977</v>
      </c>
    </row>
    <row r="1183" spans="5:6" x14ac:dyDescent="0.25">
      <c r="E1183" s="3">
        <f t="shared" ca="1" si="86"/>
        <v>0.13453769530312454</v>
      </c>
      <c r="F1183" s="3">
        <f t="shared" ca="1" si="87"/>
        <v>8.2018079224812439</v>
      </c>
    </row>
    <row r="1184" spans="5:6" x14ac:dyDescent="0.25">
      <c r="E1184" s="3">
        <f t="shared" ca="1" si="86"/>
        <v>0.37673437122705211</v>
      </c>
      <c r="F1184" s="3">
        <f t="shared" ca="1" si="87"/>
        <v>11.080270101096978</v>
      </c>
    </row>
    <row r="1185" spans="5:6" x14ac:dyDescent="0.25">
      <c r="E1185" s="3">
        <f t="shared" ca="1" si="86"/>
        <v>9.6151219899059615E-2</v>
      </c>
      <c r="F1185" s="3">
        <f t="shared" ca="1" si="87"/>
        <v>7.3798727746506358</v>
      </c>
    </row>
    <row r="1186" spans="5:6" x14ac:dyDescent="0.25">
      <c r="E1186" s="3">
        <f t="shared" ca="1" si="86"/>
        <v>0.48538088471889673</v>
      </c>
      <c r="F1186" s="3">
        <f t="shared" ca="1" si="87"/>
        <v>11.959510592044364</v>
      </c>
    </row>
    <row r="1187" spans="5:6" x14ac:dyDescent="0.25">
      <c r="E1187" s="3">
        <f t="shared" ca="1" si="86"/>
        <v>0.95584168186278673</v>
      </c>
      <c r="F1187" s="3">
        <f t="shared" ca="1" si="87"/>
        <v>16.351950134672215</v>
      </c>
    </row>
    <row r="1188" spans="5:6" x14ac:dyDescent="0.25">
      <c r="E1188" s="3">
        <f t="shared" ca="1" si="86"/>
        <v>0.23369667429793728</v>
      </c>
      <c r="F1188" s="3">
        <f t="shared" ca="1" si="87"/>
        <v>9.6528494057868883</v>
      </c>
    </row>
    <row r="1189" spans="5:6" x14ac:dyDescent="0.25">
      <c r="E1189" s="3">
        <f t="shared" ca="1" si="86"/>
        <v>0.21043765628605915</v>
      </c>
      <c r="F1189" s="3">
        <f t="shared" ca="1" si="87"/>
        <v>9.3648566317434483</v>
      </c>
    </row>
    <row r="1190" spans="5:6" x14ac:dyDescent="0.25">
      <c r="E1190" s="3">
        <f t="shared" ca="1" si="86"/>
        <v>0.12595065396778815</v>
      </c>
      <c r="F1190" s="3">
        <f t="shared" ca="1" si="87"/>
        <v>8.0375272818444881</v>
      </c>
    </row>
    <row r="1191" spans="5:6" x14ac:dyDescent="0.25">
      <c r="E1191" s="3">
        <f t="shared" ca="1" si="86"/>
        <v>0.48518157673370887</v>
      </c>
      <c r="F1191" s="3">
        <f t="shared" ca="1" si="87"/>
        <v>11.957979743739349</v>
      </c>
    </row>
    <row r="1192" spans="5:6" x14ac:dyDescent="0.25">
      <c r="E1192" s="3">
        <f t="shared" ca="1" si="86"/>
        <v>0.98860233211460968</v>
      </c>
      <c r="F1192" s="3">
        <f t="shared" ca="1" si="87"/>
        <v>17.479566975058773</v>
      </c>
    </row>
    <row r="1193" spans="5:6" x14ac:dyDescent="0.25">
      <c r="E1193" s="3">
        <f t="shared" ca="1" si="86"/>
        <v>0.45072412539213069</v>
      </c>
      <c r="F1193" s="3">
        <f t="shared" ca="1" si="87"/>
        <v>11.689694847894996</v>
      </c>
    </row>
    <row r="1194" spans="5:6" x14ac:dyDescent="0.25">
      <c r="E1194" s="3">
        <f t="shared" ca="1" si="86"/>
        <v>2.9919514089370547E-2</v>
      </c>
      <c r="F1194" s="3">
        <f t="shared" ca="1" si="87"/>
        <v>4.719972915441069</v>
      </c>
    </row>
    <row r="1195" spans="5:6" x14ac:dyDescent="0.25">
      <c r="E1195" s="3">
        <f t="shared" ca="1" si="86"/>
        <v>0.97484164006714913</v>
      </c>
      <c r="F1195" s="3">
        <f t="shared" ca="1" si="87"/>
        <v>16.865409208664335</v>
      </c>
    </row>
    <row r="1196" spans="5:6" x14ac:dyDescent="0.25">
      <c r="E1196" s="3">
        <f t="shared" ca="1" si="86"/>
        <v>0.52576374645606827</v>
      </c>
      <c r="F1196" s="3">
        <f t="shared" ca="1" si="87"/>
        <v>12.265814875174808</v>
      </c>
    </row>
    <row r="1197" spans="5:6" x14ac:dyDescent="0.25">
      <c r="E1197" s="3">
        <f t="shared" ca="1" si="86"/>
        <v>0.99303304507093948</v>
      </c>
      <c r="F1197" s="3">
        <f t="shared" ca="1" si="87"/>
        <v>17.81356727438704</v>
      </c>
    </row>
    <row r="1198" spans="5:6" x14ac:dyDescent="0.25">
      <c r="E1198" s="3">
        <f t="shared" ca="1" si="86"/>
        <v>0.1373269419035108</v>
      </c>
      <c r="F1198" s="3">
        <f t="shared" ca="1" si="87"/>
        <v>8.2532432817914572</v>
      </c>
    </row>
    <row r="1199" spans="5:6" x14ac:dyDescent="0.25">
      <c r="E1199" s="3">
        <f t="shared" ca="1" si="86"/>
        <v>0.24398424954846143</v>
      </c>
      <c r="F1199" s="3">
        <f t="shared" ca="1" si="87"/>
        <v>9.7733269288561928</v>
      </c>
    </row>
    <row r="1200" spans="5:6" x14ac:dyDescent="0.25">
      <c r="E1200" s="3">
        <f t="shared" ca="1" si="86"/>
        <v>0.53722105649060636</v>
      </c>
      <c r="F1200" s="3">
        <f t="shared" ca="1" si="87"/>
        <v>12.351579417662165</v>
      </c>
    </row>
    <row r="1201" spans="5:6" x14ac:dyDescent="0.25">
      <c r="E1201" s="3">
        <f t="shared" ca="1" si="86"/>
        <v>0.47251724690635954</v>
      </c>
      <c r="F1201" s="3">
        <f t="shared" ca="1" si="87"/>
        <v>11.860246144235504</v>
      </c>
    </row>
    <row r="1202" spans="5:6" x14ac:dyDescent="0.25">
      <c r="E1202" s="3">
        <f t="shared" ca="1" si="86"/>
        <v>0.96019445641777723</v>
      </c>
      <c r="F1202" s="3">
        <f t="shared" ca="1" si="87"/>
        <v>16.452607639723222</v>
      </c>
    </row>
    <row r="1203" spans="5:6" x14ac:dyDescent="0.25">
      <c r="E1203" s="3">
        <f t="shared" ca="1" si="86"/>
        <v>0.8019877729501832</v>
      </c>
      <c r="F1203" s="3">
        <f t="shared" ca="1" si="87"/>
        <v>14.404603443970714</v>
      </c>
    </row>
    <row r="1204" spans="5:6" x14ac:dyDescent="0.25">
      <c r="E1204" s="3">
        <f t="shared" ca="1" si="86"/>
        <v>2.3861441805985151E-2</v>
      </c>
      <c r="F1204" s="3">
        <f t="shared" ca="1" si="87"/>
        <v>4.2270647279949305</v>
      </c>
    </row>
    <row r="1205" spans="5:6" x14ac:dyDescent="0.25">
      <c r="E1205" s="3">
        <f t="shared" ca="1" si="86"/>
        <v>0.60228698990873608</v>
      </c>
      <c r="F1205" s="3">
        <f t="shared" ca="1" si="87"/>
        <v>12.83386979191858</v>
      </c>
    </row>
    <row r="1206" spans="5:6" x14ac:dyDescent="0.25">
      <c r="E1206" s="3">
        <f t="shared" ca="1" si="86"/>
        <v>0.11835353652921543</v>
      </c>
      <c r="F1206" s="3">
        <f t="shared" ca="1" si="87"/>
        <v>7.8839479295634183</v>
      </c>
    </row>
    <row r="1207" spans="5:6" x14ac:dyDescent="0.25">
      <c r="E1207" s="3">
        <f t="shared" ca="1" si="86"/>
        <v>0.14140625014944352</v>
      </c>
      <c r="F1207" s="3">
        <f t="shared" ca="1" si="87"/>
        <v>8.3268929608689</v>
      </c>
    </row>
    <row r="1208" spans="5:6" x14ac:dyDescent="0.25">
      <c r="E1208" s="3">
        <f t="shared" ca="1" si="86"/>
        <v>5.612703270887176E-2</v>
      </c>
      <c r="F1208" s="3">
        <f t="shared" ca="1" si="87"/>
        <v>6.1238150206230504</v>
      </c>
    </row>
    <row r="1209" spans="5:6" x14ac:dyDescent="0.25">
      <c r="E1209" s="3">
        <f t="shared" ca="1" si="86"/>
        <v>0.65324559059323262</v>
      </c>
      <c r="F1209" s="3">
        <f t="shared" ca="1" si="87"/>
        <v>13.212213999351421</v>
      </c>
    </row>
    <row r="1210" spans="5:6" x14ac:dyDescent="0.25">
      <c r="E1210" s="3">
        <f t="shared" ca="1" si="86"/>
        <v>0.95370344335578172</v>
      </c>
      <c r="F1210" s="3">
        <f t="shared" ca="1" si="87"/>
        <v>16.305083629372337</v>
      </c>
    </row>
    <row r="1211" spans="5:6" x14ac:dyDescent="0.25">
      <c r="E1211" s="3">
        <f t="shared" ca="1" si="86"/>
        <v>0.88296404844215048</v>
      </c>
      <c r="F1211" s="3">
        <f t="shared" ca="1" si="87"/>
        <v>15.223479359996588</v>
      </c>
    </row>
    <row r="1212" spans="5:6" x14ac:dyDescent="0.25">
      <c r="E1212" s="3">
        <f t="shared" ca="1" si="86"/>
        <v>2.5744705487296127E-2</v>
      </c>
      <c r="F1212" s="3">
        <f t="shared" ca="1" si="87"/>
        <v>4.3919779765260056</v>
      </c>
    </row>
    <row r="1213" spans="5:6" x14ac:dyDescent="0.25">
      <c r="E1213" s="3">
        <f t="shared" ca="1" si="86"/>
        <v>0.75227276417908684</v>
      </c>
      <c r="F1213" s="3">
        <f t="shared" ca="1" si="87"/>
        <v>13.980630947981949</v>
      </c>
    </row>
    <row r="1214" spans="5:6" x14ac:dyDescent="0.25">
      <c r="E1214" s="3">
        <f t="shared" ca="1" si="86"/>
        <v>0.30596135241490385</v>
      </c>
      <c r="F1214" s="3">
        <f t="shared" ca="1" si="87"/>
        <v>10.430530342843678</v>
      </c>
    </row>
    <row r="1215" spans="5:6" x14ac:dyDescent="0.25">
      <c r="E1215" s="3">
        <f t="shared" ca="1" si="86"/>
        <v>3.0689932362037986E-4</v>
      </c>
      <c r="F1215" s="3">
        <f t="shared" ca="1" si="87"/>
        <v>-4.7584127320512781</v>
      </c>
    </row>
    <row r="1216" spans="5:6" x14ac:dyDescent="0.25">
      <c r="E1216" s="3">
        <f t="shared" ca="1" si="86"/>
        <v>0.54374175163475114</v>
      </c>
      <c r="F1216" s="3">
        <f t="shared" ca="1" si="87"/>
        <v>12.400222508649588</v>
      </c>
    </row>
    <row r="1217" spans="5:6" x14ac:dyDescent="0.25">
      <c r="E1217" s="3">
        <f t="shared" ca="1" si="86"/>
        <v>0.96625886623210389</v>
      </c>
      <c r="F1217" s="3">
        <f t="shared" ca="1" si="87"/>
        <v>16.607073367972035</v>
      </c>
    </row>
    <row r="1218" spans="5:6" x14ac:dyDescent="0.25">
      <c r="E1218" s="3">
        <f t="shared" ca="1" si="86"/>
        <v>0.93020105925542484</v>
      </c>
      <c r="F1218" s="3">
        <f t="shared" ca="1" si="87"/>
        <v>15.868504622387491</v>
      </c>
    </row>
    <row r="1219" spans="5:6" x14ac:dyDescent="0.25">
      <c r="E1219" s="3">
        <f t="shared" ca="1" si="86"/>
        <v>0.94984400215488218</v>
      </c>
      <c r="F1219" s="3">
        <f t="shared" ca="1" si="87"/>
        <v>16.224226599913443</v>
      </c>
    </row>
    <row r="1220" spans="5:6" x14ac:dyDescent="0.25">
      <c r="E1220" s="3">
        <f t="shared" ref="E1220:E1283" ca="1" si="88">RAND()</f>
        <v>0.10687269381017217</v>
      </c>
      <c r="F1220" s="3">
        <f t="shared" ref="F1220:F1283" ca="1" si="89">LN(_xlfn.GAMMA.INV(E1220,$C$3,1))*$C$5+$C$4</f>
        <v>7.6347681030985726</v>
      </c>
    </row>
    <row r="1221" spans="5:6" x14ac:dyDescent="0.25">
      <c r="E1221" s="3">
        <f t="shared" ca="1" si="88"/>
        <v>0.17833909604084675</v>
      </c>
      <c r="F1221" s="3">
        <f t="shared" ca="1" si="89"/>
        <v>8.9233884769642842</v>
      </c>
    </row>
    <row r="1222" spans="5:6" x14ac:dyDescent="0.25">
      <c r="E1222" s="3">
        <f t="shared" ca="1" si="88"/>
        <v>0.68434671631076716</v>
      </c>
      <c r="F1222" s="3">
        <f t="shared" ca="1" si="89"/>
        <v>13.44681304457796</v>
      </c>
    </row>
    <row r="1223" spans="5:6" x14ac:dyDescent="0.25">
      <c r="E1223" s="3">
        <f t="shared" ca="1" si="88"/>
        <v>0.92627138419141875</v>
      </c>
      <c r="F1223" s="3">
        <f t="shared" ca="1" si="89"/>
        <v>15.805755352099474</v>
      </c>
    </row>
    <row r="1224" spans="5:6" x14ac:dyDescent="0.25">
      <c r="E1224" s="3">
        <f t="shared" ca="1" si="88"/>
        <v>0.69760199826082847</v>
      </c>
      <c r="F1224" s="3">
        <f t="shared" ca="1" si="89"/>
        <v>13.548244147303404</v>
      </c>
    </row>
    <row r="1225" spans="5:6" x14ac:dyDescent="0.25">
      <c r="E1225" s="3">
        <f t="shared" ca="1" si="88"/>
        <v>0.4260110437136907</v>
      </c>
      <c r="F1225" s="3">
        <f t="shared" ca="1" si="89"/>
        <v>11.491996263563708</v>
      </c>
    </row>
    <row r="1226" spans="5:6" x14ac:dyDescent="0.25">
      <c r="E1226" s="3">
        <f t="shared" ca="1" si="88"/>
        <v>0.5527461098957448</v>
      </c>
      <c r="F1226" s="3">
        <f t="shared" ca="1" si="89"/>
        <v>12.46722355999292</v>
      </c>
    </row>
    <row r="1227" spans="5:6" x14ac:dyDescent="0.25">
      <c r="E1227" s="3">
        <f t="shared" ca="1" si="88"/>
        <v>0.56026677762396782</v>
      </c>
      <c r="F1227" s="3">
        <f t="shared" ca="1" si="89"/>
        <v>12.523056928915668</v>
      </c>
    </row>
    <row r="1228" spans="5:6" x14ac:dyDescent="0.25">
      <c r="E1228" s="3">
        <f t="shared" ca="1" si="88"/>
        <v>0.74345227292859406</v>
      </c>
      <c r="F1228" s="3">
        <f t="shared" ca="1" si="89"/>
        <v>13.908964094367356</v>
      </c>
    </row>
    <row r="1229" spans="5:6" x14ac:dyDescent="0.25">
      <c r="E1229" s="3">
        <f t="shared" ca="1" si="88"/>
        <v>0.30344643267310212</v>
      </c>
      <c r="F1229" s="3">
        <f t="shared" ca="1" si="89"/>
        <v>10.405759707489448</v>
      </c>
    </row>
    <row r="1230" spans="5:6" x14ac:dyDescent="0.25">
      <c r="E1230" s="3">
        <f t="shared" ca="1" si="88"/>
        <v>0.1024548156132562</v>
      </c>
      <c r="F1230" s="3">
        <f t="shared" ca="1" si="89"/>
        <v>7.5325971498403135</v>
      </c>
    </row>
    <row r="1231" spans="5:6" x14ac:dyDescent="0.25">
      <c r="E1231" s="3">
        <f t="shared" ca="1" si="88"/>
        <v>0.88342427154113845</v>
      </c>
      <c r="F1231" s="3">
        <f t="shared" ca="1" si="89"/>
        <v>15.228901854676529</v>
      </c>
    </row>
    <row r="1232" spans="5:6" x14ac:dyDescent="0.25">
      <c r="E1232" s="3">
        <f t="shared" ca="1" si="88"/>
        <v>0.19744184271216991</v>
      </c>
      <c r="F1232" s="3">
        <f t="shared" ca="1" si="89"/>
        <v>9.1930346832168262</v>
      </c>
    </row>
    <row r="1233" spans="5:6" x14ac:dyDescent="0.25">
      <c r="E1233" s="3">
        <f t="shared" ca="1" si="88"/>
        <v>0.31087659860099759</v>
      </c>
      <c r="F1233" s="3">
        <f t="shared" ca="1" si="89"/>
        <v>10.4785548209219</v>
      </c>
    </row>
    <row r="1234" spans="5:6" x14ac:dyDescent="0.25">
      <c r="E1234" s="3">
        <f t="shared" ca="1" si="88"/>
        <v>0.27841960970563051</v>
      </c>
      <c r="F1234" s="3">
        <f t="shared" ca="1" si="89"/>
        <v>10.151303979067729</v>
      </c>
    </row>
    <row r="1235" spans="5:6" x14ac:dyDescent="0.25">
      <c r="E1235" s="3">
        <f t="shared" ca="1" si="88"/>
        <v>0.87418261432710209</v>
      </c>
      <c r="F1235" s="3">
        <f t="shared" ca="1" si="89"/>
        <v>15.122286981034168</v>
      </c>
    </row>
    <row r="1236" spans="5:6" x14ac:dyDescent="0.25">
      <c r="E1236" s="3">
        <f t="shared" ca="1" si="88"/>
        <v>0.77556649386844145</v>
      </c>
      <c r="F1236" s="3">
        <f t="shared" ca="1" si="89"/>
        <v>14.174546116164894</v>
      </c>
    </row>
    <row r="1237" spans="5:6" x14ac:dyDescent="0.25">
      <c r="E1237" s="3">
        <f t="shared" ca="1" si="88"/>
        <v>0.16387396185252434</v>
      </c>
      <c r="F1237" s="3">
        <f t="shared" ca="1" si="89"/>
        <v>8.7031809550496497</v>
      </c>
    </row>
    <row r="1238" spans="5:6" x14ac:dyDescent="0.25">
      <c r="E1238" s="3">
        <f t="shared" ca="1" si="88"/>
        <v>0.90032561936202948</v>
      </c>
      <c r="F1238" s="3">
        <f t="shared" ca="1" si="89"/>
        <v>15.437562445015695</v>
      </c>
    </row>
    <row r="1239" spans="5:6" x14ac:dyDescent="0.25">
      <c r="E1239" s="3">
        <f t="shared" ca="1" si="88"/>
        <v>0.12933568413368124</v>
      </c>
      <c r="F1239" s="3">
        <f t="shared" ca="1" si="89"/>
        <v>8.1033997575478978</v>
      </c>
    </row>
    <row r="1240" spans="5:6" x14ac:dyDescent="0.25">
      <c r="E1240" s="3">
        <f t="shared" ca="1" si="88"/>
        <v>0.96398696363607739</v>
      </c>
      <c r="F1240" s="3">
        <f t="shared" ca="1" si="89"/>
        <v>16.547002703985981</v>
      </c>
    </row>
    <row r="1241" spans="5:6" x14ac:dyDescent="0.25">
      <c r="E1241" s="3">
        <f t="shared" ca="1" si="88"/>
        <v>0.93078775241941092</v>
      </c>
      <c r="F1241" s="3">
        <f t="shared" ca="1" si="89"/>
        <v>15.878071818229595</v>
      </c>
    </row>
    <row r="1242" spans="5:6" x14ac:dyDescent="0.25">
      <c r="E1242" s="3">
        <f t="shared" ca="1" si="88"/>
        <v>0.95070551441832762</v>
      </c>
      <c r="F1242" s="3">
        <f t="shared" ca="1" si="89"/>
        <v>16.241885949662411</v>
      </c>
    </row>
    <row r="1243" spans="5:6" x14ac:dyDescent="0.25">
      <c r="E1243" s="3">
        <f t="shared" ca="1" si="88"/>
        <v>0.91140292557650682</v>
      </c>
      <c r="F1243" s="3">
        <f t="shared" ca="1" si="89"/>
        <v>15.586290910988437</v>
      </c>
    </row>
    <row r="1244" spans="5:6" x14ac:dyDescent="0.25">
      <c r="E1244" s="3">
        <f t="shared" ca="1" si="88"/>
        <v>0.5431112972551273</v>
      </c>
      <c r="F1244" s="3">
        <f t="shared" ca="1" si="89"/>
        <v>12.395524242147214</v>
      </c>
    </row>
    <row r="1245" spans="5:6" x14ac:dyDescent="0.25">
      <c r="E1245" s="3">
        <f t="shared" ca="1" si="88"/>
        <v>0.7284835106520533</v>
      </c>
      <c r="F1245" s="3">
        <f t="shared" ca="1" si="89"/>
        <v>13.789210497939049</v>
      </c>
    </row>
    <row r="1246" spans="5:6" x14ac:dyDescent="0.25">
      <c r="E1246" s="3">
        <f t="shared" ca="1" si="88"/>
        <v>0.90952826942753551</v>
      </c>
      <c r="F1246" s="3">
        <f t="shared" ca="1" si="89"/>
        <v>15.560337621923622</v>
      </c>
    </row>
    <row r="1247" spans="5:6" x14ac:dyDescent="0.25">
      <c r="E1247" s="3">
        <f t="shared" ca="1" si="88"/>
        <v>0.58184408784078923</v>
      </c>
      <c r="F1247" s="3">
        <f t="shared" ca="1" si="89"/>
        <v>12.682796233023724</v>
      </c>
    </row>
    <row r="1248" spans="5:6" x14ac:dyDescent="0.25">
      <c r="E1248" s="3">
        <f t="shared" ca="1" si="88"/>
        <v>0.6640601415406846</v>
      </c>
      <c r="F1248" s="3">
        <f t="shared" ca="1" si="89"/>
        <v>13.293334490878722</v>
      </c>
    </row>
    <row r="1249" spans="5:6" x14ac:dyDescent="0.25">
      <c r="E1249" s="3">
        <f t="shared" ca="1" si="88"/>
        <v>0.20984174850988913</v>
      </c>
      <c r="F1249" s="3">
        <f t="shared" ca="1" si="89"/>
        <v>9.3571623374146</v>
      </c>
    </row>
    <row r="1250" spans="5:6" x14ac:dyDescent="0.25">
      <c r="E1250" s="3">
        <f t="shared" ca="1" si="88"/>
        <v>0.41037921384920639</v>
      </c>
      <c r="F1250" s="3">
        <f t="shared" ca="1" si="89"/>
        <v>11.364169678743474</v>
      </c>
    </row>
    <row r="1251" spans="5:6" x14ac:dyDescent="0.25">
      <c r="E1251" s="3">
        <f t="shared" ca="1" si="88"/>
        <v>9.0359026199327674E-2</v>
      </c>
      <c r="F1251" s="3">
        <f t="shared" ca="1" si="89"/>
        <v>7.2314973906679576</v>
      </c>
    </row>
    <row r="1252" spans="5:6" x14ac:dyDescent="0.25">
      <c r="E1252" s="3">
        <f t="shared" ca="1" si="88"/>
        <v>0.72872427971065723</v>
      </c>
      <c r="F1252" s="3">
        <f t="shared" ca="1" si="89"/>
        <v>13.791119641377096</v>
      </c>
    </row>
    <row r="1253" spans="5:6" x14ac:dyDescent="0.25">
      <c r="E1253" s="3">
        <f t="shared" ca="1" si="88"/>
        <v>0.36389025199411718</v>
      </c>
      <c r="F1253" s="3">
        <f t="shared" ca="1" si="89"/>
        <v>10.968223451743977</v>
      </c>
    </row>
    <row r="1254" spans="5:6" x14ac:dyDescent="0.25">
      <c r="E1254" s="3">
        <f t="shared" ca="1" si="88"/>
        <v>0.67611035646152406</v>
      </c>
      <c r="F1254" s="3">
        <f t="shared" ca="1" si="89"/>
        <v>13.384269707639762</v>
      </c>
    </row>
    <row r="1255" spans="5:6" x14ac:dyDescent="0.25">
      <c r="E1255" s="3">
        <f t="shared" ca="1" si="88"/>
        <v>0.96881349210492373</v>
      </c>
      <c r="F1255" s="3">
        <f t="shared" ca="1" si="89"/>
        <v>16.678282652100371</v>
      </c>
    </row>
    <row r="1256" spans="5:6" x14ac:dyDescent="0.25">
      <c r="E1256" s="3">
        <f t="shared" ca="1" si="88"/>
        <v>1.3414224745607495E-2</v>
      </c>
      <c r="F1256" s="3">
        <f t="shared" ca="1" si="89"/>
        <v>2.9930256039276024</v>
      </c>
    </row>
    <row r="1257" spans="5:6" x14ac:dyDescent="0.25">
      <c r="E1257" s="3">
        <f t="shared" ca="1" si="88"/>
        <v>0.73225793330660227</v>
      </c>
      <c r="F1257" s="3">
        <f t="shared" ca="1" si="89"/>
        <v>13.819200796729659</v>
      </c>
    </row>
    <row r="1258" spans="5:6" x14ac:dyDescent="0.25">
      <c r="E1258" s="3">
        <f t="shared" ca="1" si="88"/>
        <v>0.3785018455339163</v>
      </c>
      <c r="F1258" s="3">
        <f t="shared" ca="1" si="89"/>
        <v>11.095518151439256</v>
      </c>
    </row>
    <row r="1259" spans="5:6" x14ac:dyDescent="0.25">
      <c r="E1259" s="3">
        <f t="shared" ca="1" si="88"/>
        <v>0.17460903658658411</v>
      </c>
      <c r="F1259" s="3">
        <f t="shared" ca="1" si="89"/>
        <v>8.8680419674505</v>
      </c>
    </row>
    <row r="1260" spans="5:6" x14ac:dyDescent="0.25">
      <c r="E1260" s="3">
        <f t="shared" ca="1" si="88"/>
        <v>0.55484476898610946</v>
      </c>
      <c r="F1260" s="3">
        <f t="shared" ca="1" si="89"/>
        <v>12.482814645116587</v>
      </c>
    </row>
    <row r="1261" spans="5:6" x14ac:dyDescent="0.25">
      <c r="E1261" s="3">
        <f t="shared" ca="1" si="88"/>
        <v>0.41391402583395331</v>
      </c>
      <c r="F1261" s="3">
        <f t="shared" ca="1" si="89"/>
        <v>11.393281204733764</v>
      </c>
    </row>
    <row r="1262" spans="5:6" x14ac:dyDescent="0.25">
      <c r="E1262" s="3">
        <f t="shared" ca="1" si="88"/>
        <v>0.22174401349652595</v>
      </c>
      <c r="F1262" s="3">
        <f t="shared" ca="1" si="89"/>
        <v>9.5077419428599672</v>
      </c>
    </row>
    <row r="1263" spans="5:6" x14ac:dyDescent="0.25">
      <c r="E1263" s="3">
        <f t="shared" ca="1" si="88"/>
        <v>0.19703479765270382</v>
      </c>
      <c r="F1263" s="3">
        <f t="shared" ca="1" si="89"/>
        <v>9.1875108683757372</v>
      </c>
    </row>
    <row r="1264" spans="5:6" x14ac:dyDescent="0.25">
      <c r="E1264" s="3">
        <f t="shared" ca="1" si="88"/>
        <v>0.18815353601296325</v>
      </c>
      <c r="F1264" s="3">
        <f t="shared" ca="1" si="89"/>
        <v>9.0646674964598368</v>
      </c>
    </row>
    <row r="1265" spans="5:6" x14ac:dyDescent="0.25">
      <c r="E1265" s="3">
        <f t="shared" ca="1" si="88"/>
        <v>0.1162642658512657</v>
      </c>
      <c r="F1265" s="3">
        <f t="shared" ca="1" si="89"/>
        <v>7.8402178905394511</v>
      </c>
    </row>
    <row r="1266" spans="5:6" x14ac:dyDescent="0.25">
      <c r="E1266" s="3">
        <f t="shared" ca="1" si="88"/>
        <v>0.16606377399759653</v>
      </c>
      <c r="F1266" s="3">
        <f t="shared" ca="1" si="89"/>
        <v>8.7375152788842261</v>
      </c>
    </row>
    <row r="1267" spans="5:6" x14ac:dyDescent="0.25">
      <c r="E1267" s="3">
        <f t="shared" ca="1" si="88"/>
        <v>0.87033737163030878</v>
      </c>
      <c r="F1267" s="3">
        <f t="shared" ca="1" si="89"/>
        <v>15.079246529311956</v>
      </c>
    </row>
    <row r="1268" spans="5:6" x14ac:dyDescent="0.25">
      <c r="E1268" s="3">
        <f t="shared" ca="1" si="88"/>
        <v>0.48889597225255732</v>
      </c>
      <c r="F1268" s="3">
        <f t="shared" ca="1" si="89"/>
        <v>11.986474310527647</v>
      </c>
    </row>
    <row r="1269" spans="5:6" x14ac:dyDescent="0.25">
      <c r="E1269" s="3">
        <f t="shared" ca="1" si="88"/>
        <v>0.72004731611630657</v>
      </c>
      <c r="F1269" s="3">
        <f t="shared" ca="1" si="89"/>
        <v>13.722639840542861</v>
      </c>
    </row>
    <row r="1270" spans="5:6" x14ac:dyDescent="0.25">
      <c r="E1270" s="3">
        <f t="shared" ca="1" si="88"/>
        <v>7.9195945570084136E-2</v>
      </c>
      <c r="F1270" s="3">
        <f t="shared" ca="1" si="89"/>
        <v>6.9198090373959804</v>
      </c>
    </row>
    <row r="1271" spans="5:6" x14ac:dyDescent="0.25">
      <c r="E1271" s="3">
        <f t="shared" ca="1" si="88"/>
        <v>0.65950894838841667</v>
      </c>
      <c r="F1271" s="3">
        <f t="shared" ca="1" si="89"/>
        <v>13.259144360774208</v>
      </c>
    </row>
    <row r="1272" spans="5:6" x14ac:dyDescent="0.25">
      <c r="E1272" s="3">
        <f t="shared" ca="1" si="88"/>
        <v>0.25842249811265761</v>
      </c>
      <c r="F1272" s="3">
        <f t="shared" ca="1" si="89"/>
        <v>9.9362250352046733</v>
      </c>
    </row>
    <row r="1273" spans="5:6" x14ac:dyDescent="0.25">
      <c r="E1273" s="3">
        <f t="shared" ca="1" si="88"/>
        <v>0.57820820535219597</v>
      </c>
      <c r="F1273" s="3">
        <f t="shared" ca="1" si="89"/>
        <v>12.655912647165614</v>
      </c>
    </row>
    <row r="1274" spans="5:6" x14ac:dyDescent="0.25">
      <c r="E1274" s="3">
        <f t="shared" ca="1" si="88"/>
        <v>0.71175743895990418</v>
      </c>
      <c r="F1274" s="3">
        <f t="shared" ca="1" si="89"/>
        <v>13.657797822612139</v>
      </c>
    </row>
    <row r="1275" spans="5:6" x14ac:dyDescent="0.25">
      <c r="E1275" s="3">
        <f t="shared" ca="1" si="88"/>
        <v>0.57460610074685414</v>
      </c>
      <c r="F1275" s="3">
        <f t="shared" ca="1" si="89"/>
        <v>12.629268574059976</v>
      </c>
    </row>
    <row r="1276" spans="5:6" x14ac:dyDescent="0.25">
      <c r="E1276" s="3">
        <f t="shared" ca="1" si="88"/>
        <v>0.98220165304894713</v>
      </c>
      <c r="F1276" s="3">
        <f t="shared" ca="1" si="89"/>
        <v>17.14719493542432</v>
      </c>
    </row>
    <row r="1277" spans="5:6" x14ac:dyDescent="0.25">
      <c r="E1277" s="3">
        <f t="shared" ca="1" si="88"/>
        <v>0.41452988547791392</v>
      </c>
      <c r="F1277" s="3">
        <f t="shared" ca="1" si="89"/>
        <v>11.398340539307645</v>
      </c>
    </row>
    <row r="1278" spans="5:6" x14ac:dyDescent="0.25">
      <c r="E1278" s="3">
        <f t="shared" ca="1" si="88"/>
        <v>0.46622075965251109</v>
      </c>
      <c r="F1278" s="3">
        <f t="shared" ca="1" si="89"/>
        <v>11.811295640229526</v>
      </c>
    </row>
    <row r="1279" spans="5:6" x14ac:dyDescent="0.25">
      <c r="E1279" s="3">
        <f t="shared" ca="1" si="88"/>
        <v>2.4682863984720083E-2</v>
      </c>
      <c r="F1279" s="3">
        <f t="shared" ca="1" si="89"/>
        <v>4.3004697383232626</v>
      </c>
    </row>
    <row r="1280" spans="5:6" x14ac:dyDescent="0.25">
      <c r="E1280" s="3">
        <f t="shared" ca="1" si="88"/>
        <v>0.15868340171231698</v>
      </c>
      <c r="F1280" s="3">
        <f t="shared" ca="1" si="89"/>
        <v>8.6202585674341794</v>
      </c>
    </row>
    <row r="1281" spans="5:6" x14ac:dyDescent="0.25">
      <c r="E1281" s="3">
        <f t="shared" ca="1" si="88"/>
        <v>0.4693414617532039</v>
      </c>
      <c r="F1281" s="3">
        <f t="shared" ca="1" si="89"/>
        <v>11.8355880464529</v>
      </c>
    </row>
    <row r="1282" spans="5:6" x14ac:dyDescent="0.25">
      <c r="E1282" s="3">
        <f t="shared" ca="1" si="88"/>
        <v>0.61250446957152349</v>
      </c>
      <c r="F1282" s="3">
        <f t="shared" ca="1" si="89"/>
        <v>12.909416318125221</v>
      </c>
    </row>
    <row r="1283" spans="5:6" x14ac:dyDescent="0.25">
      <c r="E1283" s="3">
        <f t="shared" ca="1" si="88"/>
        <v>0.75447342292947217</v>
      </c>
      <c r="F1283" s="3">
        <f t="shared" ca="1" si="89"/>
        <v>13.998650974655991</v>
      </c>
    </row>
    <row r="1284" spans="5:6" x14ac:dyDescent="0.25">
      <c r="E1284" s="3">
        <f t="shared" ref="E1284:E1347" ca="1" si="90">RAND()</f>
        <v>0.71774867849535151</v>
      </c>
      <c r="F1284" s="3">
        <f t="shared" ref="F1284:F1347" ca="1" si="91">LN(_xlfn.GAMMA.INV(E1284,$C$3,1))*$C$5+$C$4</f>
        <v>13.704605583970796</v>
      </c>
    </row>
    <row r="1285" spans="5:6" x14ac:dyDescent="0.25">
      <c r="E1285" s="3">
        <f t="shared" ca="1" si="90"/>
        <v>0.7737946944881996</v>
      </c>
      <c r="F1285" s="3">
        <f t="shared" ca="1" si="91"/>
        <v>14.15953228431518</v>
      </c>
    </row>
    <row r="1286" spans="5:6" x14ac:dyDescent="0.25">
      <c r="E1286" s="3">
        <f t="shared" ca="1" si="90"/>
        <v>3.9571841640559713E-2</v>
      </c>
      <c r="F1286" s="3">
        <f t="shared" ca="1" si="91"/>
        <v>5.337149112274342</v>
      </c>
    </row>
    <row r="1287" spans="5:6" x14ac:dyDescent="0.25">
      <c r="E1287" s="3">
        <f t="shared" ca="1" si="90"/>
        <v>0.86476956488038514</v>
      </c>
      <c r="F1287" s="3">
        <f t="shared" ca="1" si="91"/>
        <v>15.018174213774266</v>
      </c>
    </row>
    <row r="1288" spans="5:6" x14ac:dyDescent="0.25">
      <c r="E1288" s="3">
        <f t="shared" ca="1" si="90"/>
        <v>0.41416510479658497</v>
      </c>
      <c r="F1288" s="3">
        <f t="shared" ca="1" si="91"/>
        <v>11.395344287877716</v>
      </c>
    </row>
    <row r="1289" spans="5:6" x14ac:dyDescent="0.25">
      <c r="E1289" s="3">
        <f t="shared" ca="1" si="90"/>
        <v>0.40435883758543578</v>
      </c>
      <c r="F1289" s="3">
        <f t="shared" ca="1" si="91"/>
        <v>11.314295333124358</v>
      </c>
    </row>
    <row r="1290" spans="5:6" x14ac:dyDescent="0.25">
      <c r="E1290" s="3">
        <f t="shared" ca="1" si="90"/>
        <v>0.21117805082598307</v>
      </c>
      <c r="F1290" s="3">
        <f t="shared" ca="1" si="91"/>
        <v>9.3743929403292885</v>
      </c>
    </row>
    <row r="1291" spans="5:6" x14ac:dyDescent="0.25">
      <c r="E1291" s="3">
        <f t="shared" ca="1" si="90"/>
        <v>0.42212726210266538</v>
      </c>
      <c r="F1291" s="3">
        <f t="shared" ca="1" si="91"/>
        <v>11.460452902120592</v>
      </c>
    </row>
    <row r="1292" spans="5:6" x14ac:dyDescent="0.25">
      <c r="E1292" s="3">
        <f t="shared" ca="1" si="90"/>
        <v>0.12806705085132897</v>
      </c>
      <c r="F1292" s="3">
        <f t="shared" ca="1" si="91"/>
        <v>8.0788875720444455</v>
      </c>
    </row>
    <row r="1293" spans="5:6" x14ac:dyDescent="0.25">
      <c r="E1293" s="3">
        <f t="shared" ca="1" si="90"/>
        <v>6.9994327314668592E-3</v>
      </c>
      <c r="F1293" s="3">
        <f t="shared" ca="1" si="91"/>
        <v>1.6259306044379684</v>
      </c>
    </row>
    <row r="1294" spans="5:6" x14ac:dyDescent="0.25">
      <c r="E1294" s="3">
        <f t="shared" ca="1" si="90"/>
        <v>0.32265280550326214</v>
      </c>
      <c r="F1294" s="3">
        <f t="shared" ca="1" si="91"/>
        <v>10.591621444646046</v>
      </c>
    </row>
    <row r="1295" spans="5:6" x14ac:dyDescent="0.25">
      <c r="E1295" s="3">
        <f t="shared" ca="1" si="90"/>
        <v>0.38492042646024649</v>
      </c>
      <c r="F1295" s="3">
        <f t="shared" ca="1" si="91"/>
        <v>11.150561118148552</v>
      </c>
    </row>
    <row r="1296" spans="5:6" x14ac:dyDescent="0.25">
      <c r="E1296" s="3">
        <f t="shared" ca="1" si="90"/>
        <v>0.2401891425138386</v>
      </c>
      <c r="F1296" s="3">
        <f t="shared" ca="1" si="91"/>
        <v>9.7293323414744819</v>
      </c>
    </row>
    <row r="1297" spans="5:6" x14ac:dyDescent="0.25">
      <c r="E1297" s="3">
        <f t="shared" ca="1" si="90"/>
        <v>0.99958953176636101</v>
      </c>
      <c r="F1297" s="3">
        <f t="shared" ca="1" si="91"/>
        <v>19.295628467544788</v>
      </c>
    </row>
    <row r="1298" spans="5:6" x14ac:dyDescent="0.25">
      <c r="E1298" s="3">
        <f t="shared" ca="1" si="90"/>
        <v>7.2903913432694867E-2</v>
      </c>
      <c r="F1298" s="3">
        <f t="shared" ca="1" si="91"/>
        <v>6.7262068160314943</v>
      </c>
    </row>
    <row r="1299" spans="5:6" x14ac:dyDescent="0.25">
      <c r="E1299" s="3">
        <f t="shared" ca="1" si="90"/>
        <v>0.29041918275428036</v>
      </c>
      <c r="F1299" s="3">
        <f t="shared" ca="1" si="91"/>
        <v>10.27518326517524</v>
      </c>
    </row>
    <row r="1300" spans="5:6" x14ac:dyDescent="0.25">
      <c r="E1300" s="3">
        <f t="shared" ca="1" si="90"/>
        <v>0.72554347674088615</v>
      </c>
      <c r="F1300" s="3">
        <f t="shared" ca="1" si="91"/>
        <v>13.765940025882195</v>
      </c>
    </row>
    <row r="1301" spans="5:6" x14ac:dyDescent="0.25">
      <c r="E1301" s="3">
        <f t="shared" ca="1" si="90"/>
        <v>0.23688940733674702</v>
      </c>
      <c r="F1301" s="3">
        <f t="shared" ca="1" si="91"/>
        <v>9.6906569732867283</v>
      </c>
    </row>
    <row r="1302" spans="5:6" x14ac:dyDescent="0.25">
      <c r="E1302" s="3">
        <f t="shared" ca="1" si="90"/>
        <v>0.95731463331166189</v>
      </c>
      <c r="F1302" s="3">
        <f t="shared" ca="1" si="91"/>
        <v>16.385182727909701</v>
      </c>
    </row>
    <row r="1303" spans="5:6" x14ac:dyDescent="0.25">
      <c r="E1303" s="3">
        <f t="shared" ca="1" si="90"/>
        <v>0.82747961469053544</v>
      </c>
      <c r="F1303" s="3">
        <f t="shared" ca="1" si="91"/>
        <v>14.639985846834374</v>
      </c>
    </row>
    <row r="1304" spans="5:6" x14ac:dyDescent="0.25">
      <c r="E1304" s="3">
        <f t="shared" ca="1" si="90"/>
        <v>0.53434173903556381</v>
      </c>
      <c r="F1304" s="3">
        <f t="shared" ca="1" si="91"/>
        <v>12.330063378353874</v>
      </c>
    </row>
    <row r="1305" spans="5:6" x14ac:dyDescent="0.25">
      <c r="E1305" s="3">
        <f t="shared" ca="1" si="90"/>
        <v>0.65601556587406784</v>
      </c>
      <c r="F1305" s="3">
        <f t="shared" ca="1" si="91"/>
        <v>13.232952357232167</v>
      </c>
    </row>
    <row r="1306" spans="5:6" x14ac:dyDescent="0.25">
      <c r="E1306" s="3">
        <f t="shared" ca="1" si="90"/>
        <v>0.64159701251639589</v>
      </c>
      <c r="F1306" s="3">
        <f t="shared" ca="1" si="91"/>
        <v>13.125261056360788</v>
      </c>
    </row>
    <row r="1307" spans="5:6" x14ac:dyDescent="0.25">
      <c r="E1307" s="3">
        <f t="shared" ca="1" si="90"/>
        <v>0.14273771195062623</v>
      </c>
      <c r="F1307" s="3">
        <f t="shared" ca="1" si="91"/>
        <v>8.3505424124480871</v>
      </c>
    </row>
    <row r="1308" spans="5:6" x14ac:dyDescent="0.25">
      <c r="E1308" s="3">
        <f t="shared" ca="1" si="90"/>
        <v>0.91829527474327788</v>
      </c>
      <c r="F1308" s="3">
        <f t="shared" ca="1" si="91"/>
        <v>15.684817614742158</v>
      </c>
    </row>
    <row r="1309" spans="5:6" x14ac:dyDescent="0.25">
      <c r="E1309" s="3">
        <f t="shared" ca="1" si="90"/>
        <v>0.63081326459600839</v>
      </c>
      <c r="F1309" s="3">
        <f t="shared" ca="1" si="91"/>
        <v>13.04507538872517</v>
      </c>
    </row>
    <row r="1310" spans="5:6" x14ac:dyDescent="0.25">
      <c r="E1310" s="3">
        <f t="shared" ca="1" si="90"/>
        <v>0.43632208090821034</v>
      </c>
      <c r="F1310" s="3">
        <f t="shared" ca="1" si="91"/>
        <v>11.575092776854266</v>
      </c>
    </row>
    <row r="1311" spans="5:6" x14ac:dyDescent="0.25">
      <c r="E1311" s="3">
        <f t="shared" ca="1" si="90"/>
        <v>8.3081534093837672E-2</v>
      </c>
      <c r="F1311" s="3">
        <f t="shared" ca="1" si="91"/>
        <v>7.0325374396886575</v>
      </c>
    </row>
    <row r="1312" spans="5:6" x14ac:dyDescent="0.25">
      <c r="E1312" s="3">
        <f t="shared" ca="1" si="90"/>
        <v>0.77772547389595259</v>
      </c>
      <c r="F1312" s="3">
        <f t="shared" ca="1" si="91"/>
        <v>14.192905070477924</v>
      </c>
    </row>
    <row r="1313" spans="5:6" x14ac:dyDescent="0.25">
      <c r="E1313" s="3">
        <f t="shared" ca="1" si="90"/>
        <v>0.86690449572588346</v>
      </c>
      <c r="F1313" s="3">
        <f t="shared" ca="1" si="91"/>
        <v>15.041423466820451</v>
      </c>
    </row>
    <row r="1314" spans="5:6" x14ac:dyDescent="0.25">
      <c r="E1314" s="3">
        <f t="shared" ca="1" si="90"/>
        <v>0.5423072990613762</v>
      </c>
      <c r="F1314" s="3">
        <f t="shared" ca="1" si="91"/>
        <v>12.389531251608178</v>
      </c>
    </row>
    <row r="1315" spans="5:6" x14ac:dyDescent="0.25">
      <c r="E1315" s="3">
        <f t="shared" ca="1" si="90"/>
        <v>0.92153497541598639</v>
      </c>
      <c r="F1315" s="3">
        <f t="shared" ca="1" si="91"/>
        <v>15.732973290992163</v>
      </c>
    </row>
    <row r="1316" spans="5:6" x14ac:dyDescent="0.25">
      <c r="E1316" s="3">
        <f t="shared" ca="1" si="90"/>
        <v>0.57776118363983542</v>
      </c>
      <c r="F1316" s="3">
        <f t="shared" ca="1" si="91"/>
        <v>12.652606714977411</v>
      </c>
    </row>
    <row r="1317" spans="5:6" x14ac:dyDescent="0.25">
      <c r="E1317" s="3">
        <f t="shared" ca="1" si="90"/>
        <v>0.98460435561011783</v>
      </c>
      <c r="F1317" s="3">
        <f t="shared" ca="1" si="91"/>
        <v>17.258831834727086</v>
      </c>
    </row>
    <row r="1318" spans="5:6" x14ac:dyDescent="0.25">
      <c r="E1318" s="3">
        <f t="shared" ca="1" si="90"/>
        <v>0.23085225162234724</v>
      </c>
      <c r="F1318" s="3">
        <f t="shared" ca="1" si="91"/>
        <v>9.618837387514235</v>
      </c>
    </row>
    <row r="1319" spans="5:6" x14ac:dyDescent="0.25">
      <c r="E1319" s="3">
        <f t="shared" ca="1" si="90"/>
        <v>0.5164522740747981</v>
      </c>
      <c r="F1319" s="3">
        <f t="shared" ca="1" si="91"/>
        <v>12.195792599393805</v>
      </c>
    </row>
    <row r="1320" spans="5:6" x14ac:dyDescent="0.25">
      <c r="E1320" s="3">
        <f t="shared" ca="1" si="90"/>
        <v>0.91257930671409915</v>
      </c>
      <c r="F1320" s="3">
        <f t="shared" ca="1" si="91"/>
        <v>15.602754094359256</v>
      </c>
    </row>
    <row r="1321" spans="5:6" x14ac:dyDescent="0.25">
      <c r="E1321" s="3">
        <f t="shared" ca="1" si="90"/>
        <v>0.78611732660551426</v>
      </c>
      <c r="F1321" s="3">
        <f t="shared" ca="1" si="91"/>
        <v>14.264966173034974</v>
      </c>
    </row>
    <row r="1322" spans="5:6" x14ac:dyDescent="0.25">
      <c r="E1322" s="3">
        <f t="shared" ca="1" si="90"/>
        <v>0.34561419626023138</v>
      </c>
      <c r="F1322" s="3">
        <f t="shared" ca="1" si="91"/>
        <v>10.804726952098479</v>
      </c>
    </row>
    <row r="1323" spans="5:6" x14ac:dyDescent="0.25">
      <c r="E1323" s="3">
        <f t="shared" ca="1" si="90"/>
        <v>0.44910746511948707</v>
      </c>
      <c r="F1323" s="3">
        <f t="shared" ca="1" si="91"/>
        <v>11.676910459760018</v>
      </c>
    </row>
    <row r="1324" spans="5:6" x14ac:dyDescent="0.25">
      <c r="E1324" s="3">
        <f t="shared" ca="1" si="90"/>
        <v>0.253807898160748</v>
      </c>
      <c r="F1324" s="3">
        <f t="shared" ca="1" si="91"/>
        <v>9.88490269044817</v>
      </c>
    </row>
    <row r="1325" spans="5:6" x14ac:dyDescent="0.25">
      <c r="E1325" s="3">
        <f t="shared" ca="1" si="90"/>
        <v>0.18582713803394613</v>
      </c>
      <c r="F1325" s="3">
        <f t="shared" ca="1" si="91"/>
        <v>9.0317252215708095</v>
      </c>
    </row>
    <row r="1326" spans="5:6" x14ac:dyDescent="0.25">
      <c r="E1326" s="3">
        <f t="shared" ca="1" si="90"/>
        <v>0.69330901000292089</v>
      </c>
      <c r="F1326" s="3">
        <f t="shared" ca="1" si="91"/>
        <v>13.515280604330318</v>
      </c>
    </row>
    <row r="1327" spans="5:6" x14ac:dyDescent="0.25">
      <c r="E1327" s="3">
        <f t="shared" ca="1" si="90"/>
        <v>0.50308415186358946</v>
      </c>
      <c r="F1327" s="3">
        <f t="shared" ca="1" si="91"/>
        <v>12.094675680115074</v>
      </c>
    </row>
    <row r="1328" spans="5:6" x14ac:dyDescent="0.25">
      <c r="E1328" s="3">
        <f t="shared" ca="1" si="90"/>
        <v>0.17363809954472642</v>
      </c>
      <c r="F1328" s="3">
        <f t="shared" ca="1" si="91"/>
        <v>8.8534776069595402</v>
      </c>
    </row>
    <row r="1329" spans="5:6" x14ac:dyDescent="0.25">
      <c r="E1329" s="3">
        <f t="shared" ca="1" si="90"/>
        <v>0.30955941180427327</v>
      </c>
      <c r="F1329" s="3">
        <f t="shared" ca="1" si="91"/>
        <v>10.465734836932572</v>
      </c>
    </row>
    <row r="1330" spans="5:6" x14ac:dyDescent="0.25">
      <c r="E1330" s="3">
        <f t="shared" ca="1" si="90"/>
        <v>0.88190756548105154</v>
      </c>
      <c r="F1330" s="3">
        <f t="shared" ca="1" si="91"/>
        <v>15.211078299975544</v>
      </c>
    </row>
    <row r="1331" spans="5:6" x14ac:dyDescent="0.25">
      <c r="E1331" s="3">
        <f t="shared" ca="1" si="90"/>
        <v>0.21140178377164498</v>
      </c>
      <c r="F1331" s="3">
        <f t="shared" ca="1" si="91"/>
        <v>9.3772695134152286</v>
      </c>
    </row>
    <row r="1332" spans="5:6" x14ac:dyDescent="0.25">
      <c r="E1332" s="3">
        <f t="shared" ca="1" si="90"/>
        <v>0.70575584840455952</v>
      </c>
      <c r="F1332" s="3">
        <f t="shared" ca="1" si="91"/>
        <v>13.611179707307151</v>
      </c>
    </row>
    <row r="1333" spans="5:6" x14ac:dyDescent="0.25">
      <c r="E1333" s="3">
        <f t="shared" ca="1" si="90"/>
        <v>6.1789324613579444E-2</v>
      </c>
      <c r="F1333" s="3">
        <f t="shared" ca="1" si="91"/>
        <v>6.3436750068434113</v>
      </c>
    </row>
    <row r="1334" spans="5:6" x14ac:dyDescent="0.25">
      <c r="E1334" s="3">
        <f t="shared" ca="1" si="90"/>
        <v>0.51469469564785264</v>
      </c>
      <c r="F1334" s="3">
        <f t="shared" ca="1" si="91"/>
        <v>12.182539732100134</v>
      </c>
    </row>
    <row r="1335" spans="5:6" x14ac:dyDescent="0.25">
      <c r="E1335" s="3">
        <f t="shared" ca="1" si="90"/>
        <v>0.13029723077663213</v>
      </c>
      <c r="F1335" s="3">
        <f t="shared" ca="1" si="91"/>
        <v>8.1218415792511021</v>
      </c>
    </row>
    <row r="1336" spans="5:6" x14ac:dyDescent="0.25">
      <c r="E1336" s="3">
        <f t="shared" ca="1" si="90"/>
        <v>0.25196757458958607</v>
      </c>
      <c r="F1336" s="3">
        <f t="shared" ca="1" si="91"/>
        <v>9.8642451852785413</v>
      </c>
    </row>
    <row r="1337" spans="5:6" x14ac:dyDescent="0.25">
      <c r="E1337" s="3">
        <f t="shared" ca="1" si="90"/>
        <v>0.16985474602179618</v>
      </c>
      <c r="F1337" s="3">
        <f t="shared" ca="1" si="91"/>
        <v>8.7960841906520191</v>
      </c>
    </row>
    <row r="1338" spans="5:6" x14ac:dyDescent="0.25">
      <c r="E1338" s="3">
        <f t="shared" ca="1" si="90"/>
        <v>0.64234172687632407</v>
      </c>
      <c r="F1338" s="3">
        <f t="shared" ca="1" si="91"/>
        <v>13.130808743933411</v>
      </c>
    </row>
    <row r="1339" spans="5:6" x14ac:dyDescent="0.25">
      <c r="E1339" s="3">
        <f t="shared" ca="1" si="90"/>
        <v>0.57217596163734452</v>
      </c>
      <c r="F1339" s="3">
        <f t="shared" ca="1" si="91"/>
        <v>12.611286384318678</v>
      </c>
    </row>
    <row r="1340" spans="5:6" x14ac:dyDescent="0.25">
      <c r="E1340" s="3">
        <f t="shared" ca="1" si="90"/>
        <v>0.24058808821292055</v>
      </c>
      <c r="F1340" s="3">
        <f t="shared" ca="1" si="91"/>
        <v>9.7339813358867175</v>
      </c>
    </row>
    <row r="1341" spans="5:6" x14ac:dyDescent="0.25">
      <c r="E1341" s="3">
        <f t="shared" ca="1" si="90"/>
        <v>0.42463093829194243</v>
      </c>
      <c r="F1341" s="3">
        <f t="shared" ca="1" si="91"/>
        <v>11.480803051648241</v>
      </c>
    </row>
    <row r="1342" spans="5:6" x14ac:dyDescent="0.25">
      <c r="E1342" s="3">
        <f t="shared" ca="1" si="90"/>
        <v>0.41782776908823127</v>
      </c>
      <c r="F1342" s="3">
        <f t="shared" ca="1" si="91"/>
        <v>11.425370053160401</v>
      </c>
    </row>
    <row r="1343" spans="5:6" x14ac:dyDescent="0.25">
      <c r="E1343" s="3">
        <f t="shared" ca="1" si="90"/>
        <v>0.16354493067783793</v>
      </c>
      <c r="F1343" s="3">
        <f t="shared" ca="1" si="91"/>
        <v>8.6979894066595786</v>
      </c>
    </row>
    <row r="1344" spans="5:6" x14ac:dyDescent="0.25">
      <c r="E1344" s="3">
        <f t="shared" ca="1" si="90"/>
        <v>0.43816455483784134</v>
      </c>
      <c r="F1344" s="3">
        <f t="shared" ca="1" si="91"/>
        <v>11.589846130163316</v>
      </c>
    </row>
    <row r="1345" spans="5:6" x14ac:dyDescent="0.25">
      <c r="E1345" s="3">
        <f t="shared" ca="1" si="90"/>
        <v>0.61551270730744134</v>
      </c>
      <c r="F1345" s="3">
        <f t="shared" ca="1" si="91"/>
        <v>12.931675227288084</v>
      </c>
    </row>
    <row r="1346" spans="5:6" x14ac:dyDescent="0.25">
      <c r="E1346" s="3">
        <f t="shared" ca="1" si="90"/>
        <v>0.56499266717332119</v>
      </c>
      <c r="F1346" s="3">
        <f t="shared" ca="1" si="91"/>
        <v>12.558092437926051</v>
      </c>
    </row>
    <row r="1347" spans="5:6" x14ac:dyDescent="0.25">
      <c r="E1347" s="3">
        <f t="shared" ca="1" si="90"/>
        <v>0.5406894080165815</v>
      </c>
      <c r="F1347" s="3">
        <f t="shared" ca="1" si="91"/>
        <v>12.377466518160123</v>
      </c>
    </row>
    <row r="1348" spans="5:6" x14ac:dyDescent="0.25">
      <c r="E1348" s="3">
        <f t="shared" ref="E1348:E1411" ca="1" si="92">RAND()</f>
        <v>0.15061116701018207</v>
      </c>
      <c r="F1348" s="3">
        <f t="shared" ref="F1348:F1411" ca="1" si="93">LN(_xlfn.GAMMA.INV(E1348,$C$3,1))*$C$5+$C$4</f>
        <v>8.4867084169992619</v>
      </c>
    </row>
    <row r="1349" spans="5:6" x14ac:dyDescent="0.25">
      <c r="E1349" s="3">
        <f t="shared" ca="1" si="92"/>
        <v>0.13278560370607184</v>
      </c>
      <c r="F1349" s="3">
        <f t="shared" ca="1" si="93"/>
        <v>8.1690318264115653</v>
      </c>
    </row>
    <row r="1350" spans="5:6" x14ac:dyDescent="0.25">
      <c r="E1350" s="3">
        <f t="shared" ca="1" si="92"/>
        <v>0.48487078397847871</v>
      </c>
      <c r="F1350" s="3">
        <f t="shared" ca="1" si="93"/>
        <v>11.955592170194311</v>
      </c>
    </row>
    <row r="1351" spans="5:6" x14ac:dyDescent="0.25">
      <c r="E1351" s="3">
        <f t="shared" ca="1" si="92"/>
        <v>0.74625921793710215</v>
      </c>
      <c r="F1351" s="3">
        <f t="shared" ca="1" si="93"/>
        <v>13.93167632321563</v>
      </c>
    </row>
    <row r="1352" spans="5:6" x14ac:dyDescent="0.25">
      <c r="E1352" s="3">
        <f t="shared" ca="1" si="92"/>
        <v>0.12506614463501986</v>
      </c>
      <c r="F1352" s="3">
        <f t="shared" ca="1" si="93"/>
        <v>8.0200642529892718</v>
      </c>
    </row>
    <row r="1353" spans="5:6" x14ac:dyDescent="0.25">
      <c r="E1353" s="3">
        <f t="shared" ca="1" si="92"/>
        <v>0.142126825552779</v>
      </c>
      <c r="F1353" s="3">
        <f t="shared" ca="1" si="93"/>
        <v>8.3397150890988243</v>
      </c>
    </row>
    <row r="1354" spans="5:6" x14ac:dyDescent="0.25">
      <c r="E1354" s="3">
        <f t="shared" ca="1" si="92"/>
        <v>7.650057678086708E-2</v>
      </c>
      <c r="F1354" s="3">
        <f t="shared" ca="1" si="93"/>
        <v>6.8386426787939296</v>
      </c>
    </row>
    <row r="1355" spans="5:6" x14ac:dyDescent="0.25">
      <c r="E1355" s="3">
        <f t="shared" ca="1" si="92"/>
        <v>0.98006252821833761</v>
      </c>
      <c r="F1355" s="3">
        <f t="shared" ca="1" si="93"/>
        <v>17.057271876133164</v>
      </c>
    </row>
    <row r="1356" spans="5:6" x14ac:dyDescent="0.25">
      <c r="E1356" s="3">
        <f t="shared" ca="1" si="92"/>
        <v>0.3673256711023366</v>
      </c>
      <c r="F1356" s="3">
        <f t="shared" ca="1" si="93"/>
        <v>10.998411850186157</v>
      </c>
    </row>
    <row r="1357" spans="5:6" x14ac:dyDescent="0.25">
      <c r="E1357" s="3">
        <f t="shared" ca="1" si="92"/>
        <v>0.42952902944682048</v>
      </c>
      <c r="F1357" s="3">
        <f t="shared" ca="1" si="93"/>
        <v>11.520451453482908</v>
      </c>
    </row>
    <row r="1358" spans="5:6" x14ac:dyDescent="0.25">
      <c r="E1358" s="3">
        <f t="shared" ca="1" si="92"/>
        <v>0.30618072659733042</v>
      </c>
      <c r="F1358" s="3">
        <f t="shared" ca="1" si="93"/>
        <v>10.432684614403318</v>
      </c>
    </row>
    <row r="1359" spans="5:6" x14ac:dyDescent="0.25">
      <c r="E1359" s="3">
        <f t="shared" ca="1" si="92"/>
        <v>0.34438776507395652</v>
      </c>
      <c r="F1359" s="3">
        <f t="shared" ca="1" si="93"/>
        <v>10.793571018999986</v>
      </c>
    </row>
    <row r="1360" spans="5:6" x14ac:dyDescent="0.25">
      <c r="E1360" s="3">
        <f t="shared" ca="1" si="92"/>
        <v>0.2115498939197672</v>
      </c>
      <c r="F1360" s="3">
        <f t="shared" ca="1" si="93"/>
        <v>9.3791724898212863</v>
      </c>
    </row>
    <row r="1361" spans="5:6" x14ac:dyDescent="0.25">
      <c r="E1361" s="3">
        <f t="shared" ca="1" si="92"/>
        <v>0.58673966336298988</v>
      </c>
      <c r="F1361" s="3">
        <f t="shared" ca="1" si="93"/>
        <v>12.718981712864284</v>
      </c>
    </row>
    <row r="1362" spans="5:6" x14ac:dyDescent="0.25">
      <c r="E1362" s="3">
        <f t="shared" ca="1" si="92"/>
        <v>0.12362094279956026</v>
      </c>
      <c r="F1362" s="3">
        <f t="shared" ca="1" si="93"/>
        <v>7.9913011885414713</v>
      </c>
    </row>
    <row r="1363" spans="5:6" x14ac:dyDescent="0.25">
      <c r="E1363" s="3">
        <f t="shared" ca="1" si="92"/>
        <v>0.58053783871741993</v>
      </c>
      <c r="F1363" s="3">
        <f t="shared" ca="1" si="93"/>
        <v>12.673138920278989</v>
      </c>
    </row>
    <row r="1364" spans="5:6" x14ac:dyDescent="0.25">
      <c r="E1364" s="3">
        <f t="shared" ca="1" si="92"/>
        <v>0.75346414506528825</v>
      </c>
      <c r="F1364" s="3">
        <f t="shared" ca="1" si="93"/>
        <v>13.990379363477306</v>
      </c>
    </row>
    <row r="1365" spans="5:6" x14ac:dyDescent="0.25">
      <c r="E1365" s="3">
        <f t="shared" ca="1" si="92"/>
        <v>0.75492584290993237</v>
      </c>
      <c r="F1365" s="3">
        <f t="shared" ca="1" si="93"/>
        <v>14.002362796955552</v>
      </c>
    </row>
    <row r="1366" spans="5:6" x14ac:dyDescent="0.25">
      <c r="E1366" s="3">
        <f t="shared" ca="1" si="92"/>
        <v>0.47031340392357679</v>
      </c>
      <c r="F1366" s="3">
        <f t="shared" ca="1" si="93"/>
        <v>11.843141279329501</v>
      </c>
    </row>
    <row r="1367" spans="5:6" x14ac:dyDescent="0.25">
      <c r="E1367" s="3">
        <f t="shared" ca="1" si="92"/>
        <v>0.33072081623618599</v>
      </c>
      <c r="F1367" s="3">
        <f t="shared" ca="1" si="93"/>
        <v>10.667556206694824</v>
      </c>
    </row>
    <row r="1368" spans="5:6" x14ac:dyDescent="0.25">
      <c r="E1368" s="3">
        <f t="shared" ca="1" si="92"/>
        <v>0.25616167175550608</v>
      </c>
      <c r="F1368" s="3">
        <f t="shared" ca="1" si="93"/>
        <v>9.9111648152070817</v>
      </c>
    </row>
    <row r="1369" spans="5:6" x14ac:dyDescent="0.25">
      <c r="E1369" s="3">
        <f t="shared" ca="1" si="92"/>
        <v>0.47403904275786635</v>
      </c>
      <c r="F1369" s="3">
        <f t="shared" ca="1" si="93"/>
        <v>11.872039962230511</v>
      </c>
    </row>
    <row r="1370" spans="5:6" x14ac:dyDescent="0.25">
      <c r="E1370" s="3">
        <f t="shared" ca="1" si="92"/>
        <v>0.25238281463773793</v>
      </c>
      <c r="F1370" s="3">
        <f t="shared" ca="1" si="93"/>
        <v>9.8689158475226968</v>
      </c>
    </row>
    <row r="1371" spans="5:6" x14ac:dyDescent="0.25">
      <c r="E1371" s="3">
        <f t="shared" ca="1" si="92"/>
        <v>0.6573464195388069</v>
      </c>
      <c r="F1371" s="3">
        <f t="shared" ca="1" si="93"/>
        <v>13.242925503053648</v>
      </c>
    </row>
    <row r="1372" spans="5:6" x14ac:dyDescent="0.25">
      <c r="E1372" s="3">
        <f t="shared" ca="1" si="92"/>
        <v>0.59859177226823346</v>
      </c>
      <c r="F1372" s="3">
        <f t="shared" ca="1" si="93"/>
        <v>12.8065616275544</v>
      </c>
    </row>
    <row r="1373" spans="5:6" x14ac:dyDescent="0.25">
      <c r="E1373" s="3">
        <f t="shared" ca="1" si="92"/>
        <v>5.0918499621662505E-2</v>
      </c>
      <c r="F1373" s="3">
        <f t="shared" ca="1" si="93"/>
        <v>5.9026791754449874</v>
      </c>
    </row>
    <row r="1374" spans="5:6" x14ac:dyDescent="0.25">
      <c r="E1374" s="3">
        <f t="shared" ca="1" si="92"/>
        <v>0.79341529716674508</v>
      </c>
      <c r="F1374" s="3">
        <f t="shared" ca="1" si="93"/>
        <v>14.328600845248708</v>
      </c>
    </row>
    <row r="1375" spans="5:6" x14ac:dyDescent="0.25">
      <c r="E1375" s="3">
        <f t="shared" ca="1" si="92"/>
        <v>0.11872708553469646</v>
      </c>
      <c r="F1375" s="3">
        <f t="shared" ca="1" si="93"/>
        <v>7.8916959253668253</v>
      </c>
    </row>
    <row r="1376" spans="5:6" x14ac:dyDescent="0.25">
      <c r="E1376" s="3">
        <f t="shared" ca="1" si="92"/>
        <v>0.10263394258804803</v>
      </c>
      <c r="F1376" s="3">
        <f t="shared" ca="1" si="93"/>
        <v>7.5368144991861055</v>
      </c>
    </row>
    <row r="1377" spans="5:6" x14ac:dyDescent="0.25">
      <c r="E1377" s="3">
        <f t="shared" ca="1" si="92"/>
        <v>0.83356843520692769</v>
      </c>
      <c r="F1377" s="3">
        <f t="shared" ca="1" si="93"/>
        <v>14.698630839710567</v>
      </c>
    </row>
    <row r="1378" spans="5:6" x14ac:dyDescent="0.25">
      <c r="E1378" s="3">
        <f t="shared" ca="1" si="92"/>
        <v>0.92369303714714124</v>
      </c>
      <c r="F1378" s="3">
        <f t="shared" ca="1" si="93"/>
        <v>15.765769499990579</v>
      </c>
    </row>
    <row r="1379" spans="5:6" x14ac:dyDescent="0.25">
      <c r="E1379" s="3">
        <f t="shared" ca="1" si="92"/>
        <v>0.79108249595408864</v>
      </c>
      <c r="F1379" s="3">
        <f t="shared" ca="1" si="93"/>
        <v>14.308157378309701</v>
      </c>
    </row>
    <row r="1380" spans="5:6" x14ac:dyDescent="0.25">
      <c r="E1380" s="3">
        <f t="shared" ca="1" si="92"/>
        <v>0.46899016028316476</v>
      </c>
      <c r="F1380" s="3">
        <f t="shared" ca="1" si="93"/>
        <v>11.832856520894763</v>
      </c>
    </row>
    <row r="1381" spans="5:6" x14ac:dyDescent="0.25">
      <c r="E1381" s="3">
        <f t="shared" ca="1" si="92"/>
        <v>0.75447251007725713</v>
      </c>
      <c r="F1381" s="3">
        <f t="shared" ca="1" si="93"/>
        <v>13.998643487776041</v>
      </c>
    </row>
    <row r="1382" spans="5:6" x14ac:dyDescent="0.25">
      <c r="E1382" s="3">
        <f t="shared" ca="1" si="92"/>
        <v>0.92043616713299237</v>
      </c>
      <c r="F1382" s="3">
        <f t="shared" ca="1" si="93"/>
        <v>15.716498985263346</v>
      </c>
    </row>
    <row r="1383" spans="5:6" x14ac:dyDescent="0.25">
      <c r="E1383" s="3">
        <f t="shared" ca="1" si="92"/>
        <v>0.81862319081901713</v>
      </c>
      <c r="F1383" s="3">
        <f t="shared" ca="1" si="93"/>
        <v>14.55646057749777</v>
      </c>
    </row>
    <row r="1384" spans="5:6" x14ac:dyDescent="0.25">
      <c r="E1384" s="3">
        <f t="shared" ca="1" si="92"/>
        <v>6.0238898653643957E-2</v>
      </c>
      <c r="F1384" s="3">
        <f t="shared" ca="1" si="93"/>
        <v>6.2853800665635671</v>
      </c>
    </row>
    <row r="1385" spans="5:6" x14ac:dyDescent="0.25">
      <c r="E1385" s="3">
        <f t="shared" ca="1" si="92"/>
        <v>0.66357102010815505</v>
      </c>
      <c r="F1385" s="3">
        <f t="shared" ca="1" si="93"/>
        <v>13.289656242911974</v>
      </c>
    </row>
    <row r="1386" spans="5:6" x14ac:dyDescent="0.25">
      <c r="E1386" s="3">
        <f t="shared" ca="1" si="92"/>
        <v>0.87905858080107102</v>
      </c>
      <c r="F1386" s="3">
        <f t="shared" ca="1" si="93"/>
        <v>15.177953867914328</v>
      </c>
    </row>
    <row r="1387" spans="5:6" x14ac:dyDescent="0.25">
      <c r="E1387" s="3">
        <f t="shared" ca="1" si="92"/>
        <v>0.48481512287356365</v>
      </c>
      <c r="F1387" s="3">
        <f t="shared" ca="1" si="93"/>
        <v>11.955164514634362</v>
      </c>
    </row>
    <row r="1388" spans="5:6" x14ac:dyDescent="0.25">
      <c r="E1388" s="3">
        <f t="shared" ca="1" si="92"/>
        <v>0.11515780280034937</v>
      </c>
      <c r="F1388" s="3">
        <f t="shared" ca="1" si="93"/>
        <v>7.8167815894451245</v>
      </c>
    </row>
    <row r="1389" spans="5:6" x14ac:dyDescent="0.25">
      <c r="E1389" s="3">
        <f t="shared" ca="1" si="92"/>
        <v>0.42157140781963154</v>
      </c>
      <c r="F1389" s="3">
        <f t="shared" ca="1" si="93"/>
        <v>11.455927019330986</v>
      </c>
    </row>
    <row r="1390" spans="5:6" x14ac:dyDescent="0.25">
      <c r="E1390" s="3">
        <f t="shared" ca="1" si="92"/>
        <v>0.81621829390630563</v>
      </c>
      <c r="F1390" s="3">
        <f t="shared" ca="1" si="93"/>
        <v>14.534118996408768</v>
      </c>
    </row>
    <row r="1391" spans="5:6" x14ac:dyDescent="0.25">
      <c r="E1391" s="3">
        <f t="shared" ca="1" si="92"/>
        <v>0.62060464983975039</v>
      </c>
      <c r="F1391" s="3">
        <f t="shared" ca="1" si="93"/>
        <v>12.969375812579123</v>
      </c>
    </row>
    <row r="1392" spans="5:6" x14ac:dyDescent="0.25">
      <c r="E1392" s="3">
        <f t="shared" ca="1" si="92"/>
        <v>0.71529301267398426</v>
      </c>
      <c r="F1392" s="3">
        <f t="shared" ca="1" si="93"/>
        <v>13.685386344540209</v>
      </c>
    </row>
    <row r="1393" spans="5:6" x14ac:dyDescent="0.25">
      <c r="E1393" s="3">
        <f t="shared" ca="1" si="92"/>
        <v>0.97462335486334406</v>
      </c>
      <c r="F1393" s="3">
        <f t="shared" ca="1" si="93"/>
        <v>16.858074882214606</v>
      </c>
    </row>
    <row r="1394" spans="5:6" x14ac:dyDescent="0.25">
      <c r="E1394" s="3">
        <f t="shared" ca="1" si="92"/>
        <v>0.46114094776956949</v>
      </c>
      <c r="F1394" s="3">
        <f t="shared" ca="1" si="93"/>
        <v>11.771617038607584</v>
      </c>
    </row>
    <row r="1395" spans="5:6" x14ac:dyDescent="0.25">
      <c r="E1395" s="3">
        <f t="shared" ca="1" si="92"/>
        <v>0.71317764790714278</v>
      </c>
      <c r="F1395" s="3">
        <f t="shared" ca="1" si="93"/>
        <v>13.668868380651622</v>
      </c>
    </row>
    <row r="1396" spans="5:6" x14ac:dyDescent="0.25">
      <c r="E1396" s="3">
        <f t="shared" ca="1" si="92"/>
        <v>0.37958910364019327</v>
      </c>
      <c r="F1396" s="3">
        <f t="shared" ca="1" si="93"/>
        <v>11.104878199245388</v>
      </c>
    </row>
    <row r="1397" spans="5:6" x14ac:dyDescent="0.25">
      <c r="E1397" s="3">
        <f t="shared" ca="1" si="92"/>
        <v>7.5232388898022196E-3</v>
      </c>
      <c r="F1397" s="3">
        <f t="shared" ca="1" si="93"/>
        <v>1.7765034339253081</v>
      </c>
    </row>
    <row r="1398" spans="5:6" x14ac:dyDescent="0.25">
      <c r="E1398" s="3">
        <f t="shared" ca="1" si="92"/>
        <v>0.6787574868859626</v>
      </c>
      <c r="F1398" s="3">
        <f t="shared" ca="1" si="93"/>
        <v>13.404333930440391</v>
      </c>
    </row>
    <row r="1399" spans="5:6" x14ac:dyDescent="0.25">
      <c r="E1399" s="3">
        <f t="shared" ca="1" si="92"/>
        <v>0.54119168892800784</v>
      </c>
      <c r="F1399" s="3">
        <f t="shared" ca="1" si="93"/>
        <v>12.381212787606735</v>
      </c>
    </row>
    <row r="1400" spans="5:6" x14ac:dyDescent="0.25">
      <c r="E1400" s="3">
        <f t="shared" ca="1" si="92"/>
        <v>0.73089560441564427</v>
      </c>
      <c r="F1400" s="3">
        <f t="shared" ca="1" si="93"/>
        <v>13.808360898383757</v>
      </c>
    </row>
    <row r="1401" spans="5:6" x14ac:dyDescent="0.25">
      <c r="E1401" s="3">
        <f t="shared" ca="1" si="92"/>
        <v>0.44707136591970476</v>
      </c>
      <c r="F1401" s="3">
        <f t="shared" ca="1" si="93"/>
        <v>11.660781255680494</v>
      </c>
    </row>
    <row r="1402" spans="5:6" x14ac:dyDescent="0.25">
      <c r="E1402" s="3">
        <f t="shared" ca="1" si="92"/>
        <v>0.64061028138088782</v>
      </c>
      <c r="F1402" s="3">
        <f t="shared" ca="1" si="93"/>
        <v>13.117912665116847</v>
      </c>
    </row>
    <row r="1403" spans="5:6" x14ac:dyDescent="0.25">
      <c r="E1403" s="3">
        <f t="shared" ca="1" si="92"/>
        <v>0.77774491215062436</v>
      </c>
      <c r="F1403" s="3">
        <f t="shared" ca="1" si="93"/>
        <v>14.193070689382631</v>
      </c>
    </row>
    <row r="1404" spans="5:6" x14ac:dyDescent="0.25">
      <c r="E1404" s="3">
        <f t="shared" ca="1" si="92"/>
        <v>0.18757867439483455</v>
      </c>
      <c r="F1404" s="3">
        <f t="shared" ca="1" si="93"/>
        <v>9.0565578528140414</v>
      </c>
    </row>
    <row r="1405" spans="5:6" x14ac:dyDescent="0.25">
      <c r="E1405" s="3">
        <f t="shared" ca="1" si="92"/>
        <v>0.95127085295134339</v>
      </c>
      <c r="F1405" s="3">
        <f t="shared" ca="1" si="93"/>
        <v>16.253592290473581</v>
      </c>
    </row>
    <row r="1406" spans="5:6" x14ac:dyDescent="0.25">
      <c r="E1406" s="3">
        <f t="shared" ca="1" si="92"/>
        <v>0.50764667619842185</v>
      </c>
      <c r="F1406" s="3">
        <f t="shared" ca="1" si="93"/>
        <v>12.129270891812983</v>
      </c>
    </row>
    <row r="1407" spans="5:6" x14ac:dyDescent="0.25">
      <c r="E1407" s="3">
        <f t="shared" ca="1" si="92"/>
        <v>0.55439734701540089</v>
      </c>
      <c r="F1407" s="3">
        <f t="shared" ca="1" si="93"/>
        <v>12.479491443222949</v>
      </c>
    </row>
    <row r="1408" spans="5:6" x14ac:dyDescent="0.25">
      <c r="E1408" s="3">
        <f t="shared" ca="1" si="92"/>
        <v>0.63325279313983451</v>
      </c>
      <c r="F1408" s="3">
        <f t="shared" ca="1" si="93"/>
        <v>13.063192904044485</v>
      </c>
    </row>
    <row r="1409" spans="5:6" x14ac:dyDescent="0.25">
      <c r="E1409" s="3">
        <f t="shared" ca="1" si="92"/>
        <v>0.25647973421200199</v>
      </c>
      <c r="F1409" s="3">
        <f t="shared" ca="1" si="93"/>
        <v>9.914700082552228</v>
      </c>
    </row>
    <row r="1410" spans="5:6" x14ac:dyDescent="0.25">
      <c r="E1410" s="3">
        <f t="shared" ca="1" si="92"/>
        <v>0.11390878209619304</v>
      </c>
      <c r="F1410" s="3">
        <f t="shared" ca="1" si="93"/>
        <v>7.7900891775102519</v>
      </c>
    </row>
    <row r="1411" spans="5:6" x14ac:dyDescent="0.25">
      <c r="E1411" s="3">
        <f t="shared" ca="1" si="92"/>
        <v>0.57819227200854328</v>
      </c>
      <c r="F1411" s="3">
        <f t="shared" ca="1" si="93"/>
        <v>12.655794815450367</v>
      </c>
    </row>
    <row r="1412" spans="5:6" x14ac:dyDescent="0.25">
      <c r="E1412" s="3">
        <f t="shared" ref="E1412:E1475" ca="1" si="94">RAND()</f>
        <v>0.25135268534148236</v>
      </c>
      <c r="F1412" s="3">
        <f t="shared" ref="F1412:F1475" ca="1" si="95">LN(_xlfn.GAMMA.INV(E1412,$C$3,1))*$C$5+$C$4</f>
        <v>9.8573184784827372</v>
      </c>
    </row>
    <row r="1413" spans="5:6" x14ac:dyDescent="0.25">
      <c r="E1413" s="3">
        <f t="shared" ca="1" si="94"/>
        <v>0.18029474351849994</v>
      </c>
      <c r="F1413" s="3">
        <f t="shared" ca="1" si="95"/>
        <v>8.9520319575189724</v>
      </c>
    </row>
    <row r="1414" spans="5:6" x14ac:dyDescent="0.25">
      <c r="E1414" s="3">
        <f t="shared" ca="1" si="94"/>
        <v>0.5408559842415962</v>
      </c>
      <c r="F1414" s="3">
        <f t="shared" ca="1" si="95"/>
        <v>12.378709002203257</v>
      </c>
    </row>
    <row r="1415" spans="5:6" x14ac:dyDescent="0.25">
      <c r="E1415" s="3">
        <f t="shared" ca="1" si="94"/>
        <v>0.4841670609328923</v>
      </c>
      <c r="F1415" s="3">
        <f t="shared" ca="1" si="95"/>
        <v>11.950184076832528</v>
      </c>
    </row>
    <row r="1416" spans="5:6" x14ac:dyDescent="0.25">
      <c r="E1416" s="3">
        <f t="shared" ca="1" si="94"/>
        <v>0.43444928386480253</v>
      </c>
      <c r="F1416" s="3">
        <f t="shared" ca="1" si="95"/>
        <v>11.560067702555804</v>
      </c>
    </row>
    <row r="1417" spans="5:6" x14ac:dyDescent="0.25">
      <c r="E1417" s="3">
        <f t="shared" ca="1" si="94"/>
        <v>0.73734824049523529</v>
      </c>
      <c r="F1417" s="3">
        <f t="shared" ca="1" si="95"/>
        <v>13.859861698364632</v>
      </c>
    </row>
    <row r="1418" spans="5:6" x14ac:dyDescent="0.25">
      <c r="E1418" s="3">
        <f t="shared" ca="1" si="94"/>
        <v>0.28011934409605577</v>
      </c>
      <c r="F1418" s="3">
        <f t="shared" ca="1" si="95"/>
        <v>10.169074338592116</v>
      </c>
    </row>
    <row r="1419" spans="5:6" x14ac:dyDescent="0.25">
      <c r="E1419" s="3">
        <f t="shared" ca="1" si="94"/>
        <v>9.6618761322000535E-2</v>
      </c>
      <c r="F1419" s="3">
        <f t="shared" ca="1" si="95"/>
        <v>7.3915001730433474</v>
      </c>
    </row>
    <row r="1420" spans="5:6" x14ac:dyDescent="0.25">
      <c r="E1420" s="3">
        <f t="shared" ca="1" si="94"/>
        <v>0.41939995190890322</v>
      </c>
      <c r="F1420" s="3">
        <f t="shared" ca="1" si="95"/>
        <v>11.438218908219659</v>
      </c>
    </row>
    <row r="1421" spans="5:6" x14ac:dyDescent="0.25">
      <c r="E1421" s="3">
        <f t="shared" ca="1" si="94"/>
        <v>0.70009648050655715</v>
      </c>
      <c r="F1421" s="3">
        <f t="shared" ca="1" si="95"/>
        <v>13.567451123829592</v>
      </c>
    </row>
    <row r="1422" spans="5:6" x14ac:dyDescent="0.25">
      <c r="E1422" s="3">
        <f t="shared" ca="1" si="94"/>
        <v>0.19267546135565161</v>
      </c>
      <c r="F1422" s="3">
        <f t="shared" ca="1" si="95"/>
        <v>9.1277773401484534</v>
      </c>
    </row>
    <row r="1423" spans="5:6" x14ac:dyDescent="0.25">
      <c r="E1423" s="3">
        <f t="shared" ca="1" si="94"/>
        <v>0.96138877355677699</v>
      </c>
      <c r="F1423" s="3">
        <f t="shared" ca="1" si="95"/>
        <v>16.481602951615343</v>
      </c>
    </row>
    <row r="1424" spans="5:6" x14ac:dyDescent="0.25">
      <c r="E1424" s="3">
        <f t="shared" ca="1" si="94"/>
        <v>0.96101539963238924</v>
      </c>
      <c r="F1424" s="3">
        <f t="shared" ca="1" si="95"/>
        <v>16.472469459813059</v>
      </c>
    </row>
    <row r="1425" spans="5:6" x14ac:dyDescent="0.25">
      <c r="E1425" s="3">
        <f t="shared" ca="1" si="94"/>
        <v>0.71476687081740919</v>
      </c>
      <c r="F1425" s="3">
        <f t="shared" ca="1" si="95"/>
        <v>13.681274690637377</v>
      </c>
    </row>
    <row r="1426" spans="5:6" x14ac:dyDescent="0.25">
      <c r="E1426" s="3">
        <f t="shared" ca="1" si="94"/>
        <v>0.77279853087484252</v>
      </c>
      <c r="F1426" s="3">
        <f t="shared" ca="1" si="95"/>
        <v>14.151111523756345</v>
      </c>
    </row>
    <row r="1427" spans="5:6" x14ac:dyDescent="0.25">
      <c r="E1427" s="3">
        <f t="shared" ca="1" si="94"/>
        <v>0.396441335562984</v>
      </c>
      <c r="F1427" s="3">
        <f t="shared" ca="1" si="95"/>
        <v>11.248119108850144</v>
      </c>
    </row>
    <row r="1428" spans="5:6" x14ac:dyDescent="0.25">
      <c r="E1428" s="3">
        <f t="shared" ca="1" si="94"/>
        <v>0.13727408573881661</v>
      </c>
      <c r="F1428" s="3">
        <f t="shared" ca="1" si="95"/>
        <v>8.2522768769280752</v>
      </c>
    </row>
    <row r="1429" spans="5:6" x14ac:dyDescent="0.25">
      <c r="E1429" s="3">
        <f t="shared" ca="1" si="94"/>
        <v>0.50563878329575951</v>
      </c>
      <c r="F1429" s="3">
        <f t="shared" ca="1" si="95"/>
        <v>12.11405731257312</v>
      </c>
    </row>
    <row r="1430" spans="5:6" x14ac:dyDescent="0.25">
      <c r="E1430" s="3">
        <f t="shared" ca="1" si="94"/>
        <v>0.3593459384438028</v>
      </c>
      <c r="F1430" s="3">
        <f t="shared" ca="1" si="95"/>
        <v>10.928034520580077</v>
      </c>
    </row>
    <row r="1431" spans="5:6" x14ac:dyDescent="0.25">
      <c r="E1431" s="3">
        <f t="shared" ca="1" si="94"/>
        <v>0.19610557821935171</v>
      </c>
      <c r="F1431" s="3">
        <f t="shared" ca="1" si="95"/>
        <v>9.174866919016365</v>
      </c>
    </row>
    <row r="1432" spans="5:6" x14ac:dyDescent="0.25">
      <c r="E1432" s="3">
        <f t="shared" ca="1" si="94"/>
        <v>0.30867235180926067</v>
      </c>
      <c r="F1432" s="3">
        <f t="shared" ca="1" si="95"/>
        <v>10.457080883973397</v>
      </c>
    </row>
    <row r="1433" spans="5:6" x14ac:dyDescent="0.25">
      <c r="E1433" s="3">
        <f t="shared" ca="1" si="94"/>
        <v>0.86857950811205342</v>
      </c>
      <c r="F1433" s="3">
        <f t="shared" ca="1" si="95"/>
        <v>15.05980963317425</v>
      </c>
    </row>
    <row r="1434" spans="5:6" x14ac:dyDescent="0.25">
      <c r="E1434" s="3">
        <f t="shared" ca="1" si="94"/>
        <v>0.31515505035252567</v>
      </c>
      <c r="F1434" s="3">
        <f t="shared" ca="1" si="95"/>
        <v>10.519951373330565</v>
      </c>
    </row>
    <row r="1435" spans="5:6" x14ac:dyDescent="0.25">
      <c r="E1435" s="3">
        <f t="shared" ca="1" si="94"/>
        <v>0.83278280932699011</v>
      </c>
      <c r="F1435" s="3">
        <f t="shared" ca="1" si="95"/>
        <v>14.691004853606914</v>
      </c>
    </row>
    <row r="1436" spans="5:6" x14ac:dyDescent="0.25">
      <c r="E1436" s="3">
        <f t="shared" ca="1" si="94"/>
        <v>0.76261512178192059</v>
      </c>
      <c r="F1436" s="3">
        <f t="shared" ca="1" si="95"/>
        <v>14.065837958311247</v>
      </c>
    </row>
    <row r="1437" spans="5:6" x14ac:dyDescent="0.25">
      <c r="E1437" s="3">
        <f t="shared" ca="1" si="94"/>
        <v>0.4601777628625735</v>
      </c>
      <c r="F1437" s="3">
        <f t="shared" ca="1" si="95"/>
        <v>11.764074056708937</v>
      </c>
    </row>
    <row r="1438" spans="5:6" x14ac:dyDescent="0.25">
      <c r="E1438" s="3">
        <f t="shared" ca="1" si="94"/>
        <v>0.66516958447459107</v>
      </c>
      <c r="F1438" s="3">
        <f t="shared" ca="1" si="95"/>
        <v>13.301681125109532</v>
      </c>
    </row>
    <row r="1439" spans="5:6" x14ac:dyDescent="0.25">
      <c r="E1439" s="3">
        <f t="shared" ca="1" si="94"/>
        <v>0.46689959259334535</v>
      </c>
      <c r="F1439" s="3">
        <f t="shared" ca="1" si="95"/>
        <v>11.816585181301933</v>
      </c>
    </row>
    <row r="1440" spans="5:6" x14ac:dyDescent="0.25">
      <c r="E1440" s="3">
        <f t="shared" ca="1" si="94"/>
        <v>0.15173809460227317</v>
      </c>
      <c r="F1440" s="3">
        <f t="shared" ca="1" si="95"/>
        <v>8.5057062065534836</v>
      </c>
    </row>
    <row r="1441" spans="5:6" x14ac:dyDescent="0.25">
      <c r="E1441" s="3">
        <f t="shared" ca="1" si="94"/>
        <v>0.98102935959344595</v>
      </c>
      <c r="F1441" s="3">
        <f t="shared" ca="1" si="95"/>
        <v>17.096941306042254</v>
      </c>
    </row>
    <row r="1442" spans="5:6" x14ac:dyDescent="0.25">
      <c r="E1442" s="3">
        <f t="shared" ca="1" si="94"/>
        <v>0.35339463623814726</v>
      </c>
      <c r="F1442" s="3">
        <f t="shared" ca="1" si="95"/>
        <v>10.874946371515419</v>
      </c>
    </row>
    <row r="1443" spans="5:6" x14ac:dyDescent="0.25">
      <c r="E1443" s="3">
        <f t="shared" ca="1" si="94"/>
        <v>0.95177490794911146</v>
      </c>
      <c r="F1443" s="3">
        <f t="shared" ca="1" si="95"/>
        <v>16.264110412427193</v>
      </c>
    </row>
    <row r="1444" spans="5:6" x14ac:dyDescent="0.25">
      <c r="E1444" s="3">
        <f t="shared" ca="1" si="94"/>
        <v>0.38042799240247271</v>
      </c>
      <c r="F1444" s="3">
        <f t="shared" ca="1" si="95"/>
        <v>11.112089874714457</v>
      </c>
    </row>
    <row r="1445" spans="5:6" x14ac:dyDescent="0.25">
      <c r="E1445" s="3">
        <f t="shared" ca="1" si="94"/>
        <v>0.26267896475334951</v>
      </c>
      <c r="F1445" s="3">
        <f t="shared" ca="1" si="95"/>
        <v>9.9829782954541049</v>
      </c>
    </row>
    <row r="1446" spans="5:6" x14ac:dyDescent="0.25">
      <c r="E1446" s="3">
        <f t="shared" ca="1" si="94"/>
        <v>0.30513295193176659</v>
      </c>
      <c r="F1446" s="3">
        <f t="shared" ca="1" si="95"/>
        <v>10.422386093276664</v>
      </c>
    </row>
    <row r="1447" spans="5:6" x14ac:dyDescent="0.25">
      <c r="E1447" s="3">
        <f t="shared" ca="1" si="94"/>
        <v>0.33005027291624722</v>
      </c>
      <c r="F1447" s="3">
        <f t="shared" ca="1" si="95"/>
        <v>10.661290359290716</v>
      </c>
    </row>
    <row r="1448" spans="5:6" x14ac:dyDescent="0.25">
      <c r="E1448" s="3">
        <f t="shared" ca="1" si="94"/>
        <v>0.14856577511787283</v>
      </c>
      <c r="F1448" s="3">
        <f t="shared" ca="1" si="95"/>
        <v>8.4519208467831586</v>
      </c>
    </row>
    <row r="1449" spans="5:6" x14ac:dyDescent="0.25">
      <c r="E1449" s="3">
        <f t="shared" ca="1" si="94"/>
        <v>0.86108837240039415</v>
      </c>
      <c r="F1449" s="3">
        <f t="shared" ca="1" si="95"/>
        <v>14.97855672920468</v>
      </c>
    </row>
    <row r="1450" spans="5:6" x14ac:dyDescent="0.25">
      <c r="E1450" s="3">
        <f t="shared" ca="1" si="94"/>
        <v>0.22660595045435628</v>
      </c>
      <c r="F1450" s="3">
        <f t="shared" ca="1" si="95"/>
        <v>9.5674673976209643</v>
      </c>
    </row>
    <row r="1451" spans="5:6" x14ac:dyDescent="0.25">
      <c r="E1451" s="3">
        <f t="shared" ca="1" si="94"/>
        <v>0.52345469540603862</v>
      </c>
      <c r="F1451" s="3">
        <f t="shared" ca="1" si="95"/>
        <v>12.248479449670526</v>
      </c>
    </row>
    <row r="1452" spans="5:6" x14ac:dyDescent="0.25">
      <c r="E1452" s="3">
        <f t="shared" ca="1" si="94"/>
        <v>0.85762219913242899</v>
      </c>
      <c r="F1452" s="3">
        <f t="shared" ca="1" si="95"/>
        <v>14.941774165318678</v>
      </c>
    </row>
    <row r="1453" spans="5:6" x14ac:dyDescent="0.25">
      <c r="E1453" s="3">
        <f t="shared" ca="1" si="94"/>
        <v>0.39697119379550083</v>
      </c>
      <c r="F1453" s="3">
        <f t="shared" ca="1" si="95"/>
        <v>11.252569233398246</v>
      </c>
    </row>
    <row r="1454" spans="5:6" x14ac:dyDescent="0.25">
      <c r="E1454" s="3">
        <f t="shared" ca="1" si="94"/>
        <v>0.11226698118900857</v>
      </c>
      <c r="F1454" s="3">
        <f t="shared" ca="1" si="95"/>
        <v>7.7546122176984724</v>
      </c>
    </row>
    <row r="1455" spans="5:6" x14ac:dyDescent="0.25">
      <c r="E1455" s="3">
        <f t="shared" ca="1" si="94"/>
        <v>0.11637967350360101</v>
      </c>
      <c r="F1455" s="3">
        <f t="shared" ca="1" si="95"/>
        <v>7.8426511938868604</v>
      </c>
    </row>
    <row r="1456" spans="5:6" x14ac:dyDescent="0.25">
      <c r="E1456" s="3">
        <f t="shared" ca="1" si="94"/>
        <v>0.92997343771953278</v>
      </c>
      <c r="F1456" s="3">
        <f t="shared" ca="1" si="95"/>
        <v>15.86480716435079</v>
      </c>
    </row>
    <row r="1457" spans="5:6" x14ac:dyDescent="0.25">
      <c r="E1457" s="3">
        <f t="shared" ca="1" si="94"/>
        <v>0.26534482302734796</v>
      </c>
      <c r="F1457" s="3">
        <f t="shared" ca="1" si="95"/>
        <v>10.01198278066876</v>
      </c>
    </row>
    <row r="1458" spans="5:6" x14ac:dyDescent="0.25">
      <c r="E1458" s="3">
        <f t="shared" ca="1" si="94"/>
        <v>0.15805127031247268</v>
      </c>
      <c r="F1458" s="3">
        <f t="shared" ca="1" si="95"/>
        <v>8.6100070184002817</v>
      </c>
    </row>
    <row r="1459" spans="5:6" x14ac:dyDescent="0.25">
      <c r="E1459" s="3">
        <f t="shared" ca="1" si="94"/>
        <v>0.67935366516958307</v>
      </c>
      <c r="F1459" s="3">
        <f t="shared" ca="1" si="95"/>
        <v>13.408857444063525</v>
      </c>
    </row>
    <row r="1460" spans="5:6" x14ac:dyDescent="0.25">
      <c r="E1460" s="3">
        <f t="shared" ca="1" si="94"/>
        <v>0.99843085604149207</v>
      </c>
      <c r="F1460" s="3">
        <f t="shared" ca="1" si="95"/>
        <v>18.66830677766114</v>
      </c>
    </row>
    <row r="1461" spans="5:6" x14ac:dyDescent="0.25">
      <c r="E1461" s="3">
        <f t="shared" ca="1" si="94"/>
        <v>0.35916941026148819</v>
      </c>
      <c r="F1461" s="3">
        <f t="shared" ca="1" si="95"/>
        <v>10.926467340710728</v>
      </c>
    </row>
    <row r="1462" spans="5:6" x14ac:dyDescent="0.25">
      <c r="E1462" s="3">
        <f t="shared" ca="1" si="94"/>
        <v>0.66159062861982343</v>
      </c>
      <c r="F1462" s="3">
        <f t="shared" ca="1" si="95"/>
        <v>13.274772937796753</v>
      </c>
    </row>
    <row r="1463" spans="5:6" x14ac:dyDescent="0.25">
      <c r="E1463" s="3">
        <f t="shared" ca="1" si="94"/>
        <v>0.5602366754621908</v>
      </c>
      <c r="F1463" s="3">
        <f t="shared" ca="1" si="95"/>
        <v>12.52283365210153</v>
      </c>
    </row>
    <row r="1464" spans="5:6" x14ac:dyDescent="0.25">
      <c r="E1464" s="3">
        <f t="shared" ca="1" si="94"/>
        <v>0.71059418012198006</v>
      </c>
      <c r="F1464" s="3">
        <f t="shared" ca="1" si="95"/>
        <v>13.648741499784188</v>
      </c>
    </row>
    <row r="1465" spans="5:6" x14ac:dyDescent="0.25">
      <c r="E1465" s="3">
        <f t="shared" ca="1" si="94"/>
        <v>0.75520346395880666</v>
      </c>
      <c r="F1465" s="3">
        <f t="shared" ca="1" si="95"/>
        <v>14.004641731288826</v>
      </c>
    </row>
    <row r="1466" spans="5:6" x14ac:dyDescent="0.25">
      <c r="E1466" s="3">
        <f t="shared" ca="1" si="94"/>
        <v>0.66349442539455783</v>
      </c>
      <c r="F1466" s="3">
        <f t="shared" ca="1" si="95"/>
        <v>13.289080326792742</v>
      </c>
    </row>
    <row r="1467" spans="5:6" x14ac:dyDescent="0.25">
      <c r="E1467" s="3">
        <f t="shared" ca="1" si="94"/>
        <v>0.59425865408574008</v>
      </c>
      <c r="F1467" s="3">
        <f t="shared" ca="1" si="95"/>
        <v>12.77454315577924</v>
      </c>
    </row>
    <row r="1468" spans="5:6" x14ac:dyDescent="0.25">
      <c r="E1468" s="3">
        <f t="shared" ca="1" si="94"/>
        <v>0.63910686977939879</v>
      </c>
      <c r="F1468" s="3">
        <f t="shared" ca="1" si="95"/>
        <v>13.106721107535606</v>
      </c>
    </row>
    <row r="1469" spans="5:6" x14ac:dyDescent="0.25">
      <c r="E1469" s="3">
        <f t="shared" ca="1" si="94"/>
        <v>8.1232823903658269E-2</v>
      </c>
      <c r="F1469" s="3">
        <f t="shared" ca="1" si="95"/>
        <v>6.9795086059097455</v>
      </c>
    </row>
    <row r="1470" spans="5:6" x14ac:dyDescent="0.25">
      <c r="E1470" s="3">
        <f t="shared" ca="1" si="94"/>
        <v>0.44112107384699906</v>
      </c>
      <c r="F1470" s="3">
        <f t="shared" ca="1" si="95"/>
        <v>11.613462105408528</v>
      </c>
    </row>
    <row r="1471" spans="5:6" x14ac:dyDescent="0.25">
      <c r="E1471" s="3">
        <f t="shared" ca="1" si="94"/>
        <v>0.47922448349056368</v>
      </c>
      <c r="F1471" s="3">
        <f t="shared" ca="1" si="95"/>
        <v>11.912122813915268</v>
      </c>
    </row>
    <row r="1472" spans="5:6" x14ac:dyDescent="0.25">
      <c r="E1472" s="3">
        <f t="shared" ca="1" si="94"/>
        <v>1.3356391342515872E-2</v>
      </c>
      <c r="F1472" s="3">
        <f t="shared" ca="1" si="95"/>
        <v>2.9838627705013057</v>
      </c>
    </row>
    <row r="1473" spans="5:6" x14ac:dyDescent="0.25">
      <c r="E1473" s="3">
        <f t="shared" ca="1" si="94"/>
        <v>0.26056518857691802</v>
      </c>
      <c r="F1473" s="3">
        <f t="shared" ca="1" si="95"/>
        <v>9.9598294510510108</v>
      </c>
    </row>
    <row r="1474" spans="5:6" x14ac:dyDescent="0.25">
      <c r="E1474" s="3">
        <f t="shared" ca="1" si="94"/>
        <v>0.35273512903015081</v>
      </c>
      <c r="F1474" s="3">
        <f t="shared" ca="1" si="95"/>
        <v>10.869030603745129</v>
      </c>
    </row>
    <row r="1475" spans="5:6" x14ac:dyDescent="0.25">
      <c r="E1475" s="3">
        <f t="shared" ca="1" si="94"/>
        <v>0.90226420222110226</v>
      </c>
      <c r="F1475" s="3">
        <f t="shared" ca="1" si="95"/>
        <v>15.462824162772229</v>
      </c>
    </row>
    <row r="1476" spans="5:6" x14ac:dyDescent="0.25">
      <c r="E1476" s="3">
        <f t="shared" ref="E1476:E1539" ca="1" si="96">RAND()</f>
        <v>1.8566450423860514E-2</v>
      </c>
      <c r="F1476" s="3">
        <f t="shared" ref="F1476:F1539" ca="1" si="97">LN(_xlfn.GAMMA.INV(E1476,$C$3,1))*$C$5+$C$4</f>
        <v>3.6861678384742511</v>
      </c>
    </row>
    <row r="1477" spans="5:6" x14ac:dyDescent="0.25">
      <c r="E1477" s="3">
        <f t="shared" ca="1" si="96"/>
        <v>0.36589280745097286</v>
      </c>
      <c r="F1477" s="3">
        <f t="shared" ca="1" si="97"/>
        <v>10.985840669797538</v>
      </c>
    </row>
    <row r="1478" spans="5:6" x14ac:dyDescent="0.25">
      <c r="E1478" s="3">
        <f t="shared" ca="1" si="96"/>
        <v>0.41973728674917588</v>
      </c>
      <c r="F1478" s="3">
        <f t="shared" ca="1" si="97"/>
        <v>11.440972763393466</v>
      </c>
    </row>
    <row r="1479" spans="5:6" x14ac:dyDescent="0.25">
      <c r="E1479" s="3">
        <f t="shared" ca="1" si="96"/>
        <v>0.59723209427366175</v>
      </c>
      <c r="F1479" s="3">
        <f t="shared" ca="1" si="97"/>
        <v>12.796514357734329</v>
      </c>
    </row>
    <row r="1480" spans="5:6" x14ac:dyDescent="0.25">
      <c r="E1480" s="3">
        <f t="shared" ca="1" si="96"/>
        <v>6.252757679728993E-2</v>
      </c>
      <c r="F1480" s="3">
        <f t="shared" ca="1" si="97"/>
        <v>6.3709621482932306</v>
      </c>
    </row>
    <row r="1481" spans="5:6" x14ac:dyDescent="0.25">
      <c r="E1481" s="3">
        <f t="shared" ca="1" si="96"/>
        <v>0.61501438549663889</v>
      </c>
      <c r="F1481" s="3">
        <f t="shared" ca="1" si="97"/>
        <v>12.927987329297864</v>
      </c>
    </row>
    <row r="1482" spans="5:6" x14ac:dyDescent="0.25">
      <c r="E1482" s="3">
        <f t="shared" ca="1" si="96"/>
        <v>3.1809779314620146E-2</v>
      </c>
      <c r="F1482" s="3">
        <f t="shared" ca="1" si="97"/>
        <v>4.8543906931903029</v>
      </c>
    </row>
    <row r="1483" spans="5:6" x14ac:dyDescent="0.25">
      <c r="E1483" s="3">
        <f t="shared" ca="1" si="96"/>
        <v>0.52237912510157991</v>
      </c>
      <c r="F1483" s="3">
        <f t="shared" ca="1" si="97"/>
        <v>12.240398231839608</v>
      </c>
    </row>
    <row r="1484" spans="5:6" x14ac:dyDescent="0.25">
      <c r="E1484" s="3">
        <f t="shared" ca="1" si="96"/>
        <v>0.46896941863771691</v>
      </c>
      <c r="F1484" s="3">
        <f t="shared" ca="1" si="97"/>
        <v>11.832695220950358</v>
      </c>
    </row>
    <row r="1485" spans="5:6" x14ac:dyDescent="0.25">
      <c r="E1485" s="3">
        <f t="shared" ca="1" si="96"/>
        <v>0.58630398155207775</v>
      </c>
      <c r="F1485" s="3">
        <f t="shared" ca="1" si="97"/>
        <v>12.715761824650059</v>
      </c>
    </row>
    <row r="1486" spans="5:6" x14ac:dyDescent="0.25">
      <c r="E1486" s="3">
        <f t="shared" ca="1" si="96"/>
        <v>0.78543359176192173</v>
      </c>
      <c r="F1486" s="3">
        <f t="shared" ca="1" si="97"/>
        <v>14.259051706871219</v>
      </c>
    </row>
    <row r="1487" spans="5:6" x14ac:dyDescent="0.25">
      <c r="E1487" s="3">
        <f t="shared" ca="1" si="96"/>
        <v>0.78852387777616462</v>
      </c>
      <c r="F1487" s="3">
        <f t="shared" ca="1" si="97"/>
        <v>14.285846796359237</v>
      </c>
    </row>
    <row r="1488" spans="5:6" x14ac:dyDescent="0.25">
      <c r="E1488" s="3">
        <f t="shared" ca="1" si="96"/>
        <v>0.29737676881035024</v>
      </c>
      <c r="F1488" s="3">
        <f t="shared" ca="1" si="97"/>
        <v>10.345404074932565</v>
      </c>
    </row>
    <row r="1489" spans="5:6" x14ac:dyDescent="0.25">
      <c r="E1489" s="3">
        <f t="shared" ca="1" si="96"/>
        <v>0.29414200959787884</v>
      </c>
      <c r="F1489" s="3">
        <f t="shared" ca="1" si="97"/>
        <v>10.31289750290785</v>
      </c>
    </row>
    <row r="1490" spans="5:6" x14ac:dyDescent="0.25">
      <c r="E1490" s="3">
        <f t="shared" ca="1" si="96"/>
        <v>0.35076193502463637</v>
      </c>
      <c r="F1490" s="3">
        <f t="shared" ca="1" si="97"/>
        <v>10.851291352608127</v>
      </c>
    </row>
    <row r="1491" spans="5:6" x14ac:dyDescent="0.25">
      <c r="E1491" s="3">
        <f t="shared" ca="1" si="96"/>
        <v>0.26236268934185725</v>
      </c>
      <c r="F1491" s="3">
        <f t="shared" ca="1" si="97"/>
        <v>9.9795231976917513</v>
      </c>
    </row>
    <row r="1492" spans="5:6" x14ac:dyDescent="0.25">
      <c r="E1492" s="3">
        <f t="shared" ca="1" si="96"/>
        <v>0.34542703421788112</v>
      </c>
      <c r="F1492" s="3">
        <f t="shared" ca="1" si="97"/>
        <v>10.803026043395594</v>
      </c>
    </row>
    <row r="1493" spans="5:6" x14ac:dyDescent="0.25">
      <c r="E1493" s="3">
        <f t="shared" ca="1" si="96"/>
        <v>0.8133300521557042</v>
      </c>
      <c r="F1493" s="3">
        <f t="shared" ca="1" si="97"/>
        <v>14.507468181517888</v>
      </c>
    </row>
    <row r="1494" spans="5:6" x14ac:dyDescent="0.25">
      <c r="E1494" s="3">
        <f t="shared" ca="1" si="96"/>
        <v>0.22704908889202369</v>
      </c>
      <c r="F1494" s="3">
        <f t="shared" ca="1" si="97"/>
        <v>9.5728622886062062</v>
      </c>
    </row>
    <row r="1495" spans="5:6" x14ac:dyDescent="0.25">
      <c r="E1495" s="3">
        <f t="shared" ca="1" si="96"/>
        <v>0.26557058431739977</v>
      </c>
      <c r="F1495" s="3">
        <f t="shared" ca="1" si="97"/>
        <v>10.014429434269918</v>
      </c>
    </row>
    <row r="1496" spans="5:6" x14ac:dyDescent="0.25">
      <c r="E1496" s="3">
        <f t="shared" ca="1" si="96"/>
        <v>0.70634974535368888</v>
      </c>
      <c r="F1496" s="3">
        <f t="shared" ca="1" si="97"/>
        <v>13.6157813393912</v>
      </c>
    </row>
    <row r="1497" spans="5:6" x14ac:dyDescent="0.25">
      <c r="E1497" s="3">
        <f t="shared" ca="1" si="96"/>
        <v>0.92803944290479679</v>
      </c>
      <c r="F1497" s="3">
        <f t="shared" ca="1" si="97"/>
        <v>15.833707800849471</v>
      </c>
    </row>
    <row r="1498" spans="5:6" x14ac:dyDescent="0.25">
      <c r="E1498" s="3">
        <f t="shared" ca="1" si="96"/>
        <v>0.92208598259821262</v>
      </c>
      <c r="F1498" s="3">
        <f t="shared" ca="1" si="97"/>
        <v>15.741290741381679</v>
      </c>
    </row>
    <row r="1499" spans="5:6" x14ac:dyDescent="0.25">
      <c r="E1499" s="3">
        <f t="shared" ca="1" si="96"/>
        <v>0.42530227883307503</v>
      </c>
      <c r="F1499" s="3">
        <f t="shared" ca="1" si="97"/>
        <v>11.486250046054705</v>
      </c>
    </row>
    <row r="1500" spans="5:6" x14ac:dyDescent="0.25">
      <c r="E1500" s="3">
        <f t="shared" ca="1" si="96"/>
        <v>0.90146516941114296</v>
      </c>
      <c r="F1500" s="3">
        <f t="shared" ca="1" si="97"/>
        <v>15.452375068505731</v>
      </c>
    </row>
    <row r="1501" spans="5:6" x14ac:dyDescent="0.25">
      <c r="E1501" s="3">
        <f t="shared" ca="1" si="96"/>
        <v>5.78290671412377E-2</v>
      </c>
      <c r="F1501" s="3">
        <f t="shared" ca="1" si="97"/>
        <v>6.191973518526817</v>
      </c>
    </row>
    <row r="1502" spans="5:6" x14ac:dyDescent="0.25">
      <c r="E1502" s="3">
        <f t="shared" ca="1" si="96"/>
        <v>0.58323635137370877</v>
      </c>
      <c r="F1502" s="3">
        <f t="shared" ca="1" si="97"/>
        <v>12.693088327509328</v>
      </c>
    </row>
    <row r="1503" spans="5:6" x14ac:dyDescent="0.25">
      <c r="E1503" s="3">
        <f t="shared" ca="1" si="96"/>
        <v>0.83629295039435214</v>
      </c>
      <c r="F1503" s="3">
        <f t="shared" ca="1" si="97"/>
        <v>14.725218212262984</v>
      </c>
    </row>
    <row r="1504" spans="5:6" x14ac:dyDescent="0.25">
      <c r="E1504" s="3">
        <f t="shared" ca="1" si="96"/>
        <v>0.68442039513351349</v>
      </c>
      <c r="F1504" s="3">
        <f t="shared" ca="1" si="97"/>
        <v>13.447374099171427</v>
      </c>
    </row>
    <row r="1505" spans="5:6" x14ac:dyDescent="0.25">
      <c r="E1505" s="3">
        <f t="shared" ca="1" si="96"/>
        <v>0.16097856180910686</v>
      </c>
      <c r="F1505" s="3">
        <f t="shared" ca="1" si="97"/>
        <v>8.6571977760479033</v>
      </c>
    </row>
    <row r="1506" spans="5:6" x14ac:dyDescent="0.25">
      <c r="E1506" s="3">
        <f t="shared" ca="1" si="96"/>
        <v>0.4793283304035022</v>
      </c>
      <c r="F1506" s="3">
        <f t="shared" ca="1" si="97"/>
        <v>11.912923930934625</v>
      </c>
    </row>
    <row r="1507" spans="5:6" x14ac:dyDescent="0.25">
      <c r="E1507" s="3">
        <f t="shared" ca="1" si="96"/>
        <v>0.12081128595738688</v>
      </c>
      <c r="F1507" s="3">
        <f t="shared" ca="1" si="97"/>
        <v>7.9345419240974309</v>
      </c>
    </row>
    <row r="1508" spans="5:6" x14ac:dyDescent="0.25">
      <c r="E1508" s="3">
        <f t="shared" ca="1" si="96"/>
        <v>0.54113214696208878</v>
      </c>
      <c r="F1508" s="3">
        <f t="shared" ca="1" si="97"/>
        <v>12.380768727279273</v>
      </c>
    </row>
    <row r="1509" spans="5:6" x14ac:dyDescent="0.25">
      <c r="E1509" s="3">
        <f t="shared" ca="1" si="96"/>
        <v>0.43693570150860062</v>
      </c>
      <c r="F1509" s="3">
        <f t="shared" ca="1" si="97"/>
        <v>11.58000937140565</v>
      </c>
    </row>
    <row r="1510" spans="5:6" x14ac:dyDescent="0.25">
      <c r="E1510" s="3">
        <f t="shared" ca="1" si="96"/>
        <v>0.81339613843223424</v>
      </c>
      <c r="F1510" s="3">
        <f t="shared" ca="1" si="97"/>
        <v>14.508075818114134</v>
      </c>
    </row>
    <row r="1511" spans="5:6" x14ac:dyDescent="0.25">
      <c r="E1511" s="3">
        <f t="shared" ca="1" si="96"/>
        <v>0.59124617987822092</v>
      </c>
      <c r="F1511" s="3">
        <f t="shared" ca="1" si="97"/>
        <v>12.752283640519561</v>
      </c>
    </row>
    <row r="1512" spans="5:6" x14ac:dyDescent="0.25">
      <c r="E1512" s="3">
        <f t="shared" ca="1" si="96"/>
        <v>0.976862423652332</v>
      </c>
      <c r="F1512" s="3">
        <f t="shared" ca="1" si="97"/>
        <v>16.935704726836065</v>
      </c>
    </row>
    <row r="1513" spans="5:6" x14ac:dyDescent="0.25">
      <c r="E1513" s="3">
        <f t="shared" ca="1" si="96"/>
        <v>0.5895630895739109</v>
      </c>
      <c r="F1513" s="3">
        <f t="shared" ca="1" si="97"/>
        <v>12.73984663626821</v>
      </c>
    </row>
    <row r="1514" spans="5:6" x14ac:dyDescent="0.25">
      <c r="E1514" s="3">
        <f t="shared" ca="1" si="96"/>
        <v>0.65187496191875227</v>
      </c>
      <c r="F1514" s="3">
        <f t="shared" ca="1" si="97"/>
        <v>13.201961632916316</v>
      </c>
    </row>
    <row r="1515" spans="5:6" x14ac:dyDescent="0.25">
      <c r="E1515" s="3">
        <f t="shared" ca="1" si="96"/>
        <v>0.26402455756749277</v>
      </c>
      <c r="F1515" s="3">
        <f t="shared" ca="1" si="97"/>
        <v>9.9976446210982779</v>
      </c>
    </row>
    <row r="1516" spans="5:6" x14ac:dyDescent="0.25">
      <c r="E1516" s="3">
        <f t="shared" ca="1" si="96"/>
        <v>0.33394919618739982</v>
      </c>
      <c r="F1516" s="3">
        <f t="shared" ca="1" si="97"/>
        <v>10.697611981857387</v>
      </c>
    </row>
    <row r="1517" spans="5:6" x14ac:dyDescent="0.25">
      <c r="E1517" s="3">
        <f t="shared" ca="1" si="96"/>
        <v>0.18366003356838889</v>
      </c>
      <c r="F1517" s="3">
        <f t="shared" ca="1" si="97"/>
        <v>9.0007392042504115</v>
      </c>
    </row>
    <row r="1518" spans="5:6" x14ac:dyDescent="0.25">
      <c r="E1518" s="3">
        <f t="shared" ca="1" si="96"/>
        <v>0.42188375063545336</v>
      </c>
      <c r="F1518" s="3">
        <f t="shared" ca="1" si="97"/>
        <v>11.458470533426405</v>
      </c>
    </row>
    <row r="1519" spans="5:6" x14ac:dyDescent="0.25">
      <c r="E1519" s="3">
        <f t="shared" ca="1" si="96"/>
        <v>0.39966002904886944</v>
      </c>
      <c r="F1519" s="3">
        <f t="shared" ca="1" si="97"/>
        <v>11.275104008667917</v>
      </c>
    </row>
    <row r="1520" spans="5:6" x14ac:dyDescent="0.25">
      <c r="E1520" s="3">
        <f t="shared" ca="1" si="96"/>
        <v>0.72822068767684189</v>
      </c>
      <c r="F1520" s="3">
        <f t="shared" ca="1" si="97"/>
        <v>13.787127082968036</v>
      </c>
    </row>
    <row r="1521" spans="5:6" x14ac:dyDescent="0.25">
      <c r="E1521" s="3">
        <f t="shared" ca="1" si="96"/>
        <v>0.83804819829193156</v>
      </c>
      <c r="F1521" s="3">
        <f t="shared" ca="1" si="97"/>
        <v>14.742465245393236</v>
      </c>
    </row>
    <row r="1522" spans="5:6" x14ac:dyDescent="0.25">
      <c r="E1522" s="3">
        <f t="shared" ca="1" si="96"/>
        <v>0.38057980663035695</v>
      </c>
      <c r="F1522" s="3">
        <f t="shared" ca="1" si="97"/>
        <v>11.113394031711033</v>
      </c>
    </row>
    <row r="1523" spans="5:6" x14ac:dyDescent="0.25">
      <c r="E1523" s="3">
        <f t="shared" ca="1" si="96"/>
        <v>0.30327298682863368</v>
      </c>
      <c r="F1523" s="3">
        <f t="shared" ca="1" si="97"/>
        <v>10.404046307987777</v>
      </c>
    </row>
    <row r="1524" spans="5:6" x14ac:dyDescent="0.25">
      <c r="E1524" s="3">
        <f t="shared" ca="1" si="96"/>
        <v>0.90692984040504343</v>
      </c>
      <c r="F1524" s="3">
        <f t="shared" ca="1" si="97"/>
        <v>15.524915446014257</v>
      </c>
    </row>
    <row r="1525" spans="5:6" x14ac:dyDescent="0.25">
      <c r="E1525" s="3">
        <f t="shared" ca="1" si="96"/>
        <v>0.67188687464524977</v>
      </c>
      <c r="F1525" s="3">
        <f t="shared" ca="1" si="97"/>
        <v>13.35232558026358</v>
      </c>
    </row>
    <row r="1526" spans="5:6" x14ac:dyDescent="0.25">
      <c r="E1526" s="3">
        <f t="shared" ca="1" si="96"/>
        <v>0.74278582113917757</v>
      </c>
      <c r="F1526" s="3">
        <f t="shared" ca="1" si="97"/>
        <v>13.903584037773426</v>
      </c>
    </row>
    <row r="1527" spans="5:6" x14ac:dyDescent="0.25">
      <c r="E1527" s="3">
        <f t="shared" ca="1" si="96"/>
        <v>0.75410944248142397</v>
      </c>
      <c r="F1527" s="3">
        <f t="shared" ca="1" si="97"/>
        <v>13.995666536234213</v>
      </c>
    </row>
    <row r="1528" spans="5:6" x14ac:dyDescent="0.25">
      <c r="E1528" s="3">
        <f t="shared" ca="1" si="96"/>
        <v>0.47541860903385169</v>
      </c>
      <c r="F1528" s="3">
        <f t="shared" ca="1" si="97"/>
        <v>11.882719403506822</v>
      </c>
    </row>
    <row r="1529" spans="5:6" x14ac:dyDescent="0.25">
      <c r="E1529" s="3">
        <f t="shared" ca="1" si="96"/>
        <v>8.7872647663155945E-2</v>
      </c>
      <c r="F1529" s="3">
        <f t="shared" ca="1" si="97"/>
        <v>7.1651894683890465</v>
      </c>
    </row>
    <row r="1530" spans="5:6" x14ac:dyDescent="0.25">
      <c r="E1530" s="3">
        <f t="shared" ca="1" si="96"/>
        <v>0.43535736573951911</v>
      </c>
      <c r="F1530" s="3">
        <f t="shared" ca="1" si="97"/>
        <v>11.567356727861263</v>
      </c>
    </row>
    <row r="1531" spans="5:6" x14ac:dyDescent="0.25">
      <c r="E1531" s="3">
        <f t="shared" ca="1" si="96"/>
        <v>3.8659899488538652E-2</v>
      </c>
      <c r="F1531" s="3">
        <f t="shared" ca="1" si="97"/>
        <v>5.2853086750185314</v>
      </c>
    </row>
    <row r="1532" spans="5:6" x14ac:dyDescent="0.25">
      <c r="E1532" s="3">
        <f t="shared" ca="1" si="96"/>
        <v>0.10707408963059006</v>
      </c>
      <c r="F1532" s="3">
        <f t="shared" ca="1" si="97"/>
        <v>7.639336690153085</v>
      </c>
    </row>
    <row r="1533" spans="5:6" x14ac:dyDescent="0.25">
      <c r="E1533" s="3">
        <f t="shared" ca="1" si="96"/>
        <v>0.47512715497375158</v>
      </c>
      <c r="F1533" s="3">
        <f t="shared" ca="1" si="97"/>
        <v>11.88046416296973</v>
      </c>
    </row>
    <row r="1534" spans="5:6" x14ac:dyDescent="0.25">
      <c r="E1534" s="3">
        <f t="shared" ca="1" si="96"/>
        <v>3.1000938931977973E-2</v>
      </c>
      <c r="F1534" s="3">
        <f t="shared" ca="1" si="97"/>
        <v>4.7978262616017844</v>
      </c>
    </row>
    <row r="1535" spans="5:6" x14ac:dyDescent="0.25">
      <c r="E1535" s="3">
        <f t="shared" ca="1" si="96"/>
        <v>0.98434607589131906</v>
      </c>
      <c r="F1535" s="3">
        <f t="shared" ca="1" si="97"/>
        <v>17.246203809456372</v>
      </c>
    </row>
    <row r="1536" spans="5:6" x14ac:dyDescent="0.25">
      <c r="E1536" s="3">
        <f t="shared" ca="1" si="96"/>
        <v>0.74257309261651783</v>
      </c>
      <c r="F1536" s="3">
        <f t="shared" ca="1" si="97"/>
        <v>13.90186774347338</v>
      </c>
    </row>
    <row r="1537" spans="5:6" x14ac:dyDescent="0.25">
      <c r="E1537" s="3">
        <f t="shared" ca="1" si="96"/>
        <v>0.4581638061152068</v>
      </c>
      <c r="F1537" s="3">
        <f t="shared" ca="1" si="97"/>
        <v>11.748281608093924</v>
      </c>
    </row>
    <row r="1538" spans="5:6" x14ac:dyDescent="0.25">
      <c r="E1538" s="3">
        <f t="shared" ca="1" si="96"/>
        <v>0.48067842311374342</v>
      </c>
      <c r="F1538" s="3">
        <f t="shared" ca="1" si="97"/>
        <v>11.923333466097331</v>
      </c>
    </row>
    <row r="1539" spans="5:6" x14ac:dyDescent="0.25">
      <c r="E1539" s="3">
        <f t="shared" ca="1" si="96"/>
        <v>0.47175599534122226</v>
      </c>
      <c r="F1539" s="3">
        <f t="shared" ca="1" si="97"/>
        <v>11.854341178325392</v>
      </c>
    </row>
    <row r="1540" spans="5:6" x14ac:dyDescent="0.25">
      <c r="E1540" s="3">
        <f t="shared" ref="E1540:E1603" ca="1" si="98">RAND()</f>
        <v>0.10719503417199938</v>
      </c>
      <c r="F1540" s="3">
        <f t="shared" ref="F1540:F1603" ca="1" si="99">LN(_xlfn.GAMMA.INV(E1540,$C$3,1))*$C$5+$C$4</f>
        <v>7.6420766494010222</v>
      </c>
    </row>
    <row r="1541" spans="5:6" x14ac:dyDescent="0.25">
      <c r="E1541" s="3">
        <f t="shared" ca="1" si="98"/>
        <v>0.42860043418688243</v>
      </c>
      <c r="F1541" s="3">
        <f t="shared" ca="1" si="99"/>
        <v>11.512951170506195</v>
      </c>
    </row>
    <row r="1542" spans="5:6" x14ac:dyDescent="0.25">
      <c r="E1542" s="3">
        <f t="shared" ca="1" si="98"/>
        <v>0.22663136975000442</v>
      </c>
      <c r="F1542" s="3">
        <f t="shared" ca="1" si="99"/>
        <v>9.5677770761100156</v>
      </c>
    </row>
    <row r="1543" spans="5:6" x14ac:dyDescent="0.25">
      <c r="E1543" s="3">
        <f t="shared" ca="1" si="98"/>
        <v>0.94489340523201704</v>
      </c>
      <c r="F1543" s="3">
        <f t="shared" ca="1" si="99"/>
        <v>16.126648891441494</v>
      </c>
    </row>
    <row r="1544" spans="5:6" x14ac:dyDescent="0.25">
      <c r="E1544" s="3">
        <f t="shared" ca="1" si="98"/>
        <v>0.79476931507506754</v>
      </c>
      <c r="F1544" s="3">
        <f t="shared" ca="1" si="99"/>
        <v>14.340512394149048</v>
      </c>
    </row>
    <row r="1545" spans="5:6" x14ac:dyDescent="0.25">
      <c r="E1545" s="3">
        <f t="shared" ca="1" si="98"/>
        <v>0.4793074598890642</v>
      </c>
      <c r="F1545" s="3">
        <f t="shared" ca="1" si="99"/>
        <v>11.912762932343158</v>
      </c>
    </row>
    <row r="1546" spans="5:6" x14ac:dyDescent="0.25">
      <c r="E1546" s="3">
        <f t="shared" ca="1" si="98"/>
        <v>5.5453400711907186E-2</v>
      </c>
      <c r="F1546" s="3">
        <f t="shared" ca="1" si="99"/>
        <v>6.0963110725840339</v>
      </c>
    </row>
    <row r="1547" spans="5:6" x14ac:dyDescent="0.25">
      <c r="E1547" s="3">
        <f t="shared" ca="1" si="98"/>
        <v>0.81090653447602978</v>
      </c>
      <c r="F1547" s="3">
        <f t="shared" ca="1" si="99"/>
        <v>14.485253525500401</v>
      </c>
    </row>
    <row r="1548" spans="5:6" x14ac:dyDescent="0.25">
      <c r="E1548" s="3">
        <f t="shared" ca="1" si="98"/>
        <v>0.56494627438223277</v>
      </c>
      <c r="F1548" s="3">
        <f t="shared" ca="1" si="99"/>
        <v>12.557748667731325</v>
      </c>
    </row>
    <row r="1549" spans="5:6" x14ac:dyDescent="0.25">
      <c r="E1549" s="3">
        <f t="shared" ca="1" si="98"/>
        <v>0.14884094175209983</v>
      </c>
      <c r="F1549" s="3">
        <f t="shared" ca="1" si="99"/>
        <v>8.456624110369745</v>
      </c>
    </row>
    <row r="1550" spans="5:6" x14ac:dyDescent="0.25">
      <c r="E1550" s="3">
        <f t="shared" ca="1" si="98"/>
        <v>0.40448660547421567</v>
      </c>
      <c r="F1550" s="3">
        <f t="shared" ca="1" si="99"/>
        <v>11.315357712756994</v>
      </c>
    </row>
    <row r="1551" spans="5:6" x14ac:dyDescent="0.25">
      <c r="E1551" s="3">
        <f t="shared" ca="1" si="98"/>
        <v>0.81890808282775163</v>
      </c>
      <c r="F1551" s="3">
        <f t="shared" ca="1" si="99"/>
        <v>14.559116508361429</v>
      </c>
    </row>
    <row r="1552" spans="5:6" x14ac:dyDescent="0.25">
      <c r="E1552" s="3">
        <f t="shared" ca="1" si="98"/>
        <v>5.5680797953899241E-2</v>
      </c>
      <c r="F1552" s="3">
        <f t="shared" ca="1" si="99"/>
        <v>6.1056298893430592</v>
      </c>
    </row>
    <row r="1553" spans="5:6" x14ac:dyDescent="0.25">
      <c r="E1553" s="3">
        <f t="shared" ca="1" si="98"/>
        <v>0.17623608675557489</v>
      </c>
      <c r="F1553" s="3">
        <f t="shared" ca="1" si="99"/>
        <v>8.892301077028872</v>
      </c>
    </row>
    <row r="1554" spans="5:6" x14ac:dyDescent="0.25">
      <c r="E1554" s="3">
        <f t="shared" ca="1" si="98"/>
        <v>0.1317433045395715</v>
      </c>
      <c r="F1554" s="3">
        <f t="shared" ca="1" si="99"/>
        <v>8.1493581556099528</v>
      </c>
    </row>
    <row r="1555" spans="5:6" x14ac:dyDescent="0.25">
      <c r="E1555" s="3">
        <f t="shared" ca="1" si="98"/>
        <v>7.8375481187244578E-2</v>
      </c>
      <c r="F1555" s="3">
        <f t="shared" ca="1" si="99"/>
        <v>6.8953697826022475</v>
      </c>
    </row>
    <row r="1556" spans="5:6" x14ac:dyDescent="0.25">
      <c r="E1556" s="3">
        <f t="shared" ca="1" si="98"/>
        <v>0.58245658587505256</v>
      </c>
      <c r="F1556" s="3">
        <f t="shared" ca="1" si="99"/>
        <v>12.687324167692413</v>
      </c>
    </row>
    <row r="1557" spans="5:6" x14ac:dyDescent="0.25">
      <c r="E1557" s="3">
        <f t="shared" ca="1" si="98"/>
        <v>0.6836294639045114</v>
      </c>
      <c r="F1557" s="3">
        <f t="shared" ca="1" si="99"/>
        <v>13.441352766720941</v>
      </c>
    </row>
    <row r="1558" spans="5:6" x14ac:dyDescent="0.25">
      <c r="E1558" s="3">
        <f t="shared" ca="1" si="98"/>
        <v>0.96354948031934662</v>
      </c>
      <c r="F1558" s="3">
        <f t="shared" ca="1" si="99"/>
        <v>16.535755569273295</v>
      </c>
    </row>
    <row r="1559" spans="5:6" x14ac:dyDescent="0.25">
      <c r="E1559" s="3">
        <f t="shared" ca="1" si="98"/>
        <v>0.96616674170781336</v>
      </c>
      <c r="F1559" s="3">
        <f t="shared" ca="1" si="99"/>
        <v>16.604580740528597</v>
      </c>
    </row>
    <row r="1560" spans="5:6" x14ac:dyDescent="0.25">
      <c r="E1560" s="3">
        <f t="shared" ca="1" si="98"/>
        <v>0.40283775993179505</v>
      </c>
      <c r="F1560" s="3">
        <f t="shared" ca="1" si="99"/>
        <v>11.301634405170208</v>
      </c>
    </row>
    <row r="1561" spans="5:6" x14ac:dyDescent="0.25">
      <c r="E1561" s="3">
        <f t="shared" ca="1" si="98"/>
        <v>0.54164763916436842</v>
      </c>
      <c r="F1561" s="3">
        <f t="shared" ca="1" si="99"/>
        <v>12.384612932616417</v>
      </c>
    </row>
    <row r="1562" spans="5:6" x14ac:dyDescent="0.25">
      <c r="E1562" s="3">
        <f t="shared" ca="1" si="98"/>
        <v>0.33250668174808029</v>
      </c>
      <c r="F1562" s="3">
        <f t="shared" ca="1" si="99"/>
        <v>10.684205077564579</v>
      </c>
    </row>
    <row r="1563" spans="5:6" x14ac:dyDescent="0.25">
      <c r="E1563" s="3">
        <f t="shared" ca="1" si="98"/>
        <v>0.84749822972288957</v>
      </c>
      <c r="F1563" s="3">
        <f t="shared" ca="1" si="99"/>
        <v>14.837011643112662</v>
      </c>
    </row>
    <row r="1564" spans="5:6" x14ac:dyDescent="0.25">
      <c r="E1564" s="3">
        <f t="shared" ca="1" si="98"/>
        <v>0.48931221251385859</v>
      </c>
      <c r="F1564" s="3">
        <f t="shared" ca="1" si="99"/>
        <v>11.989662898498638</v>
      </c>
    </row>
    <row r="1565" spans="5:6" x14ac:dyDescent="0.25">
      <c r="E1565" s="3">
        <f t="shared" ca="1" si="98"/>
        <v>0.97838917641139611</v>
      </c>
      <c r="F1565" s="3">
        <f t="shared" ca="1" si="99"/>
        <v>16.991980801169426</v>
      </c>
    </row>
    <row r="1566" spans="5:6" x14ac:dyDescent="0.25">
      <c r="E1566" s="3">
        <f t="shared" ca="1" si="98"/>
        <v>0.69456184140034716</v>
      </c>
      <c r="F1566" s="3">
        <f t="shared" ca="1" si="99"/>
        <v>13.524888732382767</v>
      </c>
    </row>
    <row r="1567" spans="5:6" x14ac:dyDescent="0.25">
      <c r="E1567" s="3">
        <f t="shared" ca="1" si="98"/>
        <v>0.9318576741994492</v>
      </c>
      <c r="F1567" s="3">
        <f t="shared" ca="1" si="99"/>
        <v>15.895658686690329</v>
      </c>
    </row>
    <row r="1568" spans="5:6" x14ac:dyDescent="0.25">
      <c r="E1568" s="3">
        <f t="shared" ca="1" si="98"/>
        <v>0.31081933938100526</v>
      </c>
      <c r="F1568" s="3">
        <f t="shared" ca="1" si="99"/>
        <v>10.477998271528108</v>
      </c>
    </row>
    <row r="1569" spans="5:6" x14ac:dyDescent="0.25">
      <c r="E1569" s="3">
        <f t="shared" ca="1" si="98"/>
        <v>0.67441416445075053</v>
      </c>
      <c r="F1569" s="3">
        <f t="shared" ca="1" si="99"/>
        <v>13.371430765063888</v>
      </c>
    </row>
    <row r="1570" spans="5:6" x14ac:dyDescent="0.25">
      <c r="E1570" s="3">
        <f t="shared" ca="1" si="98"/>
        <v>0.63529311692029267</v>
      </c>
      <c r="F1570" s="3">
        <f t="shared" ca="1" si="99"/>
        <v>13.078355136700413</v>
      </c>
    </row>
    <row r="1571" spans="5:6" x14ac:dyDescent="0.25">
      <c r="E1571" s="3">
        <f t="shared" ca="1" si="98"/>
        <v>1.1180712184037489E-2</v>
      </c>
      <c r="F1571" s="3">
        <f t="shared" ca="1" si="99"/>
        <v>2.6078363377889255</v>
      </c>
    </row>
    <row r="1572" spans="5:6" x14ac:dyDescent="0.25">
      <c r="E1572" s="3">
        <f t="shared" ca="1" si="98"/>
        <v>0.82320590336187716</v>
      </c>
      <c r="F1572" s="3">
        <f t="shared" ca="1" si="99"/>
        <v>14.59942829019697</v>
      </c>
    </row>
    <row r="1573" spans="5:6" x14ac:dyDescent="0.25">
      <c r="E1573" s="3">
        <f t="shared" ca="1" si="98"/>
        <v>0.63899168029510722</v>
      </c>
      <c r="F1573" s="3">
        <f t="shared" ca="1" si="99"/>
        <v>13.105863852038864</v>
      </c>
    </row>
    <row r="1574" spans="5:6" x14ac:dyDescent="0.25">
      <c r="E1574" s="3">
        <f t="shared" ca="1" si="98"/>
        <v>0.22434801225408507</v>
      </c>
      <c r="F1574" s="3">
        <f t="shared" ca="1" si="99"/>
        <v>9.5398531711889216</v>
      </c>
    </row>
    <row r="1575" spans="5:6" x14ac:dyDescent="0.25">
      <c r="E1575" s="3">
        <f t="shared" ca="1" si="98"/>
        <v>0.36263909132385697</v>
      </c>
      <c r="F1575" s="3">
        <f t="shared" ca="1" si="99"/>
        <v>10.957187892094657</v>
      </c>
    </row>
    <row r="1576" spans="5:6" x14ac:dyDescent="0.25">
      <c r="E1576" s="3">
        <f t="shared" ca="1" si="98"/>
        <v>0.42994576332790058</v>
      </c>
      <c r="F1576" s="3">
        <f t="shared" ca="1" si="99"/>
        <v>11.523814963217363</v>
      </c>
    </row>
    <row r="1577" spans="5:6" x14ac:dyDescent="0.25">
      <c r="E1577" s="3">
        <f t="shared" ca="1" si="98"/>
        <v>0.96727503330749054</v>
      </c>
      <c r="F1577" s="3">
        <f t="shared" ca="1" si="99"/>
        <v>16.634905787897871</v>
      </c>
    </row>
    <row r="1578" spans="5:6" x14ac:dyDescent="0.25">
      <c r="E1578" s="3">
        <f t="shared" ca="1" si="98"/>
        <v>0.80898432599718795</v>
      </c>
      <c r="F1578" s="3">
        <f t="shared" ca="1" si="99"/>
        <v>14.467727415293766</v>
      </c>
    </row>
    <row r="1579" spans="5:6" x14ac:dyDescent="0.25">
      <c r="E1579" s="3">
        <f t="shared" ca="1" si="98"/>
        <v>0.91476815417794666</v>
      </c>
      <c r="F1579" s="3">
        <f t="shared" ca="1" si="99"/>
        <v>15.633763562814874</v>
      </c>
    </row>
    <row r="1580" spans="5:6" x14ac:dyDescent="0.25">
      <c r="E1580" s="3">
        <f t="shared" ca="1" si="98"/>
        <v>0.57143799821964147</v>
      </c>
      <c r="F1580" s="3">
        <f t="shared" ca="1" si="99"/>
        <v>12.605824477012941</v>
      </c>
    </row>
    <row r="1581" spans="5:6" x14ac:dyDescent="0.25">
      <c r="E1581" s="3">
        <f t="shared" ca="1" si="98"/>
        <v>0.21491529371502993</v>
      </c>
      <c r="F1581" s="3">
        <f t="shared" ca="1" si="99"/>
        <v>9.4221364063700719</v>
      </c>
    </row>
    <row r="1582" spans="5:6" x14ac:dyDescent="0.25">
      <c r="E1582" s="3">
        <f t="shared" ca="1" si="98"/>
        <v>0.77429029139241634</v>
      </c>
      <c r="F1582" s="3">
        <f t="shared" ca="1" si="99"/>
        <v>14.163727132619272</v>
      </c>
    </row>
    <row r="1583" spans="5:6" x14ac:dyDescent="0.25">
      <c r="E1583" s="3">
        <f t="shared" ca="1" si="98"/>
        <v>0.7369486225326034</v>
      </c>
      <c r="F1583" s="3">
        <f t="shared" ca="1" si="99"/>
        <v>13.856660374529245</v>
      </c>
    </row>
    <row r="1584" spans="5:6" x14ac:dyDescent="0.25">
      <c r="E1584" s="3">
        <f t="shared" ca="1" si="98"/>
        <v>0.75584013061100508</v>
      </c>
      <c r="F1584" s="3">
        <f t="shared" ca="1" si="99"/>
        <v>14.009871540670263</v>
      </c>
    </row>
    <row r="1585" spans="5:6" x14ac:dyDescent="0.25">
      <c r="E1585" s="3">
        <f t="shared" ca="1" si="98"/>
        <v>7.5486427091369102E-2</v>
      </c>
      <c r="F1585" s="3">
        <f t="shared" ca="1" si="99"/>
        <v>6.8074324635629662</v>
      </c>
    </row>
    <row r="1586" spans="5:6" x14ac:dyDescent="0.25">
      <c r="E1586" s="3">
        <f t="shared" ca="1" si="98"/>
        <v>0.25360633606907101</v>
      </c>
      <c r="F1586" s="3">
        <f t="shared" ca="1" si="99"/>
        <v>9.8826455220290192</v>
      </c>
    </row>
    <row r="1587" spans="5:6" x14ac:dyDescent="0.25">
      <c r="E1587" s="3">
        <f t="shared" ca="1" si="98"/>
        <v>0.82403998492602493</v>
      </c>
      <c r="F1587" s="3">
        <f t="shared" ca="1" si="99"/>
        <v>14.607306018327638</v>
      </c>
    </row>
    <row r="1588" spans="5:6" x14ac:dyDescent="0.25">
      <c r="E1588" s="3">
        <f t="shared" ca="1" si="98"/>
        <v>0.76713800160714973</v>
      </c>
      <c r="F1588" s="3">
        <f t="shared" ca="1" si="99"/>
        <v>14.1035339505192</v>
      </c>
    </row>
    <row r="1589" spans="5:6" x14ac:dyDescent="0.25">
      <c r="E1589" s="3">
        <f t="shared" ca="1" si="98"/>
        <v>0.662707818777859</v>
      </c>
      <c r="F1589" s="3">
        <f t="shared" ca="1" si="99"/>
        <v>13.283167144348633</v>
      </c>
    </row>
    <row r="1590" spans="5:6" x14ac:dyDescent="0.25">
      <c r="E1590" s="3">
        <f t="shared" ca="1" si="98"/>
        <v>0.10517743647881395</v>
      </c>
      <c r="F1590" s="3">
        <f t="shared" ca="1" si="99"/>
        <v>7.5960093909911643</v>
      </c>
    </row>
    <row r="1591" spans="5:6" x14ac:dyDescent="0.25">
      <c r="E1591" s="3">
        <f t="shared" ca="1" si="98"/>
        <v>0.27888403294932884</v>
      </c>
      <c r="F1591" s="3">
        <f t="shared" ca="1" si="99"/>
        <v>10.156166950503017</v>
      </c>
    </row>
    <row r="1592" spans="5:6" x14ac:dyDescent="0.25">
      <c r="E1592" s="3">
        <f t="shared" ca="1" si="98"/>
        <v>0.81900415141581795</v>
      </c>
      <c r="F1592" s="3">
        <f t="shared" ca="1" si="99"/>
        <v>14.560012563972869</v>
      </c>
    </row>
    <row r="1593" spans="5:6" x14ac:dyDescent="0.25">
      <c r="E1593" s="3">
        <f t="shared" ca="1" si="98"/>
        <v>0.28029717458262782</v>
      </c>
      <c r="F1593" s="3">
        <f t="shared" ca="1" si="99"/>
        <v>10.170929154584924</v>
      </c>
    </row>
    <row r="1594" spans="5:6" x14ac:dyDescent="0.25">
      <c r="E1594" s="3">
        <f t="shared" ca="1" si="98"/>
        <v>0.51654364298812083</v>
      </c>
      <c r="F1594" s="3">
        <f t="shared" ca="1" si="99"/>
        <v>12.196481234209212</v>
      </c>
    </row>
    <row r="1595" spans="5:6" x14ac:dyDescent="0.25">
      <c r="E1595" s="3">
        <f t="shared" ca="1" si="98"/>
        <v>7.2354027900234374E-3</v>
      </c>
      <c r="F1595" s="3">
        <f t="shared" ca="1" si="99"/>
        <v>1.6950801772077</v>
      </c>
    </row>
    <row r="1596" spans="5:6" x14ac:dyDescent="0.25">
      <c r="E1596" s="3">
        <f t="shared" ca="1" si="98"/>
        <v>0.55234798157553555</v>
      </c>
      <c r="F1596" s="3">
        <f t="shared" ca="1" si="99"/>
        <v>12.46426484190304</v>
      </c>
    </row>
    <row r="1597" spans="5:6" x14ac:dyDescent="0.25">
      <c r="E1597" s="3">
        <f t="shared" ca="1" si="98"/>
        <v>0.14573042721513052</v>
      </c>
      <c r="F1597" s="3">
        <f t="shared" ca="1" si="99"/>
        <v>8.4030268158600627</v>
      </c>
    </row>
    <row r="1598" spans="5:6" x14ac:dyDescent="0.25">
      <c r="E1598" s="3">
        <f t="shared" ca="1" si="98"/>
        <v>0.15649017332715853</v>
      </c>
      <c r="F1598" s="3">
        <f t="shared" ca="1" si="99"/>
        <v>8.5845433642662972</v>
      </c>
    </row>
    <row r="1599" spans="5:6" x14ac:dyDescent="0.25">
      <c r="E1599" s="3">
        <f t="shared" ca="1" si="98"/>
        <v>0.43784143068030013</v>
      </c>
      <c r="F1599" s="3">
        <f t="shared" ca="1" si="99"/>
        <v>11.587260780527663</v>
      </c>
    </row>
    <row r="1600" spans="5:6" x14ac:dyDescent="0.25">
      <c r="E1600" s="3">
        <f t="shared" ca="1" si="98"/>
        <v>0.76590316222666033</v>
      </c>
      <c r="F1600" s="3">
        <f t="shared" ca="1" si="99"/>
        <v>14.093214694486505</v>
      </c>
    </row>
    <row r="1601" spans="5:6" x14ac:dyDescent="0.25">
      <c r="E1601" s="3">
        <f t="shared" ca="1" si="98"/>
        <v>0.80066724796803235</v>
      </c>
      <c r="F1601" s="3">
        <f t="shared" ca="1" si="99"/>
        <v>14.392802670803647</v>
      </c>
    </row>
    <row r="1602" spans="5:6" x14ac:dyDescent="0.25">
      <c r="E1602" s="3">
        <f t="shared" ca="1" si="98"/>
        <v>0.34942393647959535</v>
      </c>
      <c r="F1602" s="3">
        <f t="shared" ca="1" si="99"/>
        <v>10.839228376674372</v>
      </c>
    </row>
    <row r="1603" spans="5:6" x14ac:dyDescent="0.25">
      <c r="E1603" s="3">
        <f t="shared" ca="1" si="98"/>
        <v>1.4439650691696726E-2</v>
      </c>
      <c r="F1603" s="3">
        <f t="shared" ca="1" si="99"/>
        <v>3.1494359176532356</v>
      </c>
    </row>
    <row r="1604" spans="5:6" x14ac:dyDescent="0.25">
      <c r="E1604" s="3">
        <f t="shared" ref="E1604:E1667" ca="1" si="100">RAND()</f>
        <v>0.36127916280650474</v>
      </c>
      <c r="F1604" s="3">
        <f t="shared" ref="F1604:F1667" ca="1" si="101">LN(_xlfn.GAMMA.INV(E1604,$C$3,1))*$C$5+$C$4</f>
        <v>10.945167719234645</v>
      </c>
    </row>
    <row r="1605" spans="5:6" x14ac:dyDescent="0.25">
      <c r="E1605" s="3">
        <f t="shared" ca="1" si="100"/>
        <v>0.40142810348064384</v>
      </c>
      <c r="F1605" s="3">
        <f t="shared" ca="1" si="101"/>
        <v>11.289878853452933</v>
      </c>
    </row>
    <row r="1606" spans="5:6" x14ac:dyDescent="0.25">
      <c r="E1606" s="3">
        <f t="shared" ca="1" si="100"/>
        <v>0.77755419859858299</v>
      </c>
      <c r="F1606" s="3">
        <f t="shared" ca="1" si="101"/>
        <v>14.191446013677297</v>
      </c>
    </row>
    <row r="1607" spans="5:6" x14ac:dyDescent="0.25">
      <c r="E1607" s="3">
        <f t="shared" ca="1" si="100"/>
        <v>0.27023693213910349</v>
      </c>
      <c r="F1607" s="3">
        <f t="shared" ca="1" si="101"/>
        <v>10.064670504366587</v>
      </c>
    </row>
    <row r="1608" spans="5:6" x14ac:dyDescent="0.25">
      <c r="E1608" s="3">
        <f t="shared" ca="1" si="100"/>
        <v>0.40186140063479914</v>
      </c>
      <c r="F1608" s="3">
        <f t="shared" ca="1" si="101"/>
        <v>11.293494521714361</v>
      </c>
    </row>
    <row r="1609" spans="5:6" x14ac:dyDescent="0.25">
      <c r="E1609" s="3">
        <f t="shared" ca="1" si="100"/>
        <v>0.84862887489307681</v>
      </c>
      <c r="F1609" s="3">
        <f t="shared" ca="1" si="101"/>
        <v>14.848524972868187</v>
      </c>
    </row>
    <row r="1610" spans="5:6" x14ac:dyDescent="0.25">
      <c r="E1610" s="3">
        <f t="shared" ca="1" si="100"/>
        <v>0.1220763760410547</v>
      </c>
      <c r="F1610" s="3">
        <f t="shared" ca="1" si="101"/>
        <v>7.9602381935066759</v>
      </c>
    </row>
    <row r="1611" spans="5:6" x14ac:dyDescent="0.25">
      <c r="E1611" s="3">
        <f t="shared" ca="1" si="100"/>
        <v>5.1570095537515348E-2</v>
      </c>
      <c r="F1611" s="3">
        <f t="shared" ca="1" si="101"/>
        <v>5.9314612986473962</v>
      </c>
    </row>
    <row r="1612" spans="5:6" x14ac:dyDescent="0.25">
      <c r="E1612" s="3">
        <f t="shared" ca="1" si="100"/>
        <v>0.33725425465982162</v>
      </c>
      <c r="F1612" s="3">
        <f t="shared" ca="1" si="101"/>
        <v>10.728193428370695</v>
      </c>
    </row>
    <row r="1613" spans="5:6" x14ac:dyDescent="0.25">
      <c r="E1613" s="3">
        <f t="shared" ca="1" si="100"/>
        <v>0.77265333167779249</v>
      </c>
      <c r="F1613" s="3">
        <f t="shared" ca="1" si="101"/>
        <v>14.149885347076243</v>
      </c>
    </row>
    <row r="1614" spans="5:6" x14ac:dyDescent="0.25">
      <c r="E1614" s="3">
        <f t="shared" ca="1" si="100"/>
        <v>0.38852019243361202</v>
      </c>
      <c r="F1614" s="3">
        <f t="shared" ca="1" si="101"/>
        <v>11.181210665898515</v>
      </c>
    </row>
    <row r="1615" spans="5:6" x14ac:dyDescent="0.25">
      <c r="E1615" s="3">
        <f t="shared" ca="1" si="100"/>
        <v>0.8330905849601753</v>
      </c>
      <c r="F1615" s="3">
        <f t="shared" ca="1" si="101"/>
        <v>14.693990261955882</v>
      </c>
    </row>
    <row r="1616" spans="5:6" x14ac:dyDescent="0.25">
      <c r="E1616" s="3">
        <f t="shared" ca="1" si="100"/>
        <v>0.15824827307506406</v>
      </c>
      <c r="F1616" s="3">
        <f t="shared" ca="1" si="101"/>
        <v>8.6132055423224685</v>
      </c>
    </row>
    <row r="1617" spans="5:6" x14ac:dyDescent="0.25">
      <c r="E1617" s="3">
        <f t="shared" ca="1" si="100"/>
        <v>0.93653916575985408</v>
      </c>
      <c r="F1617" s="3">
        <f t="shared" ca="1" si="101"/>
        <v>15.974860146893446</v>
      </c>
    </row>
    <row r="1618" spans="5:6" x14ac:dyDescent="0.25">
      <c r="E1618" s="3">
        <f t="shared" ca="1" si="100"/>
        <v>0.44285124140504717</v>
      </c>
      <c r="F1618" s="3">
        <f t="shared" ca="1" si="101"/>
        <v>11.627249726840931</v>
      </c>
    </row>
    <row r="1619" spans="5:6" x14ac:dyDescent="0.25">
      <c r="E1619" s="3">
        <f t="shared" ca="1" si="100"/>
        <v>0.54725733060386605</v>
      </c>
      <c r="F1619" s="3">
        <f t="shared" ca="1" si="101"/>
        <v>12.426403631909864</v>
      </c>
    </row>
    <row r="1620" spans="5:6" x14ac:dyDescent="0.25">
      <c r="E1620" s="3">
        <f t="shared" ca="1" si="100"/>
        <v>0.81501394510024372</v>
      </c>
      <c r="F1620" s="3">
        <f t="shared" ca="1" si="101"/>
        <v>14.522982365997855</v>
      </c>
    </row>
    <row r="1621" spans="5:6" x14ac:dyDescent="0.25">
      <c r="E1621" s="3">
        <f t="shared" ca="1" si="100"/>
        <v>0.16361537801393167</v>
      </c>
      <c r="F1621" s="3">
        <f t="shared" ca="1" si="101"/>
        <v>8.6991016693656178</v>
      </c>
    </row>
    <row r="1622" spans="5:6" x14ac:dyDescent="0.25">
      <c r="E1622" s="3">
        <f t="shared" ca="1" si="100"/>
        <v>0.26933040703759403</v>
      </c>
      <c r="F1622" s="3">
        <f t="shared" ca="1" si="101"/>
        <v>10.054958948550935</v>
      </c>
    </row>
    <row r="1623" spans="5:6" x14ac:dyDescent="0.25">
      <c r="E1623" s="3">
        <f t="shared" ca="1" si="100"/>
        <v>0.6164880493693401</v>
      </c>
      <c r="F1623" s="3">
        <f t="shared" ca="1" si="101"/>
        <v>12.938894182816847</v>
      </c>
    </row>
    <row r="1624" spans="5:6" x14ac:dyDescent="0.25">
      <c r="E1624" s="3">
        <f t="shared" ca="1" si="100"/>
        <v>0.58810212879160861</v>
      </c>
      <c r="F1624" s="3">
        <f t="shared" ca="1" si="101"/>
        <v>12.729050530207754</v>
      </c>
    </row>
    <row r="1625" spans="5:6" x14ac:dyDescent="0.25">
      <c r="E1625" s="3">
        <f t="shared" ca="1" si="100"/>
        <v>0.11293498730680374</v>
      </c>
      <c r="F1625" s="3">
        <f t="shared" ca="1" si="101"/>
        <v>7.7691010989069129</v>
      </c>
    </row>
    <row r="1626" spans="5:6" x14ac:dyDescent="0.25">
      <c r="E1626" s="3">
        <f t="shared" ca="1" si="100"/>
        <v>0.13772668767021534</v>
      </c>
      <c r="F1626" s="3">
        <f t="shared" ca="1" si="101"/>
        <v>8.2605418881452515</v>
      </c>
    </row>
    <row r="1627" spans="5:6" x14ac:dyDescent="0.25">
      <c r="E1627" s="3">
        <f t="shared" ca="1" si="100"/>
        <v>0.86865274870359732</v>
      </c>
      <c r="F1627" s="3">
        <f t="shared" ca="1" si="101"/>
        <v>15.060616548796565</v>
      </c>
    </row>
    <row r="1628" spans="5:6" x14ac:dyDescent="0.25">
      <c r="E1628" s="3">
        <f t="shared" ca="1" si="100"/>
        <v>2.3566386420511343E-2</v>
      </c>
      <c r="F1628" s="3">
        <f t="shared" ca="1" si="101"/>
        <v>4.2001069421855739</v>
      </c>
    </row>
    <row r="1629" spans="5:6" x14ac:dyDescent="0.25">
      <c r="E1629" s="3">
        <f t="shared" ca="1" si="100"/>
        <v>0.18814299866699424</v>
      </c>
      <c r="F1629" s="3">
        <f t="shared" ca="1" si="101"/>
        <v>9.0645190235327693</v>
      </c>
    </row>
    <row r="1630" spans="5:6" x14ac:dyDescent="0.25">
      <c r="E1630" s="3">
        <f t="shared" ca="1" si="100"/>
        <v>0.50779539738142221</v>
      </c>
      <c r="F1630" s="3">
        <f t="shared" ca="1" si="101"/>
        <v>12.130397047358343</v>
      </c>
    </row>
    <row r="1631" spans="5:6" x14ac:dyDescent="0.25">
      <c r="E1631" s="3">
        <f t="shared" ca="1" si="100"/>
        <v>6.100693237841126E-3</v>
      </c>
      <c r="F1631" s="3">
        <f t="shared" ca="1" si="101"/>
        <v>1.3398475268194812</v>
      </c>
    </row>
    <row r="1632" spans="5:6" x14ac:dyDescent="0.25">
      <c r="E1632" s="3">
        <f t="shared" ca="1" si="100"/>
        <v>0.37609892514176602</v>
      </c>
      <c r="F1632" s="3">
        <f t="shared" ca="1" si="101"/>
        <v>11.074778289423948</v>
      </c>
    </row>
    <row r="1633" spans="5:6" x14ac:dyDescent="0.25">
      <c r="E1633" s="3">
        <f t="shared" ca="1" si="100"/>
        <v>0.9666032620560806</v>
      </c>
      <c r="F1633" s="3">
        <f t="shared" ca="1" si="101"/>
        <v>16.616436279046095</v>
      </c>
    </row>
    <row r="1634" spans="5:6" x14ac:dyDescent="0.25">
      <c r="E1634" s="3">
        <f t="shared" ca="1" si="100"/>
        <v>0.23233330298823496</v>
      </c>
      <c r="F1634" s="3">
        <f t="shared" ca="1" si="101"/>
        <v>9.636586194604007</v>
      </c>
    </row>
    <row r="1635" spans="5:6" x14ac:dyDescent="0.25">
      <c r="E1635" s="3">
        <f t="shared" ca="1" si="100"/>
        <v>0.39528926883623294</v>
      </c>
      <c r="F1635" s="3">
        <f t="shared" ca="1" si="101"/>
        <v>11.238432384388048</v>
      </c>
    </row>
    <row r="1636" spans="5:6" x14ac:dyDescent="0.25">
      <c r="E1636" s="3">
        <f t="shared" ca="1" si="100"/>
        <v>0.51537674006229695</v>
      </c>
      <c r="F1636" s="3">
        <f t="shared" ca="1" si="101"/>
        <v>12.187684045055661</v>
      </c>
    </row>
    <row r="1637" spans="5:6" x14ac:dyDescent="0.25">
      <c r="E1637" s="3">
        <f t="shared" ca="1" si="100"/>
        <v>0.40348178031755899</v>
      </c>
      <c r="F1637" s="3">
        <f t="shared" ca="1" si="101"/>
        <v>11.306998010189737</v>
      </c>
    </row>
    <row r="1638" spans="5:6" x14ac:dyDescent="0.25">
      <c r="E1638" s="3">
        <f t="shared" ca="1" si="100"/>
        <v>0.47625751572271047</v>
      </c>
      <c r="F1638" s="3">
        <f t="shared" ca="1" si="101"/>
        <v>11.889207948540978</v>
      </c>
    </row>
    <row r="1639" spans="5:6" x14ac:dyDescent="0.25">
      <c r="E1639" s="3">
        <f t="shared" ca="1" si="100"/>
        <v>0.14422656367886721</v>
      </c>
      <c r="F1639" s="3">
        <f t="shared" ca="1" si="101"/>
        <v>8.3767677737838024</v>
      </c>
    </row>
    <row r="1640" spans="5:6" x14ac:dyDescent="0.25">
      <c r="E1640" s="3">
        <f t="shared" ca="1" si="100"/>
        <v>0.61138937957662398</v>
      </c>
      <c r="F1640" s="3">
        <f t="shared" ca="1" si="101"/>
        <v>12.901167677713676</v>
      </c>
    </row>
    <row r="1641" spans="5:6" x14ac:dyDescent="0.25">
      <c r="E1641" s="3">
        <f t="shared" ca="1" si="100"/>
        <v>0.17168482087429437</v>
      </c>
      <c r="F1641" s="3">
        <f t="shared" ca="1" si="101"/>
        <v>8.8239754329821025</v>
      </c>
    </row>
    <row r="1642" spans="5:6" x14ac:dyDescent="0.25">
      <c r="E1642" s="3">
        <f t="shared" ca="1" si="100"/>
        <v>0.87357056000873246</v>
      </c>
      <c r="F1642" s="3">
        <f t="shared" ca="1" si="101"/>
        <v>15.115386881246547</v>
      </c>
    </row>
    <row r="1643" spans="5:6" x14ac:dyDescent="0.25">
      <c r="E1643" s="3">
        <f t="shared" ca="1" si="100"/>
        <v>2.4088543655534811E-2</v>
      </c>
      <c r="F1643" s="3">
        <f t="shared" ca="1" si="101"/>
        <v>4.2475978362236813</v>
      </c>
    </row>
    <row r="1644" spans="5:6" x14ac:dyDescent="0.25">
      <c r="E1644" s="3">
        <f t="shared" ca="1" si="100"/>
        <v>0.84001650932889871</v>
      </c>
      <c r="F1644" s="3">
        <f t="shared" ca="1" si="101"/>
        <v>14.761919133547709</v>
      </c>
    </row>
    <row r="1645" spans="5:6" x14ac:dyDescent="0.25">
      <c r="E1645" s="3">
        <f t="shared" ca="1" si="100"/>
        <v>0.4782771324520092</v>
      </c>
      <c r="F1645" s="3">
        <f t="shared" ca="1" si="101"/>
        <v>11.904811689820658</v>
      </c>
    </row>
    <row r="1646" spans="5:6" x14ac:dyDescent="0.25">
      <c r="E1646" s="3">
        <f t="shared" ca="1" si="100"/>
        <v>0.54200375852037053</v>
      </c>
      <c r="F1646" s="3">
        <f t="shared" ca="1" si="101"/>
        <v>12.387268239747215</v>
      </c>
    </row>
    <row r="1647" spans="5:6" x14ac:dyDescent="0.25">
      <c r="E1647" s="3">
        <f t="shared" ca="1" si="100"/>
        <v>0.38119336582003693</v>
      </c>
      <c r="F1647" s="3">
        <f t="shared" ca="1" si="101"/>
        <v>11.118661861580213</v>
      </c>
    </row>
    <row r="1648" spans="5:6" x14ac:dyDescent="0.25">
      <c r="E1648" s="3">
        <f t="shared" ca="1" si="100"/>
        <v>0.28155522110392428</v>
      </c>
      <c r="F1648" s="3">
        <f t="shared" ca="1" si="101"/>
        <v>10.184027475283218</v>
      </c>
    </row>
    <row r="1649" spans="5:6" x14ac:dyDescent="0.25">
      <c r="E1649" s="3">
        <f t="shared" ca="1" si="100"/>
        <v>0.88926674653382498</v>
      </c>
      <c r="F1649" s="3">
        <f t="shared" ca="1" si="101"/>
        <v>15.29885909942813</v>
      </c>
    </row>
    <row r="1650" spans="5:6" x14ac:dyDescent="0.25">
      <c r="E1650" s="3">
        <f t="shared" ca="1" si="100"/>
        <v>0.48102187478811143</v>
      </c>
      <c r="F1650" s="3">
        <f t="shared" ca="1" si="101"/>
        <v>11.925979902727963</v>
      </c>
    </row>
    <row r="1651" spans="5:6" x14ac:dyDescent="0.25">
      <c r="E1651" s="3">
        <f t="shared" ca="1" si="100"/>
        <v>0.4143939058458348</v>
      </c>
      <c r="F1651" s="3">
        <f t="shared" ca="1" si="101"/>
        <v>11.39722377659273</v>
      </c>
    </row>
    <row r="1652" spans="5:6" x14ac:dyDescent="0.25">
      <c r="E1652" s="3">
        <f t="shared" ca="1" si="100"/>
        <v>0.64359103201199575</v>
      </c>
      <c r="F1652" s="3">
        <f t="shared" ca="1" si="101"/>
        <v>13.140118589443063</v>
      </c>
    </row>
    <row r="1653" spans="5:6" x14ac:dyDescent="0.25">
      <c r="E1653" s="3">
        <f t="shared" ca="1" si="100"/>
        <v>0.49640422249320293</v>
      </c>
      <c r="F1653" s="3">
        <f t="shared" ca="1" si="101"/>
        <v>12.043855202143575</v>
      </c>
    </row>
    <row r="1654" spans="5:6" x14ac:dyDescent="0.25">
      <c r="E1654" s="3">
        <f t="shared" ca="1" si="100"/>
        <v>8.2711258090046536E-2</v>
      </c>
      <c r="F1654" s="3">
        <f t="shared" ca="1" si="101"/>
        <v>7.022001942253536</v>
      </c>
    </row>
    <row r="1655" spans="5:6" x14ac:dyDescent="0.25">
      <c r="E1655" s="3">
        <f t="shared" ca="1" si="100"/>
        <v>0.74106260176487726</v>
      </c>
      <c r="F1655" s="3">
        <f t="shared" ca="1" si="101"/>
        <v>13.889694847963018</v>
      </c>
    </row>
    <row r="1656" spans="5:6" x14ac:dyDescent="0.25">
      <c r="E1656" s="3">
        <f t="shared" ca="1" si="100"/>
        <v>0.62906381793976052</v>
      </c>
      <c r="F1656" s="3">
        <f t="shared" ca="1" si="101"/>
        <v>13.032090033604101</v>
      </c>
    </row>
    <row r="1657" spans="5:6" x14ac:dyDescent="0.25">
      <c r="E1657" s="3">
        <f t="shared" ca="1" si="100"/>
        <v>0.89856848220960606</v>
      </c>
      <c r="F1657" s="3">
        <f t="shared" ca="1" si="101"/>
        <v>15.414923413362018</v>
      </c>
    </row>
    <row r="1658" spans="5:6" x14ac:dyDescent="0.25">
      <c r="E1658" s="3">
        <f t="shared" ca="1" si="100"/>
        <v>0.20396187098326479</v>
      </c>
      <c r="F1658" s="3">
        <f t="shared" ca="1" si="101"/>
        <v>9.2803125631110799</v>
      </c>
    </row>
    <row r="1659" spans="5:6" x14ac:dyDescent="0.25">
      <c r="E1659" s="3">
        <f t="shared" ca="1" si="100"/>
        <v>0.83232585843790341</v>
      </c>
      <c r="F1659" s="3">
        <f t="shared" ca="1" si="101"/>
        <v>14.686577503628818</v>
      </c>
    </row>
    <row r="1660" spans="5:6" x14ac:dyDescent="0.25">
      <c r="E1660" s="3">
        <f t="shared" ca="1" si="100"/>
        <v>0.63947435163759014</v>
      </c>
      <c r="F1660" s="3">
        <f t="shared" ca="1" si="101"/>
        <v>13.109456170913518</v>
      </c>
    </row>
    <row r="1661" spans="5:6" x14ac:dyDescent="0.25">
      <c r="E1661" s="3">
        <f t="shared" ca="1" si="100"/>
        <v>4.0792392803256305E-2</v>
      </c>
      <c r="F1661" s="3">
        <f t="shared" ca="1" si="101"/>
        <v>5.4048044335877901</v>
      </c>
    </row>
    <row r="1662" spans="5:6" x14ac:dyDescent="0.25">
      <c r="E1662" s="3">
        <f t="shared" ca="1" si="100"/>
        <v>0.76080461534038035</v>
      </c>
      <c r="F1662" s="3">
        <f t="shared" ca="1" si="101"/>
        <v>14.050824468998929</v>
      </c>
    </row>
    <row r="1663" spans="5:6" x14ac:dyDescent="0.25">
      <c r="E1663" s="3">
        <f t="shared" ca="1" si="100"/>
        <v>0.97143966039023433</v>
      </c>
      <c r="F1663" s="3">
        <f t="shared" ca="1" si="101"/>
        <v>16.756144756050315</v>
      </c>
    </row>
    <row r="1664" spans="5:6" x14ac:dyDescent="0.25">
      <c r="E1664" s="3">
        <f t="shared" ca="1" si="100"/>
        <v>0.43027751810956705</v>
      </c>
      <c r="F1664" s="3">
        <f t="shared" ca="1" si="101"/>
        <v>11.526491512142762</v>
      </c>
    </row>
    <row r="1665" spans="5:6" x14ac:dyDescent="0.25">
      <c r="E1665" s="3">
        <f t="shared" ca="1" si="100"/>
        <v>0.73691941492941104</v>
      </c>
      <c r="F1665" s="3">
        <f t="shared" ca="1" si="101"/>
        <v>13.856426456173246</v>
      </c>
    </row>
    <row r="1666" spans="5:6" x14ac:dyDescent="0.25">
      <c r="E1666" s="3">
        <f t="shared" ca="1" si="100"/>
        <v>0.7362073122182029</v>
      </c>
      <c r="F1666" s="3">
        <f t="shared" ca="1" si="101"/>
        <v>13.850725983512158</v>
      </c>
    </row>
    <row r="1667" spans="5:6" x14ac:dyDescent="0.25">
      <c r="E1667" s="3">
        <f t="shared" ca="1" si="100"/>
        <v>0.8798509634310725</v>
      </c>
      <c r="F1667" s="3">
        <f t="shared" ca="1" si="101"/>
        <v>15.187121029590745</v>
      </c>
    </row>
    <row r="1668" spans="5:6" x14ac:dyDescent="0.25">
      <c r="E1668" s="3">
        <f t="shared" ref="E1668:E1731" ca="1" si="102">RAND()</f>
        <v>0.14230607682305618</v>
      </c>
      <c r="F1668" s="3">
        <f t="shared" ref="F1668:F1731" ca="1" si="103">LN(_xlfn.GAMMA.INV(E1668,$C$3,1))*$C$5+$C$4</f>
        <v>8.3428962005678358</v>
      </c>
    </row>
    <row r="1669" spans="5:6" x14ac:dyDescent="0.25">
      <c r="E1669" s="3">
        <f t="shared" ca="1" si="102"/>
        <v>0.29806260582495625</v>
      </c>
      <c r="F1669" s="3">
        <f t="shared" ca="1" si="103"/>
        <v>10.352265300810535</v>
      </c>
    </row>
    <row r="1670" spans="5:6" x14ac:dyDescent="0.25">
      <c r="E1670" s="3">
        <f t="shared" ca="1" si="102"/>
        <v>0.58353317626424883</v>
      </c>
      <c r="F1670" s="3">
        <f t="shared" ca="1" si="103"/>
        <v>12.695282420645313</v>
      </c>
    </row>
    <row r="1671" spans="5:6" x14ac:dyDescent="0.25">
      <c r="E1671" s="3">
        <f t="shared" ca="1" si="102"/>
        <v>2.9006876975498752E-2</v>
      </c>
      <c r="F1671" s="3">
        <f t="shared" ca="1" si="103"/>
        <v>4.6521643139936693</v>
      </c>
    </row>
    <row r="1672" spans="5:6" x14ac:dyDescent="0.25">
      <c r="E1672" s="3">
        <f t="shared" ca="1" si="102"/>
        <v>0.12851701216554745</v>
      </c>
      <c r="F1672" s="3">
        <f t="shared" ca="1" si="103"/>
        <v>8.0876053381044084</v>
      </c>
    </row>
    <row r="1673" spans="5:6" x14ac:dyDescent="0.25">
      <c r="E1673" s="3">
        <f t="shared" ca="1" si="102"/>
        <v>0.17986003466535649</v>
      </c>
      <c r="F1673" s="3">
        <f t="shared" ca="1" si="103"/>
        <v>8.9456867938583393</v>
      </c>
    </row>
    <row r="1674" spans="5:6" x14ac:dyDescent="0.25">
      <c r="E1674" s="3">
        <f t="shared" ca="1" si="102"/>
        <v>0.67445240413276653</v>
      </c>
      <c r="F1674" s="3">
        <f t="shared" ca="1" si="103"/>
        <v>13.371720063943499</v>
      </c>
    </row>
    <row r="1675" spans="5:6" x14ac:dyDescent="0.25">
      <c r="E1675" s="3">
        <f t="shared" ca="1" si="102"/>
        <v>0.53361604814627728</v>
      </c>
      <c r="F1675" s="3">
        <f t="shared" ca="1" si="103"/>
        <v>12.324636784485488</v>
      </c>
    </row>
    <row r="1676" spans="5:6" x14ac:dyDescent="0.25">
      <c r="E1676" s="3">
        <f t="shared" ca="1" si="102"/>
        <v>0.13863093347686084</v>
      </c>
      <c r="F1676" s="3">
        <f t="shared" ca="1" si="103"/>
        <v>8.2769855804142818</v>
      </c>
    </row>
    <row r="1677" spans="5:6" x14ac:dyDescent="0.25">
      <c r="E1677" s="3">
        <f t="shared" ca="1" si="102"/>
        <v>0.84979465071322369</v>
      </c>
      <c r="F1677" s="3">
        <f t="shared" ca="1" si="103"/>
        <v>14.860443444382703</v>
      </c>
    </row>
    <row r="1678" spans="5:6" x14ac:dyDescent="0.25">
      <c r="E1678" s="3">
        <f t="shared" ca="1" si="102"/>
        <v>0.56021982926007352</v>
      </c>
      <c r="F1678" s="3">
        <f t="shared" ca="1" si="103"/>
        <v>12.52270869808045</v>
      </c>
    </row>
    <row r="1679" spans="5:6" x14ac:dyDescent="0.25">
      <c r="E1679" s="3">
        <f t="shared" ca="1" si="102"/>
        <v>0.45947353961942605</v>
      </c>
      <c r="F1679" s="3">
        <f t="shared" ca="1" si="103"/>
        <v>11.758555066524067</v>
      </c>
    </row>
    <row r="1680" spans="5:6" x14ac:dyDescent="0.25">
      <c r="E1680" s="3">
        <f t="shared" ca="1" si="102"/>
        <v>0.86891706397247215</v>
      </c>
      <c r="F1680" s="3">
        <f t="shared" ca="1" si="103"/>
        <v>15.063530689108418</v>
      </c>
    </row>
    <row r="1681" spans="5:6" x14ac:dyDescent="0.25">
      <c r="E1681" s="3">
        <f t="shared" ca="1" si="102"/>
        <v>0.18307625181338083</v>
      </c>
      <c r="F1681" s="3">
        <f t="shared" ca="1" si="103"/>
        <v>8.9923417934864158</v>
      </c>
    </row>
    <row r="1682" spans="5:6" x14ac:dyDescent="0.25">
      <c r="E1682" s="3">
        <f t="shared" ca="1" si="102"/>
        <v>0.23644167765879665</v>
      </c>
      <c r="F1682" s="3">
        <f t="shared" ca="1" si="103"/>
        <v>9.6853782281051508</v>
      </c>
    </row>
    <row r="1683" spans="5:6" x14ac:dyDescent="0.25">
      <c r="E1683" s="3">
        <f t="shared" ca="1" si="102"/>
        <v>0.31696801009459252</v>
      </c>
      <c r="F1683" s="3">
        <f t="shared" ca="1" si="103"/>
        <v>10.537381856934791</v>
      </c>
    </row>
    <row r="1684" spans="5:6" x14ac:dyDescent="0.25">
      <c r="E1684" s="3">
        <f t="shared" ca="1" si="102"/>
        <v>0.82542058184063039</v>
      </c>
      <c r="F1684" s="3">
        <f t="shared" ca="1" si="103"/>
        <v>14.620385333119163</v>
      </c>
    </row>
    <row r="1685" spans="5:6" x14ac:dyDescent="0.25">
      <c r="E1685" s="3">
        <f t="shared" ca="1" si="102"/>
        <v>0.49689942009035115</v>
      </c>
      <c r="F1685" s="3">
        <f t="shared" ca="1" si="103"/>
        <v>12.047629854932994</v>
      </c>
    </row>
    <row r="1686" spans="5:6" x14ac:dyDescent="0.25">
      <c r="E1686" s="3">
        <f t="shared" ca="1" si="102"/>
        <v>0.3634637629623324</v>
      </c>
      <c r="F1686" s="3">
        <f t="shared" ca="1" si="103"/>
        <v>10.964464196958373</v>
      </c>
    </row>
    <row r="1687" spans="5:6" x14ac:dyDescent="0.25">
      <c r="E1687" s="3">
        <f t="shared" ca="1" si="102"/>
        <v>0.64091694437471436</v>
      </c>
      <c r="F1687" s="3">
        <f t="shared" ca="1" si="103"/>
        <v>13.120196184731853</v>
      </c>
    </row>
    <row r="1688" spans="5:6" x14ac:dyDescent="0.25">
      <c r="E1688" s="3">
        <f t="shared" ca="1" si="102"/>
        <v>0.82474275320984503</v>
      </c>
      <c r="F1688" s="3">
        <f t="shared" ca="1" si="103"/>
        <v>14.613957562330508</v>
      </c>
    </row>
    <row r="1689" spans="5:6" x14ac:dyDescent="0.25">
      <c r="E1689" s="3">
        <f t="shared" ca="1" si="102"/>
        <v>0.86597069607663679</v>
      </c>
      <c r="F1689" s="3">
        <f t="shared" ca="1" si="103"/>
        <v>15.03122922207247</v>
      </c>
    </row>
    <row r="1690" spans="5:6" x14ac:dyDescent="0.25">
      <c r="E1690" s="3">
        <f t="shared" ca="1" si="102"/>
        <v>0.66773774875262804</v>
      </c>
      <c r="F1690" s="3">
        <f t="shared" ca="1" si="103"/>
        <v>13.321021168694632</v>
      </c>
    </row>
    <row r="1691" spans="5:6" x14ac:dyDescent="0.25">
      <c r="E1691" s="3">
        <f t="shared" ca="1" si="102"/>
        <v>0.18923273493940673</v>
      </c>
      <c r="F1691" s="3">
        <f t="shared" ca="1" si="103"/>
        <v>9.0798384520104864</v>
      </c>
    </row>
    <row r="1692" spans="5:6" x14ac:dyDescent="0.25">
      <c r="E1692" s="3">
        <f t="shared" ca="1" si="102"/>
        <v>0.74642706326283115</v>
      </c>
      <c r="F1692" s="3">
        <f t="shared" ca="1" si="103"/>
        <v>13.933037165133548</v>
      </c>
    </row>
    <row r="1693" spans="5:6" x14ac:dyDescent="0.25">
      <c r="E1693" s="3">
        <f t="shared" ca="1" si="102"/>
        <v>0.66945788732741807</v>
      </c>
      <c r="F1693" s="3">
        <f t="shared" ca="1" si="103"/>
        <v>13.333990317354571</v>
      </c>
    </row>
    <row r="1694" spans="5:6" x14ac:dyDescent="0.25">
      <c r="E1694" s="3">
        <f t="shared" ca="1" si="102"/>
        <v>0.60288858938363243</v>
      </c>
      <c r="F1694" s="3">
        <f t="shared" ca="1" si="103"/>
        <v>12.838316171171565</v>
      </c>
    </row>
    <row r="1695" spans="5:6" x14ac:dyDescent="0.25">
      <c r="E1695" s="3">
        <f t="shared" ca="1" si="102"/>
        <v>0.98723125724354122</v>
      </c>
      <c r="F1695" s="3">
        <f t="shared" ca="1" si="103"/>
        <v>17.397794641169625</v>
      </c>
    </row>
    <row r="1696" spans="5:6" x14ac:dyDescent="0.25">
      <c r="E1696" s="3">
        <f t="shared" ca="1" si="102"/>
        <v>0.13501384705331643</v>
      </c>
      <c r="F1696" s="3">
        <f t="shared" ca="1" si="103"/>
        <v>8.2106523042911963</v>
      </c>
    </row>
    <row r="1697" spans="5:6" x14ac:dyDescent="0.25">
      <c r="E1697" s="3">
        <f t="shared" ca="1" si="102"/>
        <v>0.27038444205516998</v>
      </c>
      <c r="F1697" s="3">
        <f t="shared" ca="1" si="103"/>
        <v>10.066248576978557</v>
      </c>
    </row>
    <row r="1698" spans="5:6" x14ac:dyDescent="0.25">
      <c r="E1698" s="3">
        <f t="shared" ca="1" si="102"/>
        <v>0.68847376229761292</v>
      </c>
      <c r="F1698" s="3">
        <f t="shared" ca="1" si="103"/>
        <v>13.478285337786193</v>
      </c>
    </row>
    <row r="1699" spans="5:6" x14ac:dyDescent="0.25">
      <c r="E1699" s="3">
        <f t="shared" ca="1" si="102"/>
        <v>0.67741259216041527</v>
      </c>
      <c r="F1699" s="3">
        <f t="shared" ca="1" si="103"/>
        <v>13.394135920132321</v>
      </c>
    </row>
    <row r="1700" spans="5:6" x14ac:dyDescent="0.25">
      <c r="E1700" s="3">
        <f t="shared" ca="1" si="102"/>
        <v>0.26002473223160516</v>
      </c>
      <c r="F1700" s="3">
        <f t="shared" ca="1" si="103"/>
        <v>9.9538889344507595</v>
      </c>
    </row>
    <row r="1701" spans="5:6" x14ac:dyDescent="0.25">
      <c r="E1701" s="3">
        <f t="shared" ca="1" si="102"/>
        <v>0.28371515570614603</v>
      </c>
      <c r="F1701" s="3">
        <f t="shared" ca="1" si="103"/>
        <v>10.206421116756163</v>
      </c>
    </row>
    <row r="1702" spans="5:6" x14ac:dyDescent="0.25">
      <c r="E1702" s="3">
        <f t="shared" ca="1" si="102"/>
        <v>0.87579935335720083</v>
      </c>
      <c r="F1702" s="3">
        <f t="shared" ca="1" si="103"/>
        <v>15.140605817440784</v>
      </c>
    </row>
    <row r="1703" spans="5:6" x14ac:dyDescent="0.25">
      <c r="E1703" s="3">
        <f t="shared" ca="1" si="102"/>
        <v>0.96669644587290304</v>
      </c>
      <c r="F1703" s="3">
        <f t="shared" ca="1" si="103"/>
        <v>16.618981817330916</v>
      </c>
    </row>
    <row r="1704" spans="5:6" x14ac:dyDescent="0.25">
      <c r="E1704" s="3">
        <f t="shared" ca="1" si="102"/>
        <v>0.48308134059675445</v>
      </c>
      <c r="F1704" s="3">
        <f t="shared" ca="1" si="103"/>
        <v>11.941835003863865</v>
      </c>
    </row>
    <row r="1705" spans="5:6" x14ac:dyDescent="0.25">
      <c r="E1705" s="3">
        <f t="shared" ca="1" si="102"/>
        <v>0.43316824075122706</v>
      </c>
      <c r="F1705" s="3">
        <f t="shared" ca="1" si="103"/>
        <v>11.549773143237934</v>
      </c>
    </row>
    <row r="1706" spans="5:6" x14ac:dyDescent="0.25">
      <c r="E1706" s="3">
        <f t="shared" ca="1" si="102"/>
        <v>7.4593764644053873E-2</v>
      </c>
      <c r="F1706" s="3">
        <f t="shared" ca="1" si="103"/>
        <v>6.7796451938087881</v>
      </c>
    </row>
    <row r="1707" spans="5:6" x14ac:dyDescent="0.25">
      <c r="E1707" s="3">
        <f t="shared" ca="1" si="102"/>
        <v>0.43273600961331293</v>
      </c>
      <c r="F1707" s="3">
        <f t="shared" ca="1" si="103"/>
        <v>11.546296554718456</v>
      </c>
    </row>
    <row r="1708" spans="5:6" x14ac:dyDescent="0.25">
      <c r="E1708" s="3">
        <f t="shared" ca="1" si="102"/>
        <v>0.93288552628454591</v>
      </c>
      <c r="F1708" s="3">
        <f t="shared" ca="1" si="103"/>
        <v>15.912728106008682</v>
      </c>
    </row>
    <row r="1709" spans="5:6" x14ac:dyDescent="0.25">
      <c r="E1709" s="3">
        <f t="shared" ca="1" si="102"/>
        <v>0.79651108501889423</v>
      </c>
      <c r="F1709" s="3">
        <f t="shared" ca="1" si="103"/>
        <v>14.355885352874193</v>
      </c>
    </row>
    <row r="1710" spans="5:6" x14ac:dyDescent="0.25">
      <c r="E1710" s="3">
        <f t="shared" ca="1" si="102"/>
        <v>0.72103960139715462</v>
      </c>
      <c r="F1710" s="3">
        <f t="shared" ca="1" si="103"/>
        <v>13.730438379909709</v>
      </c>
    </row>
    <row r="1711" spans="5:6" x14ac:dyDescent="0.25">
      <c r="E1711" s="3">
        <f t="shared" ca="1" si="102"/>
        <v>0.15166681636127632</v>
      </c>
      <c r="F1711" s="3">
        <f t="shared" ca="1" si="103"/>
        <v>8.5045080981656529</v>
      </c>
    </row>
    <row r="1712" spans="5:6" x14ac:dyDescent="0.25">
      <c r="E1712" s="3">
        <f t="shared" ca="1" si="102"/>
        <v>0.30326815709842536</v>
      </c>
      <c r="F1712" s="3">
        <f t="shared" ca="1" si="103"/>
        <v>10.403998587701516</v>
      </c>
    </row>
    <row r="1713" spans="5:6" x14ac:dyDescent="0.25">
      <c r="E1713" s="3">
        <f t="shared" ca="1" si="102"/>
        <v>0.81207853713569911</v>
      </c>
      <c r="F1713" s="3">
        <f t="shared" ca="1" si="103"/>
        <v>14.495979842030714</v>
      </c>
    </row>
    <row r="1714" spans="5:6" x14ac:dyDescent="0.25">
      <c r="E1714" s="3">
        <f t="shared" ca="1" si="102"/>
        <v>0.50847743174945248</v>
      </c>
      <c r="F1714" s="3">
        <f t="shared" ca="1" si="103"/>
        <v>12.135560387257092</v>
      </c>
    </row>
    <row r="1715" spans="5:6" x14ac:dyDescent="0.25">
      <c r="E1715" s="3">
        <f t="shared" ca="1" si="102"/>
        <v>0.61520904316820857</v>
      </c>
      <c r="F1715" s="3">
        <f t="shared" ca="1" si="103"/>
        <v>12.929427887314276</v>
      </c>
    </row>
    <row r="1716" spans="5:6" x14ac:dyDescent="0.25">
      <c r="E1716" s="3">
        <f t="shared" ca="1" si="102"/>
        <v>0.31220027452451604</v>
      </c>
      <c r="F1716" s="3">
        <f t="shared" ca="1" si="103"/>
        <v>10.491401932290673</v>
      </c>
    </row>
    <row r="1717" spans="5:6" x14ac:dyDescent="0.25">
      <c r="E1717" s="3">
        <f t="shared" ca="1" si="102"/>
        <v>0.24624648477217859</v>
      </c>
      <c r="F1717" s="3">
        <f t="shared" ca="1" si="103"/>
        <v>9.7993106320380861</v>
      </c>
    </row>
    <row r="1718" spans="5:6" x14ac:dyDescent="0.25">
      <c r="E1718" s="3">
        <f t="shared" ca="1" si="102"/>
        <v>0.20572622642387739</v>
      </c>
      <c r="F1718" s="3">
        <f t="shared" ca="1" si="103"/>
        <v>9.3035526446539709</v>
      </c>
    </row>
    <row r="1719" spans="5:6" x14ac:dyDescent="0.25">
      <c r="E1719" s="3">
        <f t="shared" ca="1" si="102"/>
        <v>0.77123529862581564</v>
      </c>
      <c r="F1719" s="3">
        <f t="shared" ca="1" si="103"/>
        <v>14.137926523094864</v>
      </c>
    </row>
    <row r="1720" spans="5:6" x14ac:dyDescent="0.25">
      <c r="E1720" s="3">
        <f t="shared" ca="1" si="102"/>
        <v>0.10970694030989792</v>
      </c>
      <c r="F1720" s="3">
        <f t="shared" ca="1" si="103"/>
        <v>7.698379316783976</v>
      </c>
    </row>
    <row r="1721" spans="5:6" x14ac:dyDescent="0.25">
      <c r="E1721" s="3">
        <f t="shared" ca="1" si="102"/>
        <v>0.31181947287386502</v>
      </c>
      <c r="F1721" s="3">
        <f t="shared" ca="1" si="103"/>
        <v>10.487709691864083</v>
      </c>
    </row>
    <row r="1722" spans="5:6" x14ac:dyDescent="0.25">
      <c r="E1722" s="3">
        <f t="shared" ca="1" si="102"/>
        <v>0.36807587325772362</v>
      </c>
      <c r="F1722" s="3">
        <f t="shared" ca="1" si="103"/>
        <v>11.004982440207305</v>
      </c>
    </row>
    <row r="1723" spans="5:6" x14ac:dyDescent="0.25">
      <c r="E1723" s="3">
        <f t="shared" ca="1" si="102"/>
        <v>0.75460701235958172</v>
      </c>
      <c r="F1723" s="3">
        <f t="shared" ca="1" si="103"/>
        <v>13.999746734727823</v>
      </c>
    </row>
    <row r="1724" spans="5:6" x14ac:dyDescent="0.25">
      <c r="E1724" s="3">
        <f t="shared" ca="1" si="102"/>
        <v>0.10727138260039148</v>
      </c>
      <c r="F1724" s="3">
        <f t="shared" ca="1" si="103"/>
        <v>7.6438049024535637</v>
      </c>
    </row>
    <row r="1725" spans="5:6" x14ac:dyDescent="0.25">
      <c r="E1725" s="3">
        <f t="shared" ca="1" si="102"/>
        <v>0.40722541109457289</v>
      </c>
      <c r="F1725" s="3">
        <f t="shared" ca="1" si="103"/>
        <v>11.338089494759307</v>
      </c>
    </row>
    <row r="1726" spans="5:6" x14ac:dyDescent="0.25">
      <c r="E1726" s="3">
        <f t="shared" ca="1" si="102"/>
        <v>0.47438308005925001</v>
      </c>
      <c r="F1726" s="3">
        <f t="shared" ca="1" si="103"/>
        <v>11.874704280937603</v>
      </c>
    </row>
    <row r="1727" spans="5:6" x14ac:dyDescent="0.25">
      <c r="E1727" s="3">
        <f t="shared" ca="1" si="102"/>
        <v>0.82213455224152909</v>
      </c>
      <c r="F1727" s="3">
        <f t="shared" ca="1" si="103"/>
        <v>14.589335868754723</v>
      </c>
    </row>
    <row r="1728" spans="5:6" x14ac:dyDescent="0.25">
      <c r="E1728" s="3">
        <f t="shared" ca="1" si="102"/>
        <v>0.36054493271107679</v>
      </c>
      <c r="F1728" s="3">
        <f t="shared" ca="1" si="103"/>
        <v>10.938666965159388</v>
      </c>
    </row>
    <row r="1729" spans="5:6" x14ac:dyDescent="0.25">
      <c r="E1729" s="3">
        <f t="shared" ca="1" si="102"/>
        <v>0.91891404313475322</v>
      </c>
      <c r="F1729" s="3">
        <f t="shared" ca="1" si="103"/>
        <v>15.693918821976808</v>
      </c>
    </row>
    <row r="1730" spans="5:6" x14ac:dyDescent="0.25">
      <c r="E1730" s="3">
        <f t="shared" ca="1" si="102"/>
        <v>0.44744985194200604</v>
      </c>
      <c r="F1730" s="3">
        <f t="shared" ca="1" si="103"/>
        <v>11.663781855608567</v>
      </c>
    </row>
    <row r="1731" spans="5:6" x14ac:dyDescent="0.25">
      <c r="E1731" s="3">
        <f t="shared" ca="1" si="102"/>
        <v>0.56434624258057686</v>
      </c>
      <c r="F1731" s="3">
        <f t="shared" ca="1" si="103"/>
        <v>12.553302156914652</v>
      </c>
    </row>
    <row r="1732" spans="5:6" x14ac:dyDescent="0.25">
      <c r="E1732" s="3">
        <f t="shared" ref="E1732:E1795" ca="1" si="104">RAND()</f>
        <v>5.3295911268038232E-2</v>
      </c>
      <c r="F1732" s="3">
        <f t="shared" ref="F1732:F1795" ca="1" si="105">LN(_xlfn.GAMMA.INV(E1732,$C$3,1))*$C$5+$C$4</f>
        <v>6.0060948982111446</v>
      </c>
    </row>
    <row r="1733" spans="5:6" x14ac:dyDescent="0.25">
      <c r="E1733" s="3">
        <f t="shared" ca="1" si="104"/>
        <v>2.2489609392089105E-2</v>
      </c>
      <c r="F1733" s="3">
        <f t="shared" ca="1" si="105"/>
        <v>4.0989105528697625</v>
      </c>
    </row>
    <row r="1734" spans="5:6" x14ac:dyDescent="0.25">
      <c r="E1734" s="3">
        <f t="shared" ca="1" si="104"/>
        <v>0.98061992528349606</v>
      </c>
      <c r="F1734" s="3">
        <f t="shared" ca="1" si="105"/>
        <v>17.079955960097788</v>
      </c>
    </row>
    <row r="1735" spans="5:6" x14ac:dyDescent="0.25">
      <c r="E1735" s="3">
        <f t="shared" ca="1" si="104"/>
        <v>0.73886633360992893</v>
      </c>
      <c r="F1735" s="3">
        <f t="shared" ca="1" si="105"/>
        <v>13.872037738898232</v>
      </c>
    </row>
    <row r="1736" spans="5:6" x14ac:dyDescent="0.25">
      <c r="E1736" s="3">
        <f t="shared" ca="1" si="104"/>
        <v>0.74928605808056981</v>
      </c>
      <c r="F1736" s="3">
        <f t="shared" ca="1" si="105"/>
        <v>13.956265420659365</v>
      </c>
    </row>
    <row r="1737" spans="5:6" x14ac:dyDescent="0.25">
      <c r="E1737" s="3">
        <f t="shared" ca="1" si="104"/>
        <v>0.1537045981769154</v>
      </c>
      <c r="F1737" s="3">
        <f t="shared" ca="1" si="105"/>
        <v>8.5385769194814216</v>
      </c>
    </row>
    <row r="1738" spans="5:6" x14ac:dyDescent="0.25">
      <c r="E1738" s="3">
        <f t="shared" ca="1" si="104"/>
        <v>0.50747409378481623</v>
      </c>
      <c r="F1738" s="3">
        <f t="shared" ca="1" si="105"/>
        <v>12.127963934701567</v>
      </c>
    </row>
    <row r="1739" spans="5:6" x14ac:dyDescent="0.25">
      <c r="E1739" s="3">
        <f t="shared" ca="1" si="104"/>
        <v>0.63951358194081198</v>
      </c>
      <c r="F1739" s="3">
        <f t="shared" ca="1" si="105"/>
        <v>13.109748170314584</v>
      </c>
    </row>
    <row r="1740" spans="5:6" x14ac:dyDescent="0.25">
      <c r="E1740" s="3">
        <f t="shared" ca="1" si="104"/>
        <v>0.32004029885837215</v>
      </c>
      <c r="F1740" s="3">
        <f t="shared" ca="1" si="105"/>
        <v>10.566772525505321</v>
      </c>
    </row>
    <row r="1741" spans="5:6" x14ac:dyDescent="0.25">
      <c r="E1741" s="3">
        <f t="shared" ca="1" si="104"/>
        <v>0.87727331013323084</v>
      </c>
      <c r="F1741" s="3">
        <f t="shared" ca="1" si="105"/>
        <v>15.157425706695426</v>
      </c>
    </row>
    <row r="1742" spans="5:6" x14ac:dyDescent="0.25">
      <c r="E1742" s="3">
        <f t="shared" ca="1" si="104"/>
        <v>0.6258468026938856</v>
      </c>
      <c r="F1742" s="3">
        <f t="shared" ca="1" si="105"/>
        <v>13.008226105184823</v>
      </c>
    </row>
    <row r="1743" spans="5:6" x14ac:dyDescent="0.25">
      <c r="E1743" s="3">
        <f t="shared" ca="1" si="104"/>
        <v>0.99278473151683533</v>
      </c>
      <c r="F1743" s="3">
        <f t="shared" ca="1" si="105"/>
        <v>17.790815339650042</v>
      </c>
    </row>
    <row r="1744" spans="5:6" x14ac:dyDescent="0.25">
      <c r="E1744" s="3">
        <f t="shared" ca="1" si="104"/>
        <v>0.3447703078977632</v>
      </c>
      <c r="F1744" s="3">
        <f t="shared" ca="1" si="105"/>
        <v>10.797053328715073</v>
      </c>
    </row>
    <row r="1745" spans="5:6" x14ac:dyDescent="0.25">
      <c r="E1745" s="3">
        <f t="shared" ca="1" si="104"/>
        <v>0.70487518509130342</v>
      </c>
      <c r="F1745" s="3">
        <f t="shared" ca="1" si="105"/>
        <v>13.604360690490015</v>
      </c>
    </row>
    <row r="1746" spans="5:6" x14ac:dyDescent="0.25">
      <c r="E1746" s="3">
        <f t="shared" ca="1" si="104"/>
        <v>0.2591054992382299</v>
      </c>
      <c r="F1746" s="3">
        <f t="shared" ca="1" si="105"/>
        <v>9.9437644823201126</v>
      </c>
    </row>
    <row r="1747" spans="5:6" x14ac:dyDescent="0.25">
      <c r="E1747" s="3">
        <f t="shared" ca="1" si="104"/>
        <v>0.45533612093066722</v>
      </c>
      <c r="F1747" s="3">
        <f t="shared" ca="1" si="105"/>
        <v>11.726060564265815</v>
      </c>
    </row>
    <row r="1748" spans="5:6" x14ac:dyDescent="0.25">
      <c r="E1748" s="3">
        <f t="shared" ca="1" si="104"/>
        <v>0.53521551872724915</v>
      </c>
      <c r="F1748" s="3">
        <f t="shared" ca="1" si="105"/>
        <v>12.336595311352824</v>
      </c>
    </row>
    <row r="1749" spans="5:6" x14ac:dyDescent="0.25">
      <c r="E1749" s="3">
        <f t="shared" ca="1" si="104"/>
        <v>0.37873240123679308</v>
      </c>
      <c r="F1749" s="3">
        <f t="shared" ca="1" si="105"/>
        <v>11.097504223570288</v>
      </c>
    </row>
    <row r="1750" spans="5:6" x14ac:dyDescent="0.25">
      <c r="E1750" s="3">
        <f t="shared" ca="1" si="104"/>
        <v>0.72871983679984942</v>
      </c>
      <c r="F1750" s="3">
        <f t="shared" ca="1" si="105"/>
        <v>13.791084407175234</v>
      </c>
    </row>
    <row r="1751" spans="5:6" x14ac:dyDescent="0.25">
      <c r="E1751" s="3">
        <f t="shared" ca="1" si="104"/>
        <v>0.90048908241571701</v>
      </c>
      <c r="F1751" s="3">
        <f t="shared" ca="1" si="105"/>
        <v>15.439680855864459</v>
      </c>
    </row>
    <row r="1752" spans="5:6" x14ac:dyDescent="0.25">
      <c r="E1752" s="3">
        <f t="shared" ca="1" si="104"/>
        <v>0.67173744573424354</v>
      </c>
      <c r="F1752" s="3">
        <f t="shared" ca="1" si="105"/>
        <v>13.351196864916401</v>
      </c>
    </row>
    <row r="1753" spans="5:6" x14ac:dyDescent="0.25">
      <c r="E1753" s="3">
        <f t="shared" ca="1" si="104"/>
        <v>4.7147044964169327E-2</v>
      </c>
      <c r="F1753" s="3">
        <f t="shared" ca="1" si="105"/>
        <v>5.7290421495953181</v>
      </c>
    </row>
    <row r="1754" spans="5:6" x14ac:dyDescent="0.25">
      <c r="E1754" s="3">
        <f t="shared" ca="1" si="104"/>
        <v>0.79534041491092589</v>
      </c>
      <c r="F1754" s="3">
        <f t="shared" ca="1" si="105"/>
        <v>14.345546674499534</v>
      </c>
    </row>
    <row r="1755" spans="5:6" x14ac:dyDescent="0.25">
      <c r="E1755" s="3">
        <f t="shared" ca="1" si="104"/>
        <v>0.96817004194650158</v>
      </c>
      <c r="F1755" s="3">
        <f t="shared" ca="1" si="105"/>
        <v>16.659952359046034</v>
      </c>
    </row>
    <row r="1756" spans="5:6" x14ac:dyDescent="0.25">
      <c r="E1756" s="3">
        <f t="shared" ca="1" si="104"/>
        <v>0.23078290725914286</v>
      </c>
      <c r="F1756" s="3">
        <f t="shared" ca="1" si="105"/>
        <v>9.6180042632551253</v>
      </c>
    </row>
    <row r="1757" spans="5:6" x14ac:dyDescent="0.25">
      <c r="E1757" s="3">
        <f t="shared" ca="1" si="104"/>
        <v>0.42280756933096675</v>
      </c>
      <c r="F1757" s="3">
        <f t="shared" ca="1" si="105"/>
        <v>11.465988212751217</v>
      </c>
    </row>
    <row r="1758" spans="5:6" x14ac:dyDescent="0.25">
      <c r="E1758" s="3">
        <f t="shared" ca="1" si="104"/>
        <v>0.81393956147542301</v>
      </c>
      <c r="F1758" s="3">
        <f t="shared" ca="1" si="105"/>
        <v>14.513076183696672</v>
      </c>
    </row>
    <row r="1759" spans="5:6" x14ac:dyDescent="0.25">
      <c r="E1759" s="3">
        <f t="shared" ca="1" si="104"/>
        <v>0.56395128345338486</v>
      </c>
      <c r="F1759" s="3">
        <f t="shared" ca="1" si="105"/>
        <v>12.550375041471741</v>
      </c>
    </row>
    <row r="1760" spans="5:6" x14ac:dyDescent="0.25">
      <c r="E1760" s="3">
        <f t="shared" ca="1" si="104"/>
        <v>0.84976779146972592</v>
      </c>
      <c r="F1760" s="3">
        <f t="shared" ca="1" si="105"/>
        <v>14.860168298003238</v>
      </c>
    </row>
    <row r="1761" spans="5:6" x14ac:dyDescent="0.25">
      <c r="E1761" s="3">
        <f t="shared" ca="1" si="104"/>
        <v>0.25354384107445893</v>
      </c>
      <c r="F1761" s="3">
        <f t="shared" ca="1" si="105"/>
        <v>9.8819454132689764</v>
      </c>
    </row>
    <row r="1762" spans="5:6" x14ac:dyDescent="0.25">
      <c r="E1762" s="3">
        <f t="shared" ca="1" si="104"/>
        <v>0.40211246978328685</v>
      </c>
      <c r="F1762" s="3">
        <f t="shared" ca="1" si="105"/>
        <v>11.29558865544535</v>
      </c>
    </row>
    <row r="1763" spans="5:6" x14ac:dyDescent="0.25">
      <c r="E1763" s="3">
        <f t="shared" ca="1" si="104"/>
        <v>0.25703451946991507</v>
      </c>
      <c r="F1763" s="3">
        <f t="shared" ca="1" si="105"/>
        <v>9.9208589021517763</v>
      </c>
    </row>
    <row r="1764" spans="5:6" x14ac:dyDescent="0.25">
      <c r="E1764" s="3">
        <f t="shared" ca="1" si="104"/>
        <v>0.6731474832814961</v>
      </c>
      <c r="F1764" s="3">
        <f t="shared" ca="1" si="105"/>
        <v>13.361851598867709</v>
      </c>
    </row>
    <row r="1765" spans="5:6" x14ac:dyDescent="0.25">
      <c r="E1765" s="3">
        <f t="shared" ca="1" si="104"/>
        <v>0.22873444398893428</v>
      </c>
      <c r="F1765" s="3">
        <f t="shared" ca="1" si="105"/>
        <v>9.5933074655481203</v>
      </c>
    </row>
    <row r="1766" spans="5:6" x14ac:dyDescent="0.25">
      <c r="E1766" s="3">
        <f t="shared" ca="1" si="104"/>
        <v>0.61686223513703065</v>
      </c>
      <c r="F1766" s="3">
        <f t="shared" ca="1" si="105"/>
        <v>12.941663994863383</v>
      </c>
    </row>
    <row r="1767" spans="5:6" x14ac:dyDescent="0.25">
      <c r="E1767" s="3">
        <f t="shared" ca="1" si="104"/>
        <v>0.94864418269208639</v>
      </c>
      <c r="F1767" s="3">
        <f t="shared" ca="1" si="105"/>
        <v>16.199982858429337</v>
      </c>
    </row>
    <row r="1768" spans="5:6" x14ac:dyDescent="0.25">
      <c r="E1768" s="3">
        <f t="shared" ca="1" si="104"/>
        <v>0.23621348672516518</v>
      </c>
      <c r="F1768" s="3">
        <f t="shared" ca="1" si="105"/>
        <v>9.6826849658054375</v>
      </c>
    </row>
    <row r="1769" spans="5:6" x14ac:dyDescent="0.25">
      <c r="E1769" s="3">
        <f t="shared" ca="1" si="104"/>
        <v>0.5413796212862253</v>
      </c>
      <c r="F1769" s="3">
        <f t="shared" ca="1" si="105"/>
        <v>12.382614315370326</v>
      </c>
    </row>
    <row r="1770" spans="5:6" x14ac:dyDescent="0.25">
      <c r="E1770" s="3">
        <f t="shared" ca="1" si="104"/>
        <v>0.28331589434078941</v>
      </c>
      <c r="F1770" s="3">
        <f t="shared" ca="1" si="105"/>
        <v>10.202290635504577</v>
      </c>
    </row>
    <row r="1771" spans="5:6" x14ac:dyDescent="0.25">
      <c r="E1771" s="3">
        <f t="shared" ca="1" si="104"/>
        <v>0.18796590806030611</v>
      </c>
      <c r="F1771" s="3">
        <f t="shared" ca="1" si="105"/>
        <v>9.0620227907550479</v>
      </c>
    </row>
    <row r="1772" spans="5:6" x14ac:dyDescent="0.25">
      <c r="E1772" s="3">
        <f t="shared" ca="1" si="104"/>
        <v>0.5381776893940019</v>
      </c>
      <c r="F1772" s="3">
        <f t="shared" ca="1" si="105"/>
        <v>12.358722800087618</v>
      </c>
    </row>
    <row r="1773" spans="5:6" x14ac:dyDescent="0.25">
      <c r="E1773" s="3">
        <f t="shared" ca="1" si="104"/>
        <v>0.40300016472826961</v>
      </c>
      <c r="F1773" s="3">
        <f t="shared" ca="1" si="105"/>
        <v>11.302987380433793</v>
      </c>
    </row>
    <row r="1774" spans="5:6" x14ac:dyDescent="0.25">
      <c r="E1774" s="3">
        <f t="shared" ca="1" si="104"/>
        <v>0.23509335520766972</v>
      </c>
      <c r="F1774" s="3">
        <f t="shared" ca="1" si="105"/>
        <v>9.6694360231768126</v>
      </c>
    </row>
    <row r="1775" spans="5:6" x14ac:dyDescent="0.25">
      <c r="E1775" s="3">
        <f t="shared" ca="1" si="104"/>
        <v>0.2531544549133562</v>
      </c>
      <c r="F1775" s="3">
        <f t="shared" ca="1" si="105"/>
        <v>9.8775804176348849</v>
      </c>
    </row>
    <row r="1776" spans="5:6" x14ac:dyDescent="0.25">
      <c r="E1776" s="3">
        <f t="shared" ca="1" si="104"/>
        <v>0.27253682406175139</v>
      </c>
      <c r="F1776" s="3">
        <f t="shared" ca="1" si="105"/>
        <v>10.089205689972655</v>
      </c>
    </row>
    <row r="1777" spans="5:6" x14ac:dyDescent="0.25">
      <c r="E1777" s="3">
        <f t="shared" ca="1" si="104"/>
        <v>0.71487020532261414</v>
      </c>
      <c r="F1777" s="3">
        <f t="shared" ca="1" si="105"/>
        <v>13.682082050923432</v>
      </c>
    </row>
    <row r="1778" spans="5:6" x14ac:dyDescent="0.25">
      <c r="E1778" s="3">
        <f t="shared" ca="1" si="104"/>
        <v>0.15209776336345515</v>
      </c>
      <c r="F1778" s="3">
        <f t="shared" ca="1" si="105"/>
        <v>8.5117446719430792</v>
      </c>
    </row>
    <row r="1779" spans="5:6" x14ac:dyDescent="0.25">
      <c r="E1779" s="3">
        <f t="shared" ca="1" si="104"/>
        <v>0.80419714176684343</v>
      </c>
      <c r="F1779" s="3">
        <f t="shared" ca="1" si="105"/>
        <v>14.424426246514418</v>
      </c>
    </row>
    <row r="1780" spans="5:6" x14ac:dyDescent="0.25">
      <c r="E1780" s="3">
        <f t="shared" ca="1" si="104"/>
        <v>0.17029849590825064</v>
      </c>
      <c r="F1780" s="3">
        <f t="shared" ca="1" si="105"/>
        <v>8.8028696565364513</v>
      </c>
    </row>
    <row r="1781" spans="5:6" x14ac:dyDescent="0.25">
      <c r="E1781" s="3">
        <f t="shared" ca="1" si="104"/>
        <v>0.88159457498138638</v>
      </c>
      <c r="F1781" s="3">
        <f t="shared" ca="1" si="105"/>
        <v>15.207416782569442</v>
      </c>
    </row>
    <row r="1782" spans="5:6" x14ac:dyDescent="0.25">
      <c r="E1782" s="3">
        <f t="shared" ca="1" si="104"/>
        <v>0.69052609411468857</v>
      </c>
      <c r="F1782" s="3">
        <f t="shared" ca="1" si="105"/>
        <v>13.493971498774705</v>
      </c>
    </row>
    <row r="1783" spans="5:6" x14ac:dyDescent="0.25">
      <c r="E1783" s="3">
        <f t="shared" ca="1" si="104"/>
        <v>0.28590616808310942</v>
      </c>
      <c r="F1783" s="3">
        <f t="shared" ca="1" si="105"/>
        <v>10.229016309011556</v>
      </c>
    </row>
    <row r="1784" spans="5:6" x14ac:dyDescent="0.25">
      <c r="E1784" s="3">
        <f t="shared" ca="1" si="104"/>
        <v>0.81238004288925214</v>
      </c>
      <c r="F1784" s="3">
        <f t="shared" ca="1" si="105"/>
        <v>14.498744268946918</v>
      </c>
    </row>
    <row r="1785" spans="5:6" x14ac:dyDescent="0.25">
      <c r="E1785" s="3">
        <f t="shared" ca="1" si="104"/>
        <v>0.83270044564305457</v>
      </c>
      <c r="F1785" s="3">
        <f t="shared" ca="1" si="105"/>
        <v>14.690206395144088</v>
      </c>
    </row>
    <row r="1786" spans="5:6" x14ac:dyDescent="0.25">
      <c r="E1786" s="3">
        <f t="shared" ca="1" si="104"/>
        <v>0.81415297840939593</v>
      </c>
      <c r="F1786" s="3">
        <f t="shared" ca="1" si="105"/>
        <v>14.515041826622781</v>
      </c>
    </row>
    <row r="1787" spans="5:6" x14ac:dyDescent="0.25">
      <c r="E1787" s="3">
        <f t="shared" ca="1" si="104"/>
        <v>0.12077666825281974</v>
      </c>
      <c r="F1787" s="3">
        <f t="shared" ca="1" si="105"/>
        <v>7.9338355122590283</v>
      </c>
    </row>
    <row r="1788" spans="5:6" x14ac:dyDescent="0.25">
      <c r="E1788" s="3">
        <f t="shared" ca="1" si="104"/>
        <v>0.7957589200926497</v>
      </c>
      <c r="F1788" s="3">
        <f t="shared" ca="1" si="105"/>
        <v>14.349239702184997</v>
      </c>
    </row>
    <row r="1789" spans="5:6" x14ac:dyDescent="0.25">
      <c r="E1789" s="3">
        <f t="shared" ca="1" si="104"/>
        <v>0.56634419439090655</v>
      </c>
      <c r="F1789" s="3">
        <f t="shared" ca="1" si="105"/>
        <v>12.568105909282586</v>
      </c>
    </row>
    <row r="1790" spans="5:6" x14ac:dyDescent="0.25">
      <c r="E1790" s="3">
        <f t="shared" ca="1" si="104"/>
        <v>0.15456933890451741</v>
      </c>
      <c r="F1790" s="3">
        <f t="shared" ca="1" si="105"/>
        <v>8.5529203064303214</v>
      </c>
    </row>
    <row r="1791" spans="5:6" x14ac:dyDescent="0.25">
      <c r="E1791" s="3">
        <f t="shared" ca="1" si="104"/>
        <v>0.5191932407912272</v>
      </c>
      <c r="F1791" s="3">
        <f t="shared" ca="1" si="105"/>
        <v>12.216437206866976</v>
      </c>
    </row>
    <row r="1792" spans="5:6" x14ac:dyDescent="0.25">
      <c r="E1792" s="3">
        <f t="shared" ca="1" si="104"/>
        <v>0.10456628532512591</v>
      </c>
      <c r="F1792" s="3">
        <f t="shared" ca="1" si="105"/>
        <v>7.5819019390148572</v>
      </c>
    </row>
    <row r="1793" spans="5:6" x14ac:dyDescent="0.25">
      <c r="E1793" s="3">
        <f t="shared" ca="1" si="104"/>
        <v>0.53011897480060377</v>
      </c>
      <c r="F1793" s="3">
        <f t="shared" ca="1" si="105"/>
        <v>12.29846404812611</v>
      </c>
    </row>
    <row r="1794" spans="5:6" x14ac:dyDescent="0.25">
      <c r="E1794" s="3">
        <f t="shared" ca="1" si="104"/>
        <v>0.81250400946986279</v>
      </c>
      <c r="F1794" s="3">
        <f t="shared" ca="1" si="105"/>
        <v>14.499881484116859</v>
      </c>
    </row>
    <row r="1795" spans="5:6" x14ac:dyDescent="0.25">
      <c r="E1795" s="3">
        <f t="shared" ca="1" si="104"/>
        <v>0.38518683191948666</v>
      </c>
      <c r="F1795" s="3">
        <f t="shared" ca="1" si="105"/>
        <v>11.152834721944149</v>
      </c>
    </row>
    <row r="1796" spans="5:6" x14ac:dyDescent="0.25">
      <c r="E1796" s="3">
        <f t="shared" ref="E1796:E1859" ca="1" si="106">RAND()</f>
        <v>0.7979926200036197</v>
      </c>
      <c r="F1796" s="3">
        <f t="shared" ref="F1796:F1859" ca="1" si="107">LN(_xlfn.GAMMA.INV(E1796,$C$3,1))*$C$5+$C$4</f>
        <v>14.369006751501807</v>
      </c>
    </row>
    <row r="1797" spans="5:6" x14ac:dyDescent="0.25">
      <c r="E1797" s="3">
        <f t="shared" ca="1" si="106"/>
        <v>6.2788407263638768E-2</v>
      </c>
      <c r="F1797" s="3">
        <f t="shared" ca="1" si="107"/>
        <v>6.3805322861550886</v>
      </c>
    </row>
    <row r="1798" spans="5:6" x14ac:dyDescent="0.25">
      <c r="E1798" s="3">
        <f t="shared" ca="1" si="106"/>
        <v>5.3678033140343806E-2</v>
      </c>
      <c r="F1798" s="3">
        <f t="shared" ca="1" si="107"/>
        <v>6.0223168026784748</v>
      </c>
    </row>
    <row r="1799" spans="5:6" x14ac:dyDescent="0.25">
      <c r="E1799" s="3">
        <f t="shared" ca="1" si="106"/>
        <v>0.46698200186413341</v>
      </c>
      <c r="F1799" s="3">
        <f t="shared" ca="1" si="107"/>
        <v>11.817227120743224</v>
      </c>
    </row>
    <row r="1800" spans="5:6" x14ac:dyDescent="0.25">
      <c r="E1800" s="3">
        <f t="shared" ca="1" si="106"/>
        <v>0.28170896891398167</v>
      </c>
      <c r="F1800" s="3">
        <f t="shared" ca="1" si="107"/>
        <v>10.185625439239166</v>
      </c>
    </row>
    <row r="1801" spans="5:6" x14ac:dyDescent="0.25">
      <c r="E1801" s="3">
        <f t="shared" ca="1" si="106"/>
        <v>0.74922580228170788</v>
      </c>
      <c r="F1801" s="3">
        <f t="shared" ca="1" si="107"/>
        <v>13.955774912834642</v>
      </c>
    </row>
    <row r="1802" spans="5:6" x14ac:dyDescent="0.25">
      <c r="E1802" s="3">
        <f t="shared" ca="1" si="106"/>
        <v>0.81094201690467227</v>
      </c>
      <c r="F1802" s="3">
        <f t="shared" ca="1" si="107"/>
        <v>14.485577813077569</v>
      </c>
    </row>
    <row r="1803" spans="5:6" x14ac:dyDescent="0.25">
      <c r="E1803" s="3">
        <f t="shared" ca="1" si="106"/>
        <v>0.52523220930297698</v>
      </c>
      <c r="F1803" s="3">
        <f t="shared" ca="1" si="107"/>
        <v>12.261825913022635</v>
      </c>
    </row>
    <row r="1804" spans="5:6" x14ac:dyDescent="0.25">
      <c r="E1804" s="3">
        <f t="shared" ca="1" si="106"/>
        <v>0.39395139496167431</v>
      </c>
      <c r="F1804" s="3">
        <f t="shared" ca="1" si="107"/>
        <v>11.227164576863437</v>
      </c>
    </row>
    <row r="1805" spans="5:6" x14ac:dyDescent="0.25">
      <c r="E1805" s="3">
        <f t="shared" ca="1" si="106"/>
        <v>0.94906845777849547</v>
      </c>
      <c r="F1805" s="3">
        <f t="shared" ca="1" si="107"/>
        <v>16.208510151919384</v>
      </c>
    </row>
    <row r="1806" spans="5:6" x14ac:dyDescent="0.25">
      <c r="E1806" s="3">
        <f t="shared" ca="1" si="106"/>
        <v>0.61237338990643175</v>
      </c>
      <c r="F1806" s="3">
        <f t="shared" ca="1" si="107"/>
        <v>12.908446624257049</v>
      </c>
    </row>
    <row r="1807" spans="5:6" x14ac:dyDescent="0.25">
      <c r="E1807" s="3">
        <f t="shared" ca="1" si="106"/>
        <v>0.97799659511504888</v>
      </c>
      <c r="F1807" s="3">
        <f t="shared" ca="1" si="107"/>
        <v>16.977227424804489</v>
      </c>
    </row>
    <row r="1808" spans="5:6" x14ac:dyDescent="0.25">
      <c r="E1808" s="3">
        <f t="shared" ca="1" si="106"/>
        <v>0.70789093311128148</v>
      </c>
      <c r="F1808" s="3">
        <f t="shared" ca="1" si="107"/>
        <v>13.627734409394</v>
      </c>
    </row>
    <row r="1809" spans="5:6" x14ac:dyDescent="0.25">
      <c r="E1809" s="3">
        <f t="shared" ca="1" si="106"/>
        <v>0.55950729329530124</v>
      </c>
      <c r="F1809" s="3">
        <f t="shared" ca="1" si="107"/>
        <v>12.517423140226448</v>
      </c>
    </row>
    <row r="1810" spans="5:6" x14ac:dyDescent="0.25">
      <c r="E1810" s="3">
        <f t="shared" ca="1" si="106"/>
        <v>0.62058611661574703</v>
      </c>
      <c r="F1810" s="3">
        <f t="shared" ca="1" si="107"/>
        <v>12.969238532420757</v>
      </c>
    </row>
    <row r="1811" spans="5:6" x14ac:dyDescent="0.25">
      <c r="E1811" s="3">
        <f t="shared" ca="1" si="106"/>
        <v>0.38767453176464939</v>
      </c>
      <c r="F1811" s="3">
        <f t="shared" ca="1" si="107"/>
        <v>11.174024374584016</v>
      </c>
    </row>
    <row r="1812" spans="5:6" x14ac:dyDescent="0.25">
      <c r="E1812" s="3">
        <f t="shared" ca="1" si="106"/>
        <v>0.49212603920214792</v>
      </c>
      <c r="F1812" s="3">
        <f t="shared" ca="1" si="107"/>
        <v>12.011194575492516</v>
      </c>
    </row>
    <row r="1813" spans="5:6" x14ac:dyDescent="0.25">
      <c r="E1813" s="3">
        <f t="shared" ca="1" si="106"/>
        <v>0.2820081800300378</v>
      </c>
      <c r="F1813" s="3">
        <f t="shared" ca="1" si="107"/>
        <v>10.188733521108119</v>
      </c>
    </row>
    <row r="1814" spans="5:6" x14ac:dyDescent="0.25">
      <c r="E1814" s="3">
        <f t="shared" ca="1" si="106"/>
        <v>0.9835429079423148</v>
      </c>
      <c r="F1814" s="3">
        <f t="shared" ca="1" si="107"/>
        <v>17.207949302905774</v>
      </c>
    </row>
    <row r="1815" spans="5:6" x14ac:dyDescent="0.25">
      <c r="E1815" s="3">
        <f t="shared" ca="1" si="106"/>
        <v>3.5124298668121945E-2</v>
      </c>
      <c r="F1815" s="3">
        <f t="shared" ca="1" si="107"/>
        <v>5.0728035504412512</v>
      </c>
    </row>
    <row r="1816" spans="5:6" x14ac:dyDescent="0.25">
      <c r="E1816" s="3">
        <f t="shared" ca="1" si="106"/>
        <v>0.14740560177712758</v>
      </c>
      <c r="F1816" s="3">
        <f t="shared" ca="1" si="107"/>
        <v>8.4320099010598497</v>
      </c>
    </row>
    <row r="1817" spans="5:6" x14ac:dyDescent="0.25">
      <c r="E1817" s="3">
        <f t="shared" ca="1" si="106"/>
        <v>1.3168710532455052E-2</v>
      </c>
      <c r="F1817" s="3">
        <f t="shared" ca="1" si="107"/>
        <v>2.9538605932156239</v>
      </c>
    </row>
    <row r="1818" spans="5:6" x14ac:dyDescent="0.25">
      <c r="E1818" s="3">
        <f t="shared" ca="1" si="106"/>
        <v>0.53499571278160407</v>
      </c>
      <c r="F1818" s="3">
        <f t="shared" ca="1" si="107"/>
        <v>12.334952362392208</v>
      </c>
    </row>
    <row r="1819" spans="5:6" x14ac:dyDescent="0.25">
      <c r="E1819" s="3">
        <f t="shared" ca="1" si="106"/>
        <v>0.56047168237446321</v>
      </c>
      <c r="F1819" s="3">
        <f t="shared" ca="1" si="107"/>
        <v>12.524576729272804</v>
      </c>
    </row>
    <row r="1820" spans="5:6" x14ac:dyDescent="0.25">
      <c r="E1820" s="3">
        <f t="shared" ca="1" si="106"/>
        <v>2.0119878258068491E-2</v>
      </c>
      <c r="F1820" s="3">
        <f t="shared" ca="1" si="107"/>
        <v>3.8587857385541229</v>
      </c>
    </row>
    <row r="1821" spans="5:6" x14ac:dyDescent="0.25">
      <c r="E1821" s="3">
        <f t="shared" ca="1" si="106"/>
        <v>0.79810574835419812</v>
      </c>
      <c r="F1821" s="3">
        <f t="shared" ca="1" si="107"/>
        <v>14.370010418792077</v>
      </c>
    </row>
    <row r="1822" spans="5:6" x14ac:dyDescent="0.25">
      <c r="E1822" s="3">
        <f t="shared" ca="1" si="106"/>
        <v>0.63266544784365475</v>
      </c>
      <c r="F1822" s="3">
        <f t="shared" ca="1" si="107"/>
        <v>13.058829798048929</v>
      </c>
    </row>
    <row r="1823" spans="5:6" x14ac:dyDescent="0.25">
      <c r="E1823" s="3">
        <f t="shared" ca="1" si="106"/>
        <v>0.51954951127190074</v>
      </c>
      <c r="F1823" s="3">
        <f t="shared" ca="1" si="107"/>
        <v>12.219118539565521</v>
      </c>
    </row>
    <row r="1824" spans="5:6" x14ac:dyDescent="0.25">
      <c r="E1824" s="3">
        <f t="shared" ca="1" si="106"/>
        <v>0.28814628992975111</v>
      </c>
      <c r="F1824" s="3">
        <f t="shared" ca="1" si="107"/>
        <v>10.251994439053774</v>
      </c>
    </row>
    <row r="1825" spans="5:6" x14ac:dyDescent="0.25">
      <c r="E1825" s="3">
        <f t="shared" ca="1" si="106"/>
        <v>0.39850158988487339</v>
      </c>
      <c r="F1825" s="3">
        <f t="shared" ca="1" si="107"/>
        <v>11.265405059507588</v>
      </c>
    </row>
    <row r="1826" spans="5:6" x14ac:dyDescent="0.25">
      <c r="E1826" s="3">
        <f t="shared" ca="1" si="106"/>
        <v>6.0501943163543737E-2</v>
      </c>
      <c r="F1826" s="3">
        <f t="shared" ca="1" si="107"/>
        <v>6.2953667577239365</v>
      </c>
    </row>
    <row r="1827" spans="5:6" x14ac:dyDescent="0.25">
      <c r="E1827" s="3">
        <f t="shared" ca="1" si="106"/>
        <v>6.0780946485880949E-2</v>
      </c>
      <c r="F1827" s="3">
        <f t="shared" ca="1" si="107"/>
        <v>6.3059158149697101</v>
      </c>
    </row>
    <row r="1828" spans="5:6" x14ac:dyDescent="0.25">
      <c r="E1828" s="3">
        <f t="shared" ca="1" si="106"/>
        <v>0.13399481230724175</v>
      </c>
      <c r="F1828" s="3">
        <f t="shared" ca="1" si="107"/>
        <v>8.1916914202221545</v>
      </c>
    </row>
    <row r="1829" spans="5:6" x14ac:dyDescent="0.25">
      <c r="E1829" s="3">
        <f t="shared" ca="1" si="106"/>
        <v>0.48161133871774464</v>
      </c>
      <c r="F1829" s="3">
        <f t="shared" ca="1" si="107"/>
        <v>11.930520409691534</v>
      </c>
    </row>
    <row r="1830" spans="5:6" x14ac:dyDescent="0.25">
      <c r="E1830" s="3">
        <f t="shared" ca="1" si="106"/>
        <v>8.4832064143564145E-2</v>
      </c>
      <c r="F1830" s="3">
        <f t="shared" ca="1" si="107"/>
        <v>7.0817814016213418</v>
      </c>
    </row>
    <row r="1831" spans="5:6" x14ac:dyDescent="0.25">
      <c r="E1831" s="3">
        <f t="shared" ca="1" si="106"/>
        <v>0.44511587641855077</v>
      </c>
      <c r="F1831" s="3">
        <f t="shared" ca="1" si="107"/>
        <v>11.645260843908456</v>
      </c>
    </row>
    <row r="1832" spans="5:6" x14ac:dyDescent="0.25">
      <c r="E1832" s="3">
        <f t="shared" ca="1" si="106"/>
        <v>0.59672300792444988</v>
      </c>
      <c r="F1832" s="3">
        <f t="shared" ca="1" si="107"/>
        <v>12.792752575396333</v>
      </c>
    </row>
    <row r="1833" spans="5:6" x14ac:dyDescent="0.25">
      <c r="E1833" s="3">
        <f t="shared" ca="1" si="106"/>
        <v>0.33484405892702584</v>
      </c>
      <c r="F1833" s="3">
        <f t="shared" ca="1" si="107"/>
        <v>10.705910688961968</v>
      </c>
    </row>
    <row r="1834" spans="5:6" x14ac:dyDescent="0.25">
      <c r="E1834" s="3">
        <f t="shared" ca="1" si="106"/>
        <v>0.56066845385752395</v>
      </c>
      <c r="F1834" s="3">
        <f t="shared" ca="1" si="107"/>
        <v>12.526036138963907</v>
      </c>
    </row>
    <row r="1835" spans="5:6" x14ac:dyDescent="0.25">
      <c r="E1835" s="3">
        <f t="shared" ca="1" si="106"/>
        <v>0.78977230894556305</v>
      </c>
      <c r="F1835" s="3">
        <f t="shared" ca="1" si="107"/>
        <v>14.296718416881202</v>
      </c>
    </row>
    <row r="1836" spans="5:6" x14ac:dyDescent="0.25">
      <c r="E1836" s="3">
        <f t="shared" ca="1" si="106"/>
        <v>2.253243103311553E-2</v>
      </c>
      <c r="F1836" s="3">
        <f t="shared" ca="1" si="107"/>
        <v>4.1030226505290033</v>
      </c>
    </row>
    <row r="1837" spans="5:6" x14ac:dyDescent="0.25">
      <c r="E1837" s="3">
        <f t="shared" ca="1" si="106"/>
        <v>0.64533383646321962</v>
      </c>
      <c r="F1837" s="3">
        <f t="shared" ca="1" si="107"/>
        <v>13.15311299666795</v>
      </c>
    </row>
    <row r="1838" spans="5:6" x14ac:dyDescent="0.25">
      <c r="E1838" s="3">
        <f t="shared" ca="1" si="106"/>
        <v>0.36399015122697698</v>
      </c>
      <c r="F1838" s="3">
        <f t="shared" ca="1" si="107"/>
        <v>10.969103634983259</v>
      </c>
    </row>
    <row r="1839" spans="5:6" x14ac:dyDescent="0.25">
      <c r="E1839" s="3">
        <f t="shared" ca="1" si="106"/>
        <v>0.95000858452348902</v>
      </c>
      <c r="F1839" s="3">
        <f t="shared" ca="1" si="107"/>
        <v>16.227583707045603</v>
      </c>
    </row>
    <row r="1840" spans="5:6" x14ac:dyDescent="0.25">
      <c r="E1840" s="3">
        <f t="shared" ca="1" si="106"/>
        <v>0.14044444936252209</v>
      </c>
      <c r="F1840" s="3">
        <f t="shared" ca="1" si="107"/>
        <v>8.3096919921052184</v>
      </c>
    </row>
    <row r="1841" spans="5:6" x14ac:dyDescent="0.25">
      <c r="E1841" s="3">
        <f t="shared" ca="1" si="106"/>
        <v>0.66890845891524453</v>
      </c>
      <c r="F1841" s="3">
        <f t="shared" ca="1" si="107"/>
        <v>13.329846486980063</v>
      </c>
    </row>
    <row r="1842" spans="5:6" x14ac:dyDescent="0.25">
      <c r="E1842" s="3">
        <f t="shared" ca="1" si="106"/>
        <v>0.11758678889664009</v>
      </c>
      <c r="F1842" s="3">
        <f t="shared" ca="1" si="107"/>
        <v>7.8679777110146301</v>
      </c>
    </row>
    <row r="1843" spans="5:6" x14ac:dyDescent="0.25">
      <c r="E1843" s="3">
        <f t="shared" ca="1" si="106"/>
        <v>0.65551925790552079</v>
      </c>
      <c r="F1843" s="3">
        <f t="shared" ca="1" si="107"/>
        <v>13.229234686379698</v>
      </c>
    </row>
    <row r="1844" spans="5:6" x14ac:dyDescent="0.25">
      <c r="E1844" s="3">
        <f t="shared" ca="1" si="106"/>
        <v>0.18931255248850831</v>
      </c>
      <c r="F1844" s="3">
        <f t="shared" ca="1" si="107"/>
        <v>9.0809577437466622</v>
      </c>
    </row>
    <row r="1845" spans="5:6" x14ac:dyDescent="0.25">
      <c r="E1845" s="3">
        <f t="shared" ca="1" si="106"/>
        <v>0.54615327840164452</v>
      </c>
      <c r="F1845" s="3">
        <f t="shared" ca="1" si="107"/>
        <v>12.418184721590858</v>
      </c>
    </row>
    <row r="1846" spans="5:6" x14ac:dyDescent="0.25">
      <c r="E1846" s="3">
        <f t="shared" ca="1" si="106"/>
        <v>0.43659836701901256</v>
      </c>
      <c r="F1846" s="3">
        <f t="shared" ca="1" si="107"/>
        <v>11.577306887430273</v>
      </c>
    </row>
    <row r="1847" spans="5:6" x14ac:dyDescent="0.25">
      <c r="E1847" s="3">
        <f t="shared" ca="1" si="106"/>
        <v>0.46961359608846376</v>
      </c>
      <c r="F1847" s="3">
        <f t="shared" ca="1" si="107"/>
        <v>11.837703476752392</v>
      </c>
    </row>
    <row r="1848" spans="5:6" x14ac:dyDescent="0.25">
      <c r="E1848" s="3">
        <f t="shared" ca="1" si="106"/>
        <v>0.59766933060538774</v>
      </c>
      <c r="F1848" s="3">
        <f t="shared" ca="1" si="107"/>
        <v>12.799745253701902</v>
      </c>
    </row>
    <row r="1849" spans="5:6" x14ac:dyDescent="0.25">
      <c r="E1849" s="3">
        <f t="shared" ca="1" si="106"/>
        <v>0.19076932894975829</v>
      </c>
      <c r="F1849" s="3">
        <f t="shared" ca="1" si="107"/>
        <v>9.1013203359322432</v>
      </c>
    </row>
    <row r="1850" spans="5:6" x14ac:dyDescent="0.25">
      <c r="E1850" s="3">
        <f t="shared" ca="1" si="106"/>
        <v>0.2559360818367683</v>
      </c>
      <c r="F1850" s="3">
        <f t="shared" ca="1" si="107"/>
        <v>9.9086554442222088</v>
      </c>
    </row>
    <row r="1851" spans="5:6" x14ac:dyDescent="0.25">
      <c r="E1851" s="3">
        <f t="shared" ca="1" si="106"/>
        <v>0.32917643689997289</v>
      </c>
      <c r="F1851" s="3">
        <f t="shared" ca="1" si="107"/>
        <v>10.653112753506775</v>
      </c>
    </row>
    <row r="1852" spans="5:6" x14ac:dyDescent="0.25">
      <c r="E1852" s="3">
        <f t="shared" ca="1" si="106"/>
        <v>0.82492572737591507</v>
      </c>
      <c r="F1852" s="3">
        <f t="shared" ca="1" si="107"/>
        <v>14.615691493376868</v>
      </c>
    </row>
    <row r="1853" spans="5:6" x14ac:dyDescent="0.25">
      <c r="E1853" s="3">
        <f t="shared" ca="1" si="106"/>
        <v>1.7430638485284922E-2</v>
      </c>
      <c r="F1853" s="3">
        <f t="shared" ca="1" si="107"/>
        <v>3.5509267321109581</v>
      </c>
    </row>
    <row r="1854" spans="5:6" x14ac:dyDescent="0.25">
      <c r="E1854" s="3">
        <f t="shared" ca="1" si="106"/>
        <v>0.67223772285351779</v>
      </c>
      <c r="F1854" s="3">
        <f t="shared" ca="1" si="107"/>
        <v>13.354976112662703</v>
      </c>
    </row>
    <row r="1855" spans="5:6" x14ac:dyDescent="0.25">
      <c r="E1855" s="3">
        <f t="shared" ca="1" si="106"/>
        <v>0.98579659313293644</v>
      </c>
      <c r="F1855" s="3">
        <f t="shared" ca="1" si="107"/>
        <v>17.319376898889519</v>
      </c>
    </row>
    <row r="1856" spans="5:6" x14ac:dyDescent="0.25">
      <c r="E1856" s="3">
        <f t="shared" ca="1" si="106"/>
        <v>0.88268721926876414</v>
      </c>
      <c r="F1856" s="3">
        <f t="shared" ca="1" si="107"/>
        <v>15.220223649929085</v>
      </c>
    </row>
    <row r="1857" spans="5:6" x14ac:dyDescent="0.25">
      <c r="E1857" s="3">
        <f t="shared" ca="1" si="106"/>
        <v>0.19840001881448655</v>
      </c>
      <c r="F1857" s="3">
        <f t="shared" ca="1" si="107"/>
        <v>9.2060021464621435</v>
      </c>
    </row>
    <row r="1858" spans="5:6" x14ac:dyDescent="0.25">
      <c r="E1858" s="3">
        <f t="shared" ca="1" si="106"/>
        <v>0.90336574565175931</v>
      </c>
      <c r="F1858" s="3">
        <f t="shared" ca="1" si="107"/>
        <v>15.477315703292861</v>
      </c>
    </row>
    <row r="1859" spans="5:6" x14ac:dyDescent="0.25">
      <c r="E1859" s="3">
        <f t="shared" ca="1" si="106"/>
        <v>0.65964726190582101</v>
      </c>
      <c r="F1859" s="3">
        <f t="shared" ca="1" si="107"/>
        <v>13.260182277885596</v>
      </c>
    </row>
    <row r="1860" spans="5:6" x14ac:dyDescent="0.25">
      <c r="E1860" s="3">
        <f t="shared" ref="E1860:E1923" ca="1" si="108">RAND()</f>
        <v>0.11280824605700712</v>
      </c>
      <c r="F1860" s="3">
        <f t="shared" ref="F1860:F1923" ca="1" si="109">LN(_xlfn.GAMMA.INV(E1860,$C$3,1))*$C$5+$C$4</f>
        <v>7.766357869518993</v>
      </c>
    </row>
    <row r="1861" spans="5:6" x14ac:dyDescent="0.25">
      <c r="E1861" s="3">
        <f t="shared" ca="1" si="108"/>
        <v>0.36424983852794279</v>
      </c>
      <c r="F1861" s="3">
        <f t="shared" ca="1" si="109"/>
        <v>10.971391007303724</v>
      </c>
    </row>
    <row r="1862" spans="5:6" x14ac:dyDescent="0.25">
      <c r="E1862" s="3">
        <f t="shared" ca="1" si="108"/>
        <v>7.836994177390455E-2</v>
      </c>
      <c r="F1862" s="3">
        <f t="shared" ca="1" si="109"/>
        <v>6.8952039961082381</v>
      </c>
    </row>
    <row r="1863" spans="5:6" x14ac:dyDescent="0.25">
      <c r="E1863" s="3">
        <f t="shared" ca="1" si="108"/>
        <v>0.94803755702658776</v>
      </c>
      <c r="F1863" s="3">
        <f t="shared" ca="1" si="109"/>
        <v>16.187875536387956</v>
      </c>
    </row>
    <row r="1864" spans="5:6" x14ac:dyDescent="0.25">
      <c r="E1864" s="3">
        <f t="shared" ca="1" si="108"/>
        <v>0.80050103989965005</v>
      </c>
      <c r="F1864" s="3">
        <f t="shared" ca="1" si="109"/>
        <v>14.391319831790582</v>
      </c>
    </row>
    <row r="1865" spans="5:6" x14ac:dyDescent="0.25">
      <c r="E1865" s="3">
        <f t="shared" ca="1" si="108"/>
        <v>0.28321794704651093</v>
      </c>
      <c r="F1865" s="3">
        <f t="shared" ca="1" si="109"/>
        <v>10.201276722865229</v>
      </c>
    </row>
    <row r="1866" spans="5:6" x14ac:dyDescent="0.25">
      <c r="E1866" s="3">
        <f t="shared" ca="1" si="108"/>
        <v>0.30414675547417269</v>
      </c>
      <c r="F1866" s="3">
        <f t="shared" ca="1" si="109"/>
        <v>10.412671249559274</v>
      </c>
    </row>
    <row r="1867" spans="5:6" x14ac:dyDescent="0.25">
      <c r="E1867" s="3">
        <f t="shared" ca="1" si="108"/>
        <v>0.21655580510322681</v>
      </c>
      <c r="F1867" s="3">
        <f t="shared" ca="1" si="109"/>
        <v>9.442891209975814</v>
      </c>
    </row>
    <row r="1868" spans="5:6" x14ac:dyDescent="0.25">
      <c r="E1868" s="3">
        <f t="shared" ca="1" si="108"/>
        <v>4.6041662127561667E-2</v>
      </c>
      <c r="F1868" s="3">
        <f t="shared" ca="1" si="109"/>
        <v>5.6756969786957923</v>
      </c>
    </row>
    <row r="1869" spans="5:6" x14ac:dyDescent="0.25">
      <c r="E1869" s="3">
        <f t="shared" ca="1" si="108"/>
        <v>0.8772147723055288</v>
      </c>
      <c r="F1869" s="3">
        <f t="shared" ca="1" si="109"/>
        <v>15.156755512544446</v>
      </c>
    </row>
    <row r="1870" spans="5:6" x14ac:dyDescent="0.25">
      <c r="E1870" s="3">
        <f t="shared" ca="1" si="108"/>
        <v>0.57067411508124</v>
      </c>
      <c r="F1870" s="3">
        <f t="shared" ca="1" si="109"/>
        <v>12.600170087557185</v>
      </c>
    </row>
    <row r="1871" spans="5:6" x14ac:dyDescent="0.25">
      <c r="E1871" s="3">
        <f t="shared" ca="1" si="108"/>
        <v>5.2053226635128125E-2</v>
      </c>
      <c r="F1871" s="3">
        <f t="shared" ca="1" si="109"/>
        <v>5.9525850616595299</v>
      </c>
    </row>
    <row r="1872" spans="5:6" x14ac:dyDescent="0.25">
      <c r="E1872" s="3">
        <f t="shared" ca="1" si="108"/>
        <v>0.34092029625866205</v>
      </c>
      <c r="F1872" s="3">
        <f t="shared" ca="1" si="109"/>
        <v>10.761897643277463</v>
      </c>
    </row>
    <row r="1873" spans="5:6" x14ac:dyDescent="0.25">
      <c r="E1873" s="3">
        <f t="shared" ca="1" si="108"/>
        <v>0.49008215822123702</v>
      </c>
      <c r="F1873" s="3">
        <f t="shared" ca="1" si="109"/>
        <v>11.995558651277776</v>
      </c>
    </row>
    <row r="1874" spans="5:6" x14ac:dyDescent="0.25">
      <c r="E1874" s="3">
        <f t="shared" ca="1" si="108"/>
        <v>0.28445131822045577</v>
      </c>
      <c r="F1874" s="3">
        <f t="shared" ca="1" si="109"/>
        <v>10.214026373237573</v>
      </c>
    </row>
    <row r="1875" spans="5:6" x14ac:dyDescent="0.25">
      <c r="E1875" s="3">
        <f t="shared" ca="1" si="108"/>
        <v>0.75051796103748225</v>
      </c>
      <c r="F1875" s="3">
        <f t="shared" ca="1" si="109"/>
        <v>13.966302754722905</v>
      </c>
    </row>
    <row r="1876" spans="5:6" x14ac:dyDescent="0.25">
      <c r="E1876" s="3">
        <f t="shared" ca="1" si="108"/>
        <v>0.20327408666226787</v>
      </c>
      <c r="F1876" s="3">
        <f t="shared" ca="1" si="109"/>
        <v>9.2712103358040832</v>
      </c>
    </row>
    <row r="1877" spans="5:6" x14ac:dyDescent="0.25">
      <c r="E1877" s="3">
        <f t="shared" ca="1" si="108"/>
        <v>0.36809017577099123</v>
      </c>
      <c r="F1877" s="3">
        <f t="shared" ca="1" si="109"/>
        <v>11.005107632768922</v>
      </c>
    </row>
    <row r="1878" spans="5:6" x14ac:dyDescent="0.25">
      <c r="E1878" s="3">
        <f t="shared" ca="1" si="108"/>
        <v>1.673112804915633E-2</v>
      </c>
      <c r="F1878" s="3">
        <f t="shared" ca="1" si="109"/>
        <v>3.4633466329382703</v>
      </c>
    </row>
    <row r="1879" spans="5:6" x14ac:dyDescent="0.25">
      <c r="E1879" s="3">
        <f t="shared" ca="1" si="108"/>
        <v>0.96260936993097679</v>
      </c>
      <c r="F1879" s="3">
        <f t="shared" ca="1" si="109"/>
        <v>16.511915140611276</v>
      </c>
    </row>
    <row r="1880" spans="5:6" x14ac:dyDescent="0.25">
      <c r="E1880" s="3">
        <f t="shared" ca="1" si="108"/>
        <v>0.55931070851572828</v>
      </c>
      <c r="F1880" s="3">
        <f t="shared" ca="1" si="109"/>
        <v>12.515964732479773</v>
      </c>
    </row>
    <row r="1881" spans="5:6" x14ac:dyDescent="0.25">
      <c r="E1881" s="3">
        <f t="shared" ca="1" si="108"/>
        <v>0.70955643712372951</v>
      </c>
      <c r="F1881" s="3">
        <f t="shared" ca="1" si="109"/>
        <v>13.640670825910716</v>
      </c>
    </row>
    <row r="1882" spans="5:6" x14ac:dyDescent="0.25">
      <c r="E1882" s="3">
        <f t="shared" ca="1" si="108"/>
        <v>0.60310145044075292</v>
      </c>
      <c r="F1882" s="3">
        <f t="shared" ca="1" si="109"/>
        <v>12.839889450869057</v>
      </c>
    </row>
    <row r="1883" spans="5:6" x14ac:dyDescent="0.25">
      <c r="E1883" s="3">
        <f t="shared" ca="1" si="108"/>
        <v>0.59600267542370589</v>
      </c>
      <c r="F1883" s="3">
        <f t="shared" ca="1" si="109"/>
        <v>12.787429895293148</v>
      </c>
    </row>
    <row r="1884" spans="5:6" x14ac:dyDescent="0.25">
      <c r="E1884" s="3">
        <f t="shared" ca="1" si="108"/>
        <v>0.9255167574360218</v>
      </c>
      <c r="F1884" s="3">
        <f t="shared" ca="1" si="109"/>
        <v>15.793958936439878</v>
      </c>
    </row>
    <row r="1885" spans="5:6" x14ac:dyDescent="0.25">
      <c r="E1885" s="3">
        <f t="shared" ca="1" si="108"/>
        <v>0.22469355507687694</v>
      </c>
      <c r="F1885" s="3">
        <f t="shared" ca="1" si="109"/>
        <v>9.54409279723812</v>
      </c>
    </row>
    <row r="1886" spans="5:6" x14ac:dyDescent="0.25">
      <c r="E1886" s="3">
        <f t="shared" ca="1" si="108"/>
        <v>0.26415790631796332</v>
      </c>
      <c r="F1886" s="3">
        <f t="shared" ca="1" si="109"/>
        <v>9.9990951301667703</v>
      </c>
    </row>
    <row r="1887" spans="5:6" x14ac:dyDescent="0.25">
      <c r="E1887" s="3">
        <f t="shared" ca="1" si="108"/>
        <v>0.27809120697541689</v>
      </c>
      <c r="F1887" s="3">
        <f t="shared" ca="1" si="109"/>
        <v>10.147861843555214</v>
      </c>
    </row>
    <row r="1888" spans="5:6" x14ac:dyDescent="0.25">
      <c r="E1888" s="3">
        <f t="shared" ca="1" si="108"/>
        <v>0.96678115351874649</v>
      </c>
      <c r="F1888" s="3">
        <f t="shared" ca="1" si="109"/>
        <v>16.6213003600257</v>
      </c>
    </row>
    <row r="1889" spans="5:6" x14ac:dyDescent="0.25">
      <c r="E1889" s="3">
        <f t="shared" ca="1" si="108"/>
        <v>9.4947427259409412E-2</v>
      </c>
      <c r="F1889" s="3">
        <f t="shared" ca="1" si="109"/>
        <v>7.3497028993439759</v>
      </c>
    </row>
    <row r="1890" spans="5:6" x14ac:dyDescent="0.25">
      <c r="E1890" s="3">
        <f t="shared" ca="1" si="108"/>
        <v>0.38675672874196088</v>
      </c>
      <c r="F1890" s="3">
        <f t="shared" ca="1" si="109"/>
        <v>11.166215389763392</v>
      </c>
    </row>
    <row r="1891" spans="5:6" x14ac:dyDescent="0.25">
      <c r="E1891" s="3">
        <f t="shared" ca="1" si="108"/>
        <v>0.29689600707809771</v>
      </c>
      <c r="F1891" s="3">
        <f t="shared" ca="1" si="109"/>
        <v>10.340588065380611</v>
      </c>
    </row>
    <row r="1892" spans="5:6" x14ac:dyDescent="0.25">
      <c r="E1892" s="3">
        <f t="shared" ca="1" si="108"/>
        <v>0.60061628279734269</v>
      </c>
      <c r="F1892" s="3">
        <f t="shared" ca="1" si="109"/>
        <v>12.821522479297281</v>
      </c>
    </row>
    <row r="1893" spans="5:6" x14ac:dyDescent="0.25">
      <c r="E1893" s="3">
        <f t="shared" ca="1" si="108"/>
        <v>0.85235147026068381</v>
      </c>
      <c r="F1893" s="3">
        <f t="shared" ca="1" si="109"/>
        <v>14.886755666505302</v>
      </c>
    </row>
    <row r="1894" spans="5:6" x14ac:dyDescent="0.25">
      <c r="E1894" s="3">
        <f t="shared" ca="1" si="108"/>
        <v>0.47908160662870158</v>
      </c>
      <c r="F1894" s="3">
        <f t="shared" ca="1" si="109"/>
        <v>11.911020502577552</v>
      </c>
    </row>
    <row r="1895" spans="5:6" x14ac:dyDescent="0.25">
      <c r="E1895" s="3">
        <f t="shared" ca="1" si="108"/>
        <v>0.21648889295247764</v>
      </c>
      <c r="F1895" s="3">
        <f t="shared" ca="1" si="109"/>
        <v>9.4420470555798648</v>
      </c>
    </row>
    <row r="1896" spans="5:6" x14ac:dyDescent="0.25">
      <c r="E1896" s="3">
        <f t="shared" ca="1" si="108"/>
        <v>0.77288775680067656</v>
      </c>
      <c r="F1896" s="3">
        <f t="shared" ca="1" si="109"/>
        <v>14.151865171385502</v>
      </c>
    </row>
    <row r="1897" spans="5:6" x14ac:dyDescent="0.25">
      <c r="E1897" s="3">
        <f t="shared" ca="1" si="108"/>
        <v>0.87730308004030211</v>
      </c>
      <c r="F1897" s="3">
        <f t="shared" ca="1" si="109"/>
        <v>15.157766609834189</v>
      </c>
    </row>
    <row r="1898" spans="5:6" x14ac:dyDescent="0.25">
      <c r="E1898" s="3">
        <f t="shared" ca="1" si="108"/>
        <v>0.99934818700689454</v>
      </c>
      <c r="F1898" s="3">
        <f t="shared" ca="1" si="109"/>
        <v>19.091230280246293</v>
      </c>
    </row>
    <row r="1899" spans="5:6" x14ac:dyDescent="0.25">
      <c r="E1899" s="3">
        <f t="shared" ca="1" si="108"/>
        <v>0.21011923450110404</v>
      </c>
      <c r="F1899" s="3">
        <f t="shared" ca="1" si="109"/>
        <v>9.3607473187264532</v>
      </c>
    </row>
    <row r="1900" spans="5:6" x14ac:dyDescent="0.25">
      <c r="E1900" s="3">
        <f t="shared" ca="1" si="108"/>
        <v>0.46408196853884465</v>
      </c>
      <c r="F1900" s="3">
        <f t="shared" ca="1" si="109"/>
        <v>11.794610307461911</v>
      </c>
    </row>
    <row r="1901" spans="5:6" x14ac:dyDescent="0.25">
      <c r="E1901" s="3">
        <f t="shared" ca="1" si="108"/>
        <v>0.48571399765163448</v>
      </c>
      <c r="F1901" s="3">
        <f t="shared" ca="1" si="109"/>
        <v>11.96206869089127</v>
      </c>
    </row>
    <row r="1902" spans="5:6" x14ac:dyDescent="0.25">
      <c r="E1902" s="3">
        <f t="shared" ca="1" si="108"/>
        <v>0.59533213480071401</v>
      </c>
      <c r="F1902" s="3">
        <f t="shared" ca="1" si="109"/>
        <v>12.782475184991911</v>
      </c>
    </row>
    <row r="1903" spans="5:6" x14ac:dyDescent="0.25">
      <c r="E1903" s="3">
        <f t="shared" ca="1" si="108"/>
        <v>0.87146122514896474</v>
      </c>
      <c r="F1903" s="3">
        <f t="shared" ca="1" si="109"/>
        <v>15.091750669322133</v>
      </c>
    </row>
    <row r="1904" spans="5:6" x14ac:dyDescent="0.25">
      <c r="E1904" s="3">
        <f t="shared" ca="1" si="108"/>
        <v>0.68756354761840643</v>
      </c>
      <c r="F1904" s="3">
        <f t="shared" ca="1" si="109"/>
        <v>13.471336108490616</v>
      </c>
    </row>
    <row r="1905" spans="5:6" x14ac:dyDescent="0.25">
      <c r="E1905" s="3">
        <f t="shared" ca="1" si="108"/>
        <v>0.76270555306034005</v>
      </c>
      <c r="F1905" s="3">
        <f t="shared" ca="1" si="109"/>
        <v>14.066588977250603</v>
      </c>
    </row>
    <row r="1906" spans="5:6" x14ac:dyDescent="0.25">
      <c r="E1906" s="3">
        <f t="shared" ca="1" si="108"/>
        <v>0.86336096125979345</v>
      </c>
      <c r="F1906" s="3">
        <f t="shared" ca="1" si="109"/>
        <v>15.002945486888866</v>
      </c>
    </row>
    <row r="1907" spans="5:6" x14ac:dyDescent="0.25">
      <c r="E1907" s="3">
        <f t="shared" ca="1" si="108"/>
        <v>8.5442460342880056E-2</v>
      </c>
      <c r="F1907" s="3">
        <f t="shared" ca="1" si="109"/>
        <v>7.0987380966524913</v>
      </c>
    </row>
    <row r="1908" spans="5:6" x14ac:dyDescent="0.25">
      <c r="E1908" s="3">
        <f t="shared" ca="1" si="108"/>
        <v>0.87578768172596466</v>
      </c>
      <c r="F1908" s="3">
        <f t="shared" ca="1" si="109"/>
        <v>15.140473084210502</v>
      </c>
    </row>
    <row r="1909" spans="5:6" x14ac:dyDescent="0.25">
      <c r="E1909" s="3">
        <f t="shared" ca="1" si="108"/>
        <v>0.47719990970889603</v>
      </c>
      <c r="F1909" s="3">
        <f t="shared" ca="1" si="109"/>
        <v>11.896491948516156</v>
      </c>
    </row>
    <row r="1910" spans="5:6" x14ac:dyDescent="0.25">
      <c r="E1910" s="3">
        <f t="shared" ca="1" si="108"/>
        <v>2.0918781414025811E-2</v>
      </c>
      <c r="F1910" s="3">
        <f t="shared" ca="1" si="109"/>
        <v>3.9426356979519177</v>
      </c>
    </row>
    <row r="1911" spans="5:6" x14ac:dyDescent="0.25">
      <c r="E1911" s="3">
        <f t="shared" ca="1" si="108"/>
        <v>0.10139914173372822</v>
      </c>
      <c r="F1911" s="3">
        <f t="shared" ca="1" si="109"/>
        <v>7.5076095992483021</v>
      </c>
    </row>
    <row r="1912" spans="5:6" x14ac:dyDescent="0.25">
      <c r="E1912" s="3">
        <f t="shared" ca="1" si="108"/>
        <v>2.0328395585139658E-2</v>
      </c>
      <c r="F1912" s="3">
        <f t="shared" ca="1" si="109"/>
        <v>3.8809749409607512</v>
      </c>
    </row>
    <row r="1913" spans="5:6" x14ac:dyDescent="0.25">
      <c r="E1913" s="3">
        <f t="shared" ca="1" si="108"/>
        <v>0.28802337877392326</v>
      </c>
      <c r="F1913" s="3">
        <f t="shared" ca="1" si="109"/>
        <v>10.250736875712002</v>
      </c>
    </row>
    <row r="1914" spans="5:6" x14ac:dyDescent="0.25">
      <c r="E1914" s="3">
        <f t="shared" ca="1" si="108"/>
        <v>0.54174406824960364</v>
      </c>
      <c r="F1914" s="3">
        <f t="shared" ca="1" si="109"/>
        <v>12.385331961951444</v>
      </c>
    </row>
    <row r="1915" spans="5:6" x14ac:dyDescent="0.25">
      <c r="E1915" s="3">
        <f t="shared" ca="1" si="108"/>
        <v>0.84639681770473496</v>
      </c>
      <c r="F1915" s="3">
        <f t="shared" ca="1" si="109"/>
        <v>14.825838881943344</v>
      </c>
    </row>
    <row r="1916" spans="5:6" x14ac:dyDescent="0.25">
      <c r="E1916" s="3">
        <f t="shared" ca="1" si="108"/>
        <v>0.58731844864966321</v>
      </c>
      <c r="F1916" s="3">
        <f t="shared" ca="1" si="109"/>
        <v>12.723259095304059</v>
      </c>
    </row>
    <row r="1917" spans="5:6" x14ac:dyDescent="0.25">
      <c r="E1917" s="3">
        <f t="shared" ca="1" si="108"/>
        <v>0.34346360535998721</v>
      </c>
      <c r="F1917" s="3">
        <f t="shared" ca="1" si="109"/>
        <v>10.785148556135825</v>
      </c>
    </row>
    <row r="1918" spans="5:6" x14ac:dyDescent="0.25">
      <c r="E1918" s="3">
        <f t="shared" ca="1" si="108"/>
        <v>0.21707893762879682</v>
      </c>
      <c r="F1918" s="3">
        <f t="shared" ca="1" si="109"/>
        <v>9.4494840495112804</v>
      </c>
    </row>
    <row r="1919" spans="5:6" x14ac:dyDescent="0.25">
      <c r="E1919" s="3">
        <f t="shared" ca="1" si="108"/>
        <v>0.18036734422764211</v>
      </c>
      <c r="F1919" s="3">
        <f t="shared" ca="1" si="109"/>
        <v>8.9530904568303402</v>
      </c>
    </row>
    <row r="1920" spans="5:6" x14ac:dyDescent="0.25">
      <c r="E1920" s="3">
        <f t="shared" ca="1" si="108"/>
        <v>0.34700100418141322</v>
      </c>
      <c r="F1920" s="3">
        <f t="shared" ca="1" si="109"/>
        <v>10.817312657338926</v>
      </c>
    </row>
    <row r="1921" spans="5:6" x14ac:dyDescent="0.25">
      <c r="E1921" s="3">
        <f t="shared" ca="1" si="108"/>
        <v>0.68058089050260695</v>
      </c>
      <c r="F1921" s="3">
        <f t="shared" ca="1" si="109"/>
        <v>13.418174610495536</v>
      </c>
    </row>
    <row r="1922" spans="5:6" x14ac:dyDescent="0.25">
      <c r="E1922" s="3">
        <f t="shared" ca="1" si="108"/>
        <v>0.74365180741408965</v>
      </c>
      <c r="F1922" s="3">
        <f t="shared" ca="1" si="109"/>
        <v>13.910575797990987</v>
      </c>
    </row>
    <row r="1923" spans="5:6" x14ac:dyDescent="0.25">
      <c r="E1923" s="3">
        <f t="shared" ca="1" si="108"/>
        <v>0.47588967522815162</v>
      </c>
      <c r="F1923" s="3">
        <f t="shared" ca="1" si="109"/>
        <v>11.886363392047015</v>
      </c>
    </row>
    <row r="1924" spans="5:6" x14ac:dyDescent="0.25">
      <c r="E1924" s="3">
        <f t="shared" ref="E1924:E1987" ca="1" si="110">RAND()</f>
        <v>0.7613094213641971</v>
      </c>
      <c r="F1924" s="3">
        <f t="shared" ref="F1924:F1987" ca="1" si="111">LN(_xlfn.GAMMA.INV(E1924,$C$3,1))*$C$5+$C$4</f>
        <v>14.05500624565763</v>
      </c>
    </row>
    <row r="1925" spans="5:6" x14ac:dyDescent="0.25">
      <c r="E1925" s="3">
        <f t="shared" ca="1" si="110"/>
        <v>0.63123665369550752</v>
      </c>
      <c r="F1925" s="3">
        <f t="shared" ca="1" si="111"/>
        <v>13.048218897782105</v>
      </c>
    </row>
    <row r="1926" spans="5:6" x14ac:dyDescent="0.25">
      <c r="E1926" s="3">
        <f t="shared" ca="1" si="110"/>
        <v>0.79591320722745706</v>
      </c>
      <c r="F1926" s="3">
        <f t="shared" ca="1" si="111"/>
        <v>14.350602013856612</v>
      </c>
    </row>
    <row r="1927" spans="5:6" x14ac:dyDescent="0.25">
      <c r="E1927" s="3">
        <f t="shared" ca="1" si="110"/>
        <v>0.76352227608908252</v>
      </c>
      <c r="F1927" s="3">
        <f t="shared" ca="1" si="111"/>
        <v>14.073376638987058</v>
      </c>
    </row>
    <row r="1928" spans="5:6" x14ac:dyDescent="0.25">
      <c r="E1928" s="3">
        <f t="shared" ca="1" si="110"/>
        <v>0.42224761379780107</v>
      </c>
      <c r="F1928" s="3">
        <f t="shared" ca="1" si="111"/>
        <v>11.46143245361438</v>
      </c>
    </row>
    <row r="1929" spans="5:6" x14ac:dyDescent="0.25">
      <c r="E1929" s="3">
        <f t="shared" ca="1" si="110"/>
        <v>0.94296506294484972</v>
      </c>
      <c r="F1929" s="3">
        <f t="shared" ca="1" si="111"/>
        <v>16.090284339285112</v>
      </c>
    </row>
    <row r="1930" spans="5:6" x14ac:dyDescent="0.25">
      <c r="E1930" s="3">
        <f t="shared" ca="1" si="110"/>
        <v>0.92946543060074882</v>
      </c>
      <c r="F1930" s="3">
        <f t="shared" ca="1" si="111"/>
        <v>15.856583775932467</v>
      </c>
    </row>
    <row r="1931" spans="5:6" x14ac:dyDescent="0.25">
      <c r="E1931" s="3">
        <f t="shared" ca="1" si="110"/>
        <v>0.50484632696799592</v>
      </c>
      <c r="F1931" s="3">
        <f t="shared" ca="1" si="111"/>
        <v>12.108048142671933</v>
      </c>
    </row>
    <row r="1932" spans="5:6" x14ac:dyDescent="0.25">
      <c r="E1932" s="3">
        <f t="shared" ca="1" si="110"/>
        <v>0.15760664733092922</v>
      </c>
      <c r="F1932" s="3">
        <f t="shared" ca="1" si="111"/>
        <v>8.602775963822495</v>
      </c>
    </row>
    <row r="1933" spans="5:6" x14ac:dyDescent="0.25">
      <c r="E1933" s="3">
        <f t="shared" ca="1" si="110"/>
        <v>0.42818494457306233</v>
      </c>
      <c r="F1933" s="3">
        <f t="shared" ca="1" si="111"/>
        <v>11.509592792574299</v>
      </c>
    </row>
    <row r="1934" spans="5:6" x14ac:dyDescent="0.25">
      <c r="E1934" s="3">
        <f t="shared" ca="1" si="110"/>
        <v>0.71018787915932646</v>
      </c>
      <c r="F1934" s="3">
        <f t="shared" ca="1" si="111"/>
        <v>13.645580694284325</v>
      </c>
    </row>
    <row r="1935" spans="5:6" x14ac:dyDescent="0.25">
      <c r="E1935" s="3">
        <f t="shared" ca="1" si="110"/>
        <v>0.21673707730211311</v>
      </c>
      <c r="F1935" s="3">
        <f t="shared" ca="1" si="111"/>
        <v>9.4451771040339896</v>
      </c>
    </row>
    <row r="1936" spans="5:6" x14ac:dyDescent="0.25">
      <c r="E1936" s="3">
        <f t="shared" ca="1" si="110"/>
        <v>0.36878176413424701</v>
      </c>
      <c r="F1936" s="3">
        <f t="shared" ca="1" si="111"/>
        <v>11.011157900009676</v>
      </c>
    </row>
    <row r="1937" spans="5:6" x14ac:dyDescent="0.25">
      <c r="E1937" s="3">
        <f t="shared" ca="1" si="110"/>
        <v>0.16870489325609217</v>
      </c>
      <c r="F1937" s="3">
        <f t="shared" ca="1" si="111"/>
        <v>8.7784337567761348</v>
      </c>
    </row>
    <row r="1938" spans="5:6" x14ac:dyDescent="0.25">
      <c r="E1938" s="3">
        <f t="shared" ca="1" si="110"/>
        <v>0.17219989322413276</v>
      </c>
      <c r="F1938" s="3">
        <f t="shared" ca="1" si="111"/>
        <v>8.8317815414298391</v>
      </c>
    </row>
    <row r="1939" spans="5:6" x14ac:dyDescent="0.25">
      <c r="E1939" s="3">
        <f t="shared" ca="1" si="110"/>
        <v>0.77885386280944502</v>
      </c>
      <c r="F1939" s="3">
        <f t="shared" ca="1" si="111"/>
        <v>14.202528953559565</v>
      </c>
    </row>
    <row r="1940" spans="5:6" x14ac:dyDescent="0.25">
      <c r="E1940" s="3">
        <f t="shared" ca="1" si="110"/>
        <v>0.62988725966190673</v>
      </c>
      <c r="F1940" s="3">
        <f t="shared" ca="1" si="111"/>
        <v>13.038201349100957</v>
      </c>
    </row>
    <row r="1941" spans="5:6" x14ac:dyDescent="0.25">
      <c r="E1941" s="3">
        <f t="shared" ca="1" si="110"/>
        <v>0.32758063958687522</v>
      </c>
      <c r="F1941" s="3">
        <f t="shared" ca="1" si="111"/>
        <v>10.6381432158982</v>
      </c>
    </row>
    <row r="1942" spans="5:6" x14ac:dyDescent="0.25">
      <c r="E1942" s="3">
        <f t="shared" ca="1" si="110"/>
        <v>0.92790350851608072</v>
      </c>
      <c r="F1942" s="3">
        <f t="shared" ca="1" si="111"/>
        <v>15.83154278690515</v>
      </c>
    </row>
    <row r="1943" spans="5:6" x14ac:dyDescent="0.25">
      <c r="E1943" s="3">
        <f t="shared" ca="1" si="110"/>
        <v>0.4197994050419579</v>
      </c>
      <c r="F1943" s="3">
        <f t="shared" ca="1" si="111"/>
        <v>11.44147975306821</v>
      </c>
    </row>
    <row r="1944" spans="5:6" x14ac:dyDescent="0.25">
      <c r="E1944" s="3">
        <f t="shared" ca="1" si="110"/>
        <v>0.2727968930739616</v>
      </c>
      <c r="F1944" s="3">
        <f t="shared" ca="1" si="111"/>
        <v>10.091970847030527</v>
      </c>
    </row>
    <row r="1945" spans="5:6" x14ac:dyDescent="0.25">
      <c r="E1945" s="3">
        <f t="shared" ca="1" si="110"/>
        <v>0.55697815884921076</v>
      </c>
      <c r="F1945" s="3">
        <f t="shared" ca="1" si="111"/>
        <v>12.498655049452058</v>
      </c>
    </row>
    <row r="1946" spans="5:6" x14ac:dyDescent="0.25">
      <c r="E1946" s="3">
        <f t="shared" ca="1" si="110"/>
        <v>0.90983565489134277</v>
      </c>
      <c r="F1946" s="3">
        <f t="shared" ca="1" si="111"/>
        <v>15.564569849245029</v>
      </c>
    </row>
    <row r="1947" spans="5:6" x14ac:dyDescent="0.25">
      <c r="E1947" s="3">
        <f t="shared" ca="1" si="110"/>
        <v>0.30370484209923299</v>
      </c>
      <c r="F1947" s="3">
        <f t="shared" ca="1" si="111"/>
        <v>10.4083112117276</v>
      </c>
    </row>
    <row r="1948" spans="5:6" x14ac:dyDescent="0.25">
      <c r="E1948" s="3">
        <f t="shared" ca="1" si="110"/>
        <v>0.35716778447715669</v>
      </c>
      <c r="F1948" s="3">
        <f t="shared" ca="1" si="111"/>
        <v>10.908665426334299</v>
      </c>
    </row>
    <row r="1949" spans="5:6" x14ac:dyDescent="0.25">
      <c r="E1949" s="3">
        <f t="shared" ca="1" si="110"/>
        <v>0.95003008659097354</v>
      </c>
      <c r="F1949" s="3">
        <f t="shared" ca="1" si="111"/>
        <v>16.228022871810548</v>
      </c>
    </row>
    <row r="1950" spans="5:6" x14ac:dyDescent="0.25">
      <c r="E1950" s="3">
        <f t="shared" ca="1" si="110"/>
        <v>0.57486827737395962</v>
      </c>
      <c r="F1950" s="3">
        <f t="shared" ca="1" si="111"/>
        <v>12.631208238037594</v>
      </c>
    </row>
    <row r="1951" spans="5:6" x14ac:dyDescent="0.25">
      <c r="E1951" s="3">
        <f t="shared" ca="1" si="110"/>
        <v>0.40881639560111482</v>
      </c>
      <c r="F1951" s="3">
        <f t="shared" ca="1" si="111"/>
        <v>11.351258759103874</v>
      </c>
    </row>
    <row r="1952" spans="5:6" x14ac:dyDescent="0.25">
      <c r="E1952" s="3">
        <f t="shared" ca="1" si="110"/>
        <v>0.84727135793690456</v>
      </c>
      <c r="F1952" s="3">
        <f t="shared" ca="1" si="111"/>
        <v>14.834706807233751</v>
      </c>
    </row>
    <row r="1953" spans="5:6" x14ac:dyDescent="0.25">
      <c r="E1953" s="3">
        <f t="shared" ca="1" si="110"/>
        <v>6.9257190808724167E-2</v>
      </c>
      <c r="F1953" s="3">
        <f t="shared" ca="1" si="111"/>
        <v>6.606941614224036</v>
      </c>
    </row>
    <row r="1954" spans="5:6" x14ac:dyDescent="0.25">
      <c r="E1954" s="3">
        <f t="shared" ca="1" si="110"/>
        <v>0.3478867086467442</v>
      </c>
      <c r="F1954" s="3">
        <f t="shared" ca="1" si="111"/>
        <v>10.825334691520073</v>
      </c>
    </row>
    <row r="1955" spans="5:6" x14ac:dyDescent="0.25">
      <c r="E1955" s="3">
        <f t="shared" ca="1" si="110"/>
        <v>0.5052330829714885</v>
      </c>
      <c r="F1955" s="3">
        <f t="shared" ca="1" si="111"/>
        <v>12.1109812443829</v>
      </c>
    </row>
    <row r="1956" spans="5:6" x14ac:dyDescent="0.25">
      <c r="E1956" s="3">
        <f t="shared" ca="1" si="110"/>
        <v>0.39880308974303713</v>
      </c>
      <c r="F1956" s="3">
        <f t="shared" ca="1" si="111"/>
        <v>11.267930764165277</v>
      </c>
    </row>
    <row r="1957" spans="5:6" x14ac:dyDescent="0.25">
      <c r="E1957" s="3">
        <f t="shared" ca="1" si="110"/>
        <v>0.57328074897417503</v>
      </c>
      <c r="F1957" s="3">
        <f t="shared" ca="1" si="111"/>
        <v>12.619462179054624</v>
      </c>
    </row>
    <row r="1958" spans="5:6" x14ac:dyDescent="0.25">
      <c r="E1958" s="3">
        <f t="shared" ca="1" si="110"/>
        <v>0.30724456343180584</v>
      </c>
      <c r="F1958" s="3">
        <f t="shared" ca="1" si="111"/>
        <v>10.443117036640739</v>
      </c>
    </row>
    <row r="1959" spans="5:6" x14ac:dyDescent="0.25">
      <c r="E1959" s="3">
        <f t="shared" ca="1" si="110"/>
        <v>0.9182566886118696</v>
      </c>
      <c r="F1959" s="3">
        <f t="shared" ca="1" si="111"/>
        <v>15.684251536041394</v>
      </c>
    </row>
    <row r="1960" spans="5:6" x14ac:dyDescent="0.25">
      <c r="E1960" s="3">
        <f t="shared" ca="1" si="110"/>
        <v>0.71294461630981754</v>
      </c>
      <c r="F1960" s="3">
        <f t="shared" ca="1" si="111"/>
        <v>13.667050844375142</v>
      </c>
    </row>
    <row r="1961" spans="5:6" x14ac:dyDescent="0.25">
      <c r="E1961" s="3">
        <f t="shared" ca="1" si="110"/>
        <v>0.97591443127507393</v>
      </c>
      <c r="F1961" s="3">
        <f t="shared" ca="1" si="111"/>
        <v>16.902171034309994</v>
      </c>
    </row>
    <row r="1962" spans="5:6" x14ac:dyDescent="0.25">
      <c r="E1962" s="3">
        <f t="shared" ca="1" si="110"/>
        <v>0.47270661616767351</v>
      </c>
      <c r="F1962" s="3">
        <f t="shared" ca="1" si="111"/>
        <v>11.861714513159601</v>
      </c>
    </row>
    <row r="1963" spans="5:6" x14ac:dyDescent="0.25">
      <c r="E1963" s="3">
        <f t="shared" ca="1" si="110"/>
        <v>0.38357167314534091</v>
      </c>
      <c r="F1963" s="3">
        <f t="shared" ca="1" si="111"/>
        <v>11.139037090546806</v>
      </c>
    </row>
    <row r="1964" spans="5:6" x14ac:dyDescent="0.25">
      <c r="E1964" s="3">
        <f t="shared" ca="1" si="110"/>
        <v>0.63067231770105148</v>
      </c>
      <c r="F1964" s="3">
        <f t="shared" ca="1" si="111"/>
        <v>13.044028987108543</v>
      </c>
    </row>
    <row r="1965" spans="5:6" x14ac:dyDescent="0.25">
      <c r="E1965" s="3">
        <f t="shared" ca="1" si="110"/>
        <v>0.51233241156750187</v>
      </c>
      <c r="F1965" s="3">
        <f t="shared" ca="1" si="111"/>
        <v>12.164708094784341</v>
      </c>
    </row>
    <row r="1966" spans="5:6" x14ac:dyDescent="0.25">
      <c r="E1966" s="3">
        <f t="shared" ca="1" si="110"/>
        <v>0.48225262527578538</v>
      </c>
      <c r="F1966" s="3">
        <f t="shared" ca="1" si="111"/>
        <v>11.935457873486291</v>
      </c>
    </row>
    <row r="1967" spans="5:6" x14ac:dyDescent="0.25">
      <c r="E1967" s="3">
        <f t="shared" ca="1" si="110"/>
        <v>0.83792002545398581</v>
      </c>
      <c r="F1967" s="3">
        <f t="shared" ca="1" si="111"/>
        <v>14.741202625941035</v>
      </c>
    </row>
    <row r="1968" spans="5:6" x14ac:dyDescent="0.25">
      <c r="E1968" s="3">
        <f t="shared" ca="1" si="110"/>
        <v>0.50847439206796619</v>
      </c>
      <c r="F1968" s="3">
        <f t="shared" ca="1" si="111"/>
        <v>12.135537379718174</v>
      </c>
    </row>
    <row r="1969" spans="5:6" x14ac:dyDescent="0.25">
      <c r="E1969" s="3">
        <f t="shared" ca="1" si="110"/>
        <v>0.16485614336806054</v>
      </c>
      <c r="F1969" s="3">
        <f t="shared" ca="1" si="111"/>
        <v>8.718627143797244</v>
      </c>
    </row>
    <row r="1970" spans="5:6" x14ac:dyDescent="0.25">
      <c r="E1970" s="3">
        <f t="shared" ca="1" si="110"/>
        <v>0.91930506013064839</v>
      </c>
      <c r="F1970" s="3">
        <f t="shared" ca="1" si="111"/>
        <v>15.699693174796</v>
      </c>
    </row>
    <row r="1971" spans="5:6" x14ac:dyDescent="0.25">
      <c r="E1971" s="3">
        <f t="shared" ca="1" si="110"/>
        <v>0.96573635480995268</v>
      </c>
      <c r="F1971" s="3">
        <f t="shared" ca="1" si="111"/>
        <v>16.593001282792912</v>
      </c>
    </row>
    <row r="1972" spans="5:6" x14ac:dyDescent="0.25">
      <c r="E1972" s="3">
        <f t="shared" ca="1" si="110"/>
        <v>0.75304550382563984</v>
      </c>
      <c r="F1972" s="3">
        <f t="shared" ca="1" si="111"/>
        <v>13.986951932860817</v>
      </c>
    </row>
    <row r="1973" spans="5:6" x14ac:dyDescent="0.25">
      <c r="E1973" s="3">
        <f t="shared" ca="1" si="110"/>
        <v>0.74531875975298656</v>
      </c>
      <c r="F1973" s="3">
        <f t="shared" ca="1" si="111"/>
        <v>13.924057097338043</v>
      </c>
    </row>
    <row r="1974" spans="5:6" x14ac:dyDescent="0.25">
      <c r="E1974" s="3">
        <f t="shared" ca="1" si="110"/>
        <v>0.22220850745262577</v>
      </c>
      <c r="F1974" s="3">
        <f t="shared" ca="1" si="111"/>
        <v>9.5134909182041714</v>
      </c>
    </row>
    <row r="1975" spans="5:6" x14ac:dyDescent="0.25">
      <c r="E1975" s="3">
        <f t="shared" ca="1" si="110"/>
        <v>0.70646891566020475</v>
      </c>
      <c r="F1975" s="3">
        <f t="shared" ca="1" si="111"/>
        <v>13.6167049935863</v>
      </c>
    </row>
    <row r="1976" spans="5:6" x14ac:dyDescent="0.25">
      <c r="E1976" s="3">
        <f t="shared" ca="1" si="110"/>
        <v>0.36701310265195974</v>
      </c>
      <c r="F1976" s="3">
        <f t="shared" ca="1" si="111"/>
        <v>10.995671960027611</v>
      </c>
    </row>
    <row r="1977" spans="5:6" x14ac:dyDescent="0.25">
      <c r="E1977" s="3">
        <f t="shared" ca="1" si="110"/>
        <v>0.1556567799377383</v>
      </c>
      <c r="F1977" s="3">
        <f t="shared" ca="1" si="111"/>
        <v>8.5708629698474201</v>
      </c>
    </row>
    <row r="1978" spans="5:6" x14ac:dyDescent="0.25">
      <c r="E1978" s="3">
        <f t="shared" ca="1" si="110"/>
        <v>0.99396498051102045</v>
      </c>
      <c r="F1978" s="3">
        <f t="shared" ca="1" si="111"/>
        <v>17.905367014601126</v>
      </c>
    </row>
    <row r="1979" spans="5:6" x14ac:dyDescent="0.25">
      <c r="E1979" s="3">
        <f t="shared" ca="1" si="110"/>
        <v>0.91132978263826236</v>
      </c>
      <c r="F1979" s="3">
        <f t="shared" ca="1" si="111"/>
        <v>15.585271857037107</v>
      </c>
    </row>
    <row r="1980" spans="5:6" x14ac:dyDescent="0.25">
      <c r="E1980" s="3">
        <f t="shared" ca="1" si="110"/>
        <v>0.20789237072199662</v>
      </c>
      <c r="F1980" s="3">
        <f t="shared" ca="1" si="111"/>
        <v>9.3318726451114671</v>
      </c>
    </row>
    <row r="1981" spans="5:6" x14ac:dyDescent="0.25">
      <c r="E1981" s="3">
        <f t="shared" ca="1" si="110"/>
        <v>0.49318547083857056</v>
      </c>
      <c r="F1981" s="3">
        <f t="shared" ca="1" si="111"/>
        <v>12.019290994255352</v>
      </c>
    </row>
    <row r="1982" spans="5:6" x14ac:dyDescent="0.25">
      <c r="E1982" s="3">
        <f t="shared" ca="1" si="110"/>
        <v>0.80879022124556821</v>
      </c>
      <c r="F1982" s="3">
        <f t="shared" ca="1" si="111"/>
        <v>14.465962141627559</v>
      </c>
    </row>
    <row r="1983" spans="5:6" x14ac:dyDescent="0.25">
      <c r="E1983" s="3">
        <f t="shared" ca="1" si="110"/>
        <v>0.97343938256959583</v>
      </c>
      <c r="F1983" s="3">
        <f t="shared" ca="1" si="111"/>
        <v>16.819102284827515</v>
      </c>
    </row>
    <row r="1984" spans="5:6" x14ac:dyDescent="0.25">
      <c r="E1984" s="3">
        <f t="shared" ca="1" si="110"/>
        <v>0.36173742880602888</v>
      </c>
      <c r="F1984" s="3">
        <f t="shared" ca="1" si="111"/>
        <v>10.949221206578658</v>
      </c>
    </row>
    <row r="1985" spans="5:6" x14ac:dyDescent="0.25">
      <c r="E1985" s="3">
        <f t="shared" ca="1" si="110"/>
        <v>0.37458424409101865</v>
      </c>
      <c r="F1985" s="3">
        <f t="shared" ca="1" si="111"/>
        <v>11.061666635163235</v>
      </c>
    </row>
    <row r="1986" spans="5:6" x14ac:dyDescent="0.25">
      <c r="E1986" s="3">
        <f t="shared" ca="1" si="110"/>
        <v>0.25368977764646394</v>
      </c>
      <c r="F1986" s="3">
        <f t="shared" ca="1" si="111"/>
        <v>9.8835800912551726</v>
      </c>
    </row>
    <row r="1987" spans="5:6" x14ac:dyDescent="0.25">
      <c r="E1987" s="3">
        <f t="shared" ca="1" si="110"/>
        <v>0.36496130105127966</v>
      </c>
      <c r="F1987" s="3">
        <f t="shared" ca="1" si="111"/>
        <v>10.977652845126897</v>
      </c>
    </row>
    <row r="1988" spans="5:6" x14ac:dyDescent="0.25">
      <c r="E1988" s="3">
        <f t="shared" ref="E1988:E2051" ca="1" si="112">RAND()</f>
        <v>0.6650967477688019</v>
      </c>
      <c r="F1988" s="3">
        <f t="shared" ref="F1988:F2051" ca="1" si="113">LN(_xlfn.GAMMA.INV(E1988,$C$3,1))*$C$5+$C$4</f>
        <v>13.301133004992797</v>
      </c>
    </row>
    <row r="1989" spans="5:6" x14ac:dyDescent="0.25">
      <c r="E1989" s="3">
        <f t="shared" ca="1" si="112"/>
        <v>0.23124569592625999</v>
      </c>
      <c r="F1989" s="3">
        <f t="shared" ca="1" si="113"/>
        <v>9.6235607674067385</v>
      </c>
    </row>
    <row r="1990" spans="5:6" x14ac:dyDescent="0.25">
      <c r="E1990" s="3">
        <f t="shared" ca="1" si="112"/>
        <v>0.8189733977078596</v>
      </c>
      <c r="F1990" s="3">
        <f t="shared" ca="1" si="113"/>
        <v>14.559725691883795</v>
      </c>
    </row>
    <row r="1991" spans="5:6" x14ac:dyDescent="0.25">
      <c r="E1991" s="3">
        <f t="shared" ca="1" si="112"/>
        <v>0.89309831184013067</v>
      </c>
      <c r="F1991" s="3">
        <f t="shared" ca="1" si="113"/>
        <v>15.345931262227303</v>
      </c>
    </row>
    <row r="1992" spans="5:6" x14ac:dyDescent="0.25">
      <c r="E1992" s="3">
        <f t="shared" ca="1" si="112"/>
        <v>0.91509811834475874</v>
      </c>
      <c r="F1992" s="3">
        <f t="shared" ca="1" si="113"/>
        <v>15.638481863929799</v>
      </c>
    </row>
    <row r="1993" spans="5:6" x14ac:dyDescent="0.25">
      <c r="E1993" s="3">
        <f t="shared" ca="1" si="112"/>
        <v>0.35723653066283834</v>
      </c>
      <c r="F1993" s="3">
        <f t="shared" ca="1" si="113"/>
        <v>10.909277813383074</v>
      </c>
    </row>
    <row r="1994" spans="5:6" x14ac:dyDescent="0.25">
      <c r="E1994" s="3">
        <f t="shared" ca="1" si="112"/>
        <v>0.89567596934887184</v>
      </c>
      <c r="F1994" s="3">
        <f t="shared" ca="1" si="113"/>
        <v>15.378169498562929</v>
      </c>
    </row>
    <row r="1995" spans="5:6" x14ac:dyDescent="0.25">
      <c r="E1995" s="3">
        <f t="shared" ca="1" si="112"/>
        <v>0.90972219654924014</v>
      </c>
      <c r="F1995" s="3">
        <f t="shared" ca="1" si="113"/>
        <v>15.563006649461112</v>
      </c>
    </row>
    <row r="1996" spans="5:6" x14ac:dyDescent="0.25">
      <c r="E1996" s="3">
        <f t="shared" ca="1" si="112"/>
        <v>0.49386828526529014</v>
      </c>
      <c r="F1996" s="3">
        <f t="shared" ca="1" si="113"/>
        <v>12.024506234757663</v>
      </c>
    </row>
    <row r="1997" spans="5:6" x14ac:dyDescent="0.25">
      <c r="E1997" s="3">
        <f t="shared" ca="1" si="112"/>
        <v>0.93306822510426479</v>
      </c>
      <c r="F1997" s="3">
        <f t="shared" ca="1" si="113"/>
        <v>15.915780392402137</v>
      </c>
    </row>
    <row r="1998" spans="5:6" x14ac:dyDescent="0.25">
      <c r="E1998" s="3">
        <f t="shared" ca="1" si="112"/>
        <v>1.8574143761658224E-2</v>
      </c>
      <c r="F1998" s="3">
        <f t="shared" ca="1" si="113"/>
        <v>3.6870564488619273</v>
      </c>
    </row>
    <row r="1999" spans="5:6" x14ac:dyDescent="0.25">
      <c r="E1999" s="3">
        <f t="shared" ca="1" si="112"/>
        <v>0.9356766805352521</v>
      </c>
      <c r="F1999" s="3">
        <f t="shared" ca="1" si="113"/>
        <v>15.959980706122396</v>
      </c>
    </row>
    <row r="2000" spans="5:6" x14ac:dyDescent="0.25">
      <c r="E2000" s="3">
        <f t="shared" ca="1" si="112"/>
        <v>0.81131092065028587</v>
      </c>
      <c r="F2000" s="3">
        <f t="shared" ca="1" si="113"/>
        <v>14.488951033981746</v>
      </c>
    </row>
    <row r="2001" spans="5:6" x14ac:dyDescent="0.25">
      <c r="E2001" s="3">
        <f t="shared" ca="1" si="112"/>
        <v>0.61250777751642771</v>
      </c>
      <c r="F2001" s="3">
        <f t="shared" ca="1" si="113"/>
        <v>12.909440789667514</v>
      </c>
    </row>
    <row r="2002" spans="5:6" x14ac:dyDescent="0.25">
      <c r="E2002" s="3">
        <f t="shared" ca="1" si="112"/>
        <v>0.29271380050279228</v>
      </c>
      <c r="F2002" s="3">
        <f t="shared" ca="1" si="113"/>
        <v>10.298467768136144</v>
      </c>
    </row>
    <row r="2003" spans="5:6" x14ac:dyDescent="0.25">
      <c r="E2003" s="3">
        <f t="shared" ca="1" si="112"/>
        <v>0.98639268518781065</v>
      </c>
      <c r="F2003" s="3">
        <f t="shared" ca="1" si="113"/>
        <v>17.351161990847505</v>
      </c>
    </row>
    <row r="2004" spans="5:6" x14ac:dyDescent="0.25">
      <c r="E2004" s="3">
        <f t="shared" ca="1" si="112"/>
        <v>0.96478668092459607</v>
      </c>
      <c r="F2004" s="3">
        <f t="shared" ca="1" si="113"/>
        <v>16.567822864523475</v>
      </c>
    </row>
    <row r="2005" spans="5:6" x14ac:dyDescent="0.25">
      <c r="E2005" s="3">
        <f t="shared" ca="1" si="112"/>
        <v>0.94171743263475871</v>
      </c>
      <c r="F2005" s="3">
        <f t="shared" ca="1" si="113"/>
        <v>16.067204590097738</v>
      </c>
    </row>
    <row r="2006" spans="5:6" x14ac:dyDescent="0.25">
      <c r="E2006" s="3">
        <f t="shared" ca="1" si="112"/>
        <v>0.63786041774392399</v>
      </c>
      <c r="F2006" s="3">
        <f t="shared" ca="1" si="113"/>
        <v>13.097446527972227</v>
      </c>
    </row>
    <row r="2007" spans="5:6" x14ac:dyDescent="0.25">
      <c r="E2007" s="3">
        <f t="shared" ca="1" si="112"/>
        <v>0.9056857922565319</v>
      </c>
      <c r="F2007" s="3">
        <f t="shared" ca="1" si="113"/>
        <v>15.508174419627696</v>
      </c>
    </row>
    <row r="2008" spans="5:6" x14ac:dyDescent="0.25">
      <c r="E2008" s="3">
        <f t="shared" ca="1" si="112"/>
        <v>0.23869900399610333</v>
      </c>
      <c r="F2008" s="3">
        <f t="shared" ca="1" si="113"/>
        <v>9.7119163214368722</v>
      </c>
    </row>
    <row r="2009" spans="5:6" x14ac:dyDescent="0.25">
      <c r="E2009" s="3">
        <f t="shared" ca="1" si="112"/>
        <v>0.86251516540350692</v>
      </c>
      <c r="F2009" s="3">
        <f t="shared" ca="1" si="113"/>
        <v>14.993842866614534</v>
      </c>
    </row>
    <row r="2010" spans="5:6" x14ac:dyDescent="0.25">
      <c r="E2010" s="3">
        <f t="shared" ca="1" si="112"/>
        <v>0.60375817277901411</v>
      </c>
      <c r="F2010" s="3">
        <f t="shared" ca="1" si="113"/>
        <v>12.844743493064676</v>
      </c>
    </row>
    <row r="2011" spans="5:6" x14ac:dyDescent="0.25">
      <c r="E2011" s="3">
        <f t="shared" ca="1" si="112"/>
        <v>1.0055115527138891E-3</v>
      </c>
      <c r="F2011" s="3">
        <f t="shared" ca="1" si="113"/>
        <v>-2.3576335742877728</v>
      </c>
    </row>
    <row r="2012" spans="5:6" x14ac:dyDescent="0.25">
      <c r="E2012" s="3">
        <f t="shared" ca="1" si="112"/>
        <v>9.8566598348049039E-2</v>
      </c>
      <c r="F2012" s="3">
        <f t="shared" ca="1" si="113"/>
        <v>7.4394110720323177</v>
      </c>
    </row>
    <row r="2013" spans="5:6" x14ac:dyDescent="0.25">
      <c r="E2013" s="3">
        <f t="shared" ca="1" si="112"/>
        <v>0.9909799810449913</v>
      </c>
      <c r="F2013" s="3">
        <f t="shared" ca="1" si="113"/>
        <v>17.642251120377313</v>
      </c>
    </row>
    <row r="2014" spans="5:6" x14ac:dyDescent="0.25">
      <c r="E2014" s="3">
        <f t="shared" ca="1" si="112"/>
        <v>0.99336946878883747</v>
      </c>
      <c r="F2014" s="3">
        <f t="shared" ca="1" si="113"/>
        <v>17.845475172643702</v>
      </c>
    </row>
    <row r="2015" spans="5:6" x14ac:dyDescent="0.25">
      <c r="E2015" s="3">
        <f t="shared" ca="1" si="112"/>
        <v>0.7777432386028118</v>
      </c>
      <c r="F2015" s="3">
        <f t="shared" ca="1" si="113"/>
        <v>14.193056430096917</v>
      </c>
    </row>
    <row r="2016" spans="5:6" x14ac:dyDescent="0.25">
      <c r="E2016" s="3">
        <f t="shared" ca="1" si="112"/>
        <v>0.12122609081054359</v>
      </c>
      <c r="F2016" s="3">
        <f t="shared" ca="1" si="113"/>
        <v>7.9429928820800715</v>
      </c>
    </row>
    <row r="2017" spans="5:6" x14ac:dyDescent="0.25">
      <c r="E2017" s="3">
        <f t="shared" ca="1" si="112"/>
        <v>0.72156705308179703</v>
      </c>
      <c r="F2017" s="3">
        <f t="shared" ca="1" si="113"/>
        <v>13.734587059377725</v>
      </c>
    </row>
    <row r="2018" spans="5:6" x14ac:dyDescent="0.25">
      <c r="E2018" s="3">
        <f t="shared" ca="1" si="112"/>
        <v>0.62573228663542013</v>
      </c>
      <c r="F2018" s="3">
        <f t="shared" ca="1" si="113"/>
        <v>13.007376950244314</v>
      </c>
    </row>
    <row r="2019" spans="5:6" x14ac:dyDescent="0.25">
      <c r="E2019" s="3">
        <f t="shared" ca="1" si="112"/>
        <v>0.67447093878319553</v>
      </c>
      <c r="F2019" s="3">
        <f t="shared" ca="1" si="113"/>
        <v>13.371860288609316</v>
      </c>
    </row>
    <row r="2020" spans="5:6" x14ac:dyDescent="0.25">
      <c r="E2020" s="3">
        <f t="shared" ca="1" si="112"/>
        <v>0.52013877761462646</v>
      </c>
      <c r="F2020" s="3">
        <f t="shared" ca="1" si="113"/>
        <v>12.223552407687466</v>
      </c>
    </row>
    <row r="2021" spans="5:6" x14ac:dyDescent="0.25">
      <c r="E2021" s="3">
        <f t="shared" ca="1" si="112"/>
        <v>0.32659438379561023</v>
      </c>
      <c r="F2021" s="3">
        <f t="shared" ca="1" si="113"/>
        <v>10.628868340235375</v>
      </c>
    </row>
    <row r="2022" spans="5:6" x14ac:dyDescent="0.25">
      <c r="E2022" s="3">
        <f t="shared" ca="1" si="112"/>
        <v>0.40556397356962104</v>
      </c>
      <c r="F2022" s="3">
        <f t="shared" ca="1" si="113"/>
        <v>11.324309105971599</v>
      </c>
    </row>
    <row r="2023" spans="5:6" x14ac:dyDescent="0.25">
      <c r="E2023" s="3">
        <f t="shared" ca="1" si="112"/>
        <v>0.67133310124187584</v>
      </c>
      <c r="F2023" s="3">
        <f t="shared" ca="1" si="113"/>
        <v>13.348143134193212</v>
      </c>
    </row>
    <row r="2024" spans="5:6" x14ac:dyDescent="0.25">
      <c r="E2024" s="3">
        <f t="shared" ca="1" si="112"/>
        <v>0.57970934047377398</v>
      </c>
      <c r="F2024" s="3">
        <f t="shared" ca="1" si="113"/>
        <v>12.667013111112475</v>
      </c>
    </row>
    <row r="2025" spans="5:6" x14ac:dyDescent="0.25">
      <c r="E2025" s="3">
        <f t="shared" ca="1" si="112"/>
        <v>3.0160587409826078E-2</v>
      </c>
      <c r="F2025" s="3">
        <f t="shared" ca="1" si="113"/>
        <v>4.7375566955295536</v>
      </c>
    </row>
    <row r="2026" spans="5:6" x14ac:dyDescent="0.25">
      <c r="E2026" s="3">
        <f t="shared" ca="1" si="112"/>
        <v>0.42950111652084078</v>
      </c>
      <c r="F2026" s="3">
        <f t="shared" ca="1" si="113"/>
        <v>11.520226110571622</v>
      </c>
    </row>
    <row r="2027" spans="5:6" x14ac:dyDescent="0.25">
      <c r="E2027" s="3">
        <f t="shared" ca="1" si="112"/>
        <v>0.58560621358790055</v>
      </c>
      <c r="F2027" s="3">
        <f t="shared" ca="1" si="113"/>
        <v>12.710604845613378</v>
      </c>
    </row>
    <row r="2028" spans="5:6" x14ac:dyDescent="0.25">
      <c r="E2028" s="3">
        <f t="shared" ca="1" si="112"/>
        <v>0.4974218759288318</v>
      </c>
      <c r="F2028" s="3">
        <f t="shared" ca="1" si="113"/>
        <v>12.05161100449309</v>
      </c>
    </row>
    <row r="2029" spans="5:6" x14ac:dyDescent="0.25">
      <c r="E2029" s="3">
        <f t="shared" ca="1" si="112"/>
        <v>0.64794945291667794</v>
      </c>
      <c r="F2029" s="3">
        <f t="shared" ca="1" si="113"/>
        <v>13.172631040218956</v>
      </c>
    </row>
    <row r="2030" spans="5:6" x14ac:dyDescent="0.25">
      <c r="E2030" s="3">
        <f t="shared" ca="1" si="112"/>
        <v>0.60624808354669502</v>
      </c>
      <c r="F2030" s="3">
        <f t="shared" ca="1" si="113"/>
        <v>12.86314928112586</v>
      </c>
    </row>
    <row r="2031" spans="5:6" x14ac:dyDescent="0.25">
      <c r="E2031" s="3">
        <f t="shared" ca="1" si="112"/>
        <v>0.99484639105216877</v>
      </c>
      <c r="F2031" s="3">
        <f t="shared" ca="1" si="113"/>
        <v>18.003642715414294</v>
      </c>
    </row>
    <row r="2032" spans="5:6" x14ac:dyDescent="0.25">
      <c r="E2032" s="3">
        <f t="shared" ca="1" si="112"/>
        <v>0.69934416603136318</v>
      </c>
      <c r="F2032" s="3">
        <f t="shared" ca="1" si="113"/>
        <v>13.561654241861341</v>
      </c>
    </row>
    <row r="2033" spans="5:6" x14ac:dyDescent="0.25">
      <c r="E2033" s="3">
        <f t="shared" ca="1" si="112"/>
        <v>0.76049826676822363</v>
      </c>
      <c r="F2033" s="3">
        <f t="shared" ca="1" si="113"/>
        <v>14.048288304583821</v>
      </c>
    </row>
    <row r="2034" spans="5:6" x14ac:dyDescent="0.25">
      <c r="E2034" s="3">
        <f t="shared" ca="1" si="112"/>
        <v>0.1467659368487495</v>
      </c>
      <c r="F2034" s="3">
        <f t="shared" ca="1" si="113"/>
        <v>8.4209755713586159</v>
      </c>
    </row>
    <row r="2035" spans="5:6" x14ac:dyDescent="0.25">
      <c r="E2035" s="3">
        <f t="shared" ca="1" si="112"/>
        <v>0.3391690026927241</v>
      </c>
      <c r="F2035" s="3">
        <f t="shared" ca="1" si="113"/>
        <v>10.745825074756036</v>
      </c>
    </row>
    <row r="2036" spans="5:6" x14ac:dyDescent="0.25">
      <c r="E2036" s="3">
        <f t="shared" ca="1" si="112"/>
        <v>0.88289669501977985</v>
      </c>
      <c r="F2036" s="3">
        <f t="shared" ca="1" si="113"/>
        <v>15.22268682307522</v>
      </c>
    </row>
    <row r="2037" spans="5:6" x14ac:dyDescent="0.25">
      <c r="E2037" s="3">
        <f t="shared" ca="1" si="112"/>
        <v>0.91865718190239876</v>
      </c>
      <c r="F2037" s="3">
        <f t="shared" ca="1" si="113"/>
        <v>15.690135357769808</v>
      </c>
    </row>
    <row r="2038" spans="5:6" x14ac:dyDescent="0.25">
      <c r="E2038" s="3">
        <f t="shared" ca="1" si="112"/>
        <v>0.93824360914749638</v>
      </c>
      <c r="F2038" s="3">
        <f t="shared" ca="1" si="113"/>
        <v>16.004671322514113</v>
      </c>
    </row>
    <row r="2039" spans="5:6" x14ac:dyDescent="0.25">
      <c r="E2039" s="3">
        <f t="shared" ca="1" si="112"/>
        <v>0.82021086706624435</v>
      </c>
      <c r="F2039" s="3">
        <f t="shared" ca="1" si="113"/>
        <v>14.571287253233903</v>
      </c>
    </row>
    <row r="2040" spans="5:6" x14ac:dyDescent="0.25">
      <c r="E2040" s="3">
        <f t="shared" ca="1" si="112"/>
        <v>0.18358507786873524</v>
      </c>
      <c r="F2040" s="3">
        <f t="shared" ca="1" si="113"/>
        <v>8.9996622080650859</v>
      </c>
    </row>
    <row r="2041" spans="5:6" x14ac:dyDescent="0.25">
      <c r="E2041" s="3">
        <f t="shared" ca="1" si="112"/>
        <v>0.7399190151035715</v>
      </c>
      <c r="F2041" s="3">
        <f t="shared" ca="1" si="113"/>
        <v>13.880494663693767</v>
      </c>
    </row>
    <row r="2042" spans="5:6" x14ac:dyDescent="0.25">
      <c r="E2042" s="3">
        <f t="shared" ca="1" si="112"/>
        <v>0.363300981134976</v>
      </c>
      <c r="F2042" s="3">
        <f t="shared" ca="1" si="113"/>
        <v>10.963028691447045</v>
      </c>
    </row>
    <row r="2043" spans="5:6" x14ac:dyDescent="0.25">
      <c r="E2043" s="3">
        <f t="shared" ca="1" si="112"/>
        <v>0.88039049692167282</v>
      </c>
      <c r="F2043" s="3">
        <f t="shared" ca="1" si="113"/>
        <v>15.193382928657055</v>
      </c>
    </row>
    <row r="2044" spans="5:6" x14ac:dyDescent="0.25">
      <c r="E2044" s="3">
        <f t="shared" ca="1" si="112"/>
        <v>0.80271978265003174</v>
      </c>
      <c r="F2044" s="3">
        <f t="shared" ca="1" si="113"/>
        <v>14.411160118769729</v>
      </c>
    </row>
    <row r="2045" spans="5:6" x14ac:dyDescent="0.25">
      <c r="E2045" s="3">
        <f t="shared" ca="1" si="112"/>
        <v>0.39963794982617551</v>
      </c>
      <c r="F2045" s="3">
        <f t="shared" ca="1" si="113"/>
        <v>11.274919289439312</v>
      </c>
    </row>
    <row r="2046" spans="5:6" x14ac:dyDescent="0.25">
      <c r="E2046" s="3">
        <f t="shared" ca="1" si="112"/>
        <v>1.6637770398880147E-2</v>
      </c>
      <c r="F2046" s="3">
        <f t="shared" ca="1" si="113"/>
        <v>3.4513920430928922</v>
      </c>
    </row>
    <row r="2047" spans="5:6" x14ac:dyDescent="0.25">
      <c r="E2047" s="3">
        <f t="shared" ca="1" si="112"/>
        <v>0.82799290104285772</v>
      </c>
      <c r="F2047" s="3">
        <f t="shared" ca="1" si="113"/>
        <v>14.644889753409453</v>
      </c>
    </row>
    <row r="2048" spans="5:6" x14ac:dyDescent="0.25">
      <c r="E2048" s="3">
        <f t="shared" ca="1" si="112"/>
        <v>0.40892671176552697</v>
      </c>
      <c r="F2048" s="3">
        <f t="shared" ca="1" si="113"/>
        <v>11.352170930544982</v>
      </c>
    </row>
    <row r="2049" spans="5:6" x14ac:dyDescent="0.25">
      <c r="E2049" s="3">
        <f t="shared" ca="1" si="112"/>
        <v>0.79791099125043286</v>
      </c>
      <c r="F2049" s="3">
        <f t="shared" ca="1" si="113"/>
        <v>14.368282699990655</v>
      </c>
    </row>
    <row r="2050" spans="5:6" x14ac:dyDescent="0.25">
      <c r="E2050" s="3">
        <f t="shared" ca="1" si="112"/>
        <v>5.6796877581333227E-3</v>
      </c>
      <c r="F2050" s="3">
        <f t="shared" ca="1" si="113"/>
        <v>1.1913108547246534</v>
      </c>
    </row>
    <row r="2051" spans="5:6" x14ac:dyDescent="0.25">
      <c r="E2051" s="3">
        <f t="shared" ca="1" si="112"/>
        <v>0.82650155486054333</v>
      </c>
      <c r="F2051" s="3">
        <f t="shared" ca="1" si="113"/>
        <v>14.630661260351868</v>
      </c>
    </row>
    <row r="2052" spans="5:6" x14ac:dyDescent="0.25">
      <c r="E2052" s="3">
        <f t="shared" ref="E2052:E2115" ca="1" si="114">RAND()</f>
        <v>0.59847426265776493</v>
      </c>
      <c r="F2052" s="3">
        <f t="shared" ref="F2052:F2115" ca="1" si="115">LN(_xlfn.GAMMA.INV(E2052,$C$3,1))*$C$5+$C$4</f>
        <v>12.805693281230953</v>
      </c>
    </row>
    <row r="2053" spans="5:6" x14ac:dyDescent="0.25">
      <c r="E2053" s="3">
        <f t="shared" ca="1" si="114"/>
        <v>0.73366438756628638</v>
      </c>
      <c r="F2053" s="3">
        <f t="shared" ca="1" si="115"/>
        <v>13.83041026287734</v>
      </c>
    </row>
    <row r="2054" spans="5:6" x14ac:dyDescent="0.25">
      <c r="E2054" s="3">
        <f t="shared" ca="1" si="114"/>
        <v>0.35899976229636532</v>
      </c>
      <c r="F2054" s="3">
        <f t="shared" ca="1" si="115"/>
        <v>10.924960814054677</v>
      </c>
    </row>
    <row r="2055" spans="5:6" x14ac:dyDescent="0.25">
      <c r="E2055" s="3">
        <f t="shared" ca="1" si="114"/>
        <v>3.6321123181096593E-2</v>
      </c>
      <c r="F2055" s="3">
        <f t="shared" ca="1" si="115"/>
        <v>5.1469085627499025</v>
      </c>
    </row>
    <row r="2056" spans="5:6" x14ac:dyDescent="0.25">
      <c r="E2056" s="3">
        <f t="shared" ca="1" si="114"/>
        <v>0.10967907988221814</v>
      </c>
      <c r="F2056" s="3">
        <f t="shared" ca="1" si="115"/>
        <v>7.697761062373643</v>
      </c>
    </row>
    <row r="2057" spans="5:6" x14ac:dyDescent="0.25">
      <c r="E2057" s="3">
        <f t="shared" ca="1" si="114"/>
        <v>0.70110526416542396</v>
      </c>
      <c r="F2057" s="3">
        <f t="shared" ca="1" si="115"/>
        <v>13.575230009700491</v>
      </c>
    </row>
    <row r="2058" spans="5:6" x14ac:dyDescent="0.25">
      <c r="E2058" s="3">
        <f t="shared" ca="1" si="114"/>
        <v>7.738457461393411E-2</v>
      </c>
      <c r="F2058" s="3">
        <f t="shared" ca="1" si="115"/>
        <v>6.8655436515571875</v>
      </c>
    </row>
    <row r="2059" spans="5:6" x14ac:dyDescent="0.25">
      <c r="E2059" s="3">
        <f t="shared" ca="1" si="114"/>
        <v>0.77316962753548568</v>
      </c>
      <c r="F2059" s="3">
        <f t="shared" ca="1" si="115"/>
        <v>14.15424676402503</v>
      </c>
    </row>
    <row r="2060" spans="5:6" x14ac:dyDescent="0.25">
      <c r="E2060" s="3">
        <f t="shared" ca="1" si="114"/>
        <v>0.14863750155439615</v>
      </c>
      <c r="F2060" s="3">
        <f t="shared" ca="1" si="115"/>
        <v>8.453147529030943</v>
      </c>
    </row>
    <row r="2061" spans="5:6" x14ac:dyDescent="0.25">
      <c r="E2061" s="3">
        <f t="shared" ca="1" si="114"/>
        <v>0.74164262856129959</v>
      </c>
      <c r="F2061" s="3">
        <f t="shared" ca="1" si="115"/>
        <v>13.894366387259558</v>
      </c>
    </row>
    <row r="2062" spans="5:6" x14ac:dyDescent="0.25">
      <c r="E2062" s="3">
        <f t="shared" ca="1" si="114"/>
        <v>0.66448514159447292</v>
      </c>
      <c r="F2062" s="3">
        <f t="shared" ca="1" si="115"/>
        <v>13.296531302522897</v>
      </c>
    </row>
    <row r="2063" spans="5:6" x14ac:dyDescent="0.25">
      <c r="E2063" s="3">
        <f t="shared" ca="1" si="114"/>
        <v>0.62098152893789405</v>
      </c>
      <c r="F2063" s="3">
        <f t="shared" ca="1" si="115"/>
        <v>12.9721675525132</v>
      </c>
    </row>
    <row r="2064" spans="5:6" x14ac:dyDescent="0.25">
      <c r="E2064" s="3">
        <f t="shared" ca="1" si="114"/>
        <v>4.8502790584648792E-2</v>
      </c>
      <c r="F2064" s="3">
        <f t="shared" ca="1" si="115"/>
        <v>5.792900973803266</v>
      </c>
    </row>
    <row r="2065" spans="5:6" x14ac:dyDescent="0.25">
      <c r="E2065" s="3">
        <f t="shared" ca="1" si="114"/>
        <v>0.95671620233108789</v>
      </c>
      <c r="F2065" s="3">
        <f t="shared" ca="1" si="115"/>
        <v>16.371583753186393</v>
      </c>
    </row>
    <row r="2066" spans="5:6" x14ac:dyDescent="0.25">
      <c r="E2066" s="3">
        <f t="shared" ca="1" si="114"/>
        <v>0.61073088273732745</v>
      </c>
      <c r="F2066" s="3">
        <f t="shared" ca="1" si="115"/>
        <v>12.896297114300483</v>
      </c>
    </row>
    <row r="2067" spans="5:6" x14ac:dyDescent="0.25">
      <c r="E2067" s="3">
        <f t="shared" ca="1" si="114"/>
        <v>0.37300960304146857</v>
      </c>
      <c r="F2067" s="3">
        <f t="shared" ca="1" si="115"/>
        <v>11.048004153163088</v>
      </c>
    </row>
    <row r="2068" spans="5:6" x14ac:dyDescent="0.25">
      <c r="E2068" s="3">
        <f t="shared" ca="1" si="114"/>
        <v>0.83541843124569415</v>
      </c>
      <c r="F2068" s="3">
        <f t="shared" ca="1" si="115"/>
        <v>14.716660076381064</v>
      </c>
    </row>
    <row r="2069" spans="5:6" x14ac:dyDescent="0.25">
      <c r="E2069" s="3">
        <f t="shared" ca="1" si="114"/>
        <v>0.15590000203167986</v>
      </c>
      <c r="F2069" s="3">
        <f t="shared" ca="1" si="115"/>
        <v>8.5748618174516906</v>
      </c>
    </row>
    <row r="2070" spans="5:6" x14ac:dyDescent="0.25">
      <c r="E2070" s="3">
        <f t="shared" ca="1" si="114"/>
        <v>0.75750694500672688</v>
      </c>
      <c r="F2070" s="3">
        <f t="shared" ca="1" si="115"/>
        <v>14.023586942296179</v>
      </c>
    </row>
    <row r="2071" spans="5:6" x14ac:dyDescent="0.25">
      <c r="E2071" s="3">
        <f t="shared" ca="1" si="114"/>
        <v>0.14028205854349496</v>
      </c>
      <c r="F2071" s="3">
        <f t="shared" ca="1" si="115"/>
        <v>8.3067779400215986</v>
      </c>
    </row>
    <row r="2072" spans="5:6" x14ac:dyDescent="0.25">
      <c r="E2072" s="3">
        <f t="shared" ca="1" si="114"/>
        <v>0.45697045997208663</v>
      </c>
      <c r="F2072" s="3">
        <f t="shared" ca="1" si="115"/>
        <v>11.738910695358836</v>
      </c>
    </row>
    <row r="2073" spans="5:6" x14ac:dyDescent="0.25">
      <c r="E2073" s="3">
        <f t="shared" ca="1" si="114"/>
        <v>0.23476281197248727</v>
      </c>
      <c r="F2073" s="3">
        <f t="shared" ca="1" si="115"/>
        <v>9.6655172879610642</v>
      </c>
    </row>
    <row r="2074" spans="5:6" x14ac:dyDescent="0.25">
      <c r="E2074" s="3">
        <f t="shared" ca="1" si="114"/>
        <v>0.61031200969716637</v>
      </c>
      <c r="F2074" s="3">
        <f t="shared" ca="1" si="115"/>
        <v>12.893199120039052</v>
      </c>
    </row>
    <row r="2075" spans="5:6" x14ac:dyDescent="0.25">
      <c r="E2075" s="3">
        <f t="shared" ca="1" si="114"/>
        <v>0.46159423702597491</v>
      </c>
      <c r="F2075" s="3">
        <f t="shared" ca="1" si="115"/>
        <v>11.775164698152372</v>
      </c>
    </row>
    <row r="2076" spans="5:6" x14ac:dyDescent="0.25">
      <c r="E2076" s="3">
        <f t="shared" ca="1" si="114"/>
        <v>0.67223019544233531</v>
      </c>
      <c r="F2076" s="3">
        <f t="shared" ca="1" si="115"/>
        <v>13.35491924000063</v>
      </c>
    </row>
    <row r="2077" spans="5:6" x14ac:dyDescent="0.25">
      <c r="E2077" s="3">
        <f t="shared" ca="1" si="114"/>
        <v>0.78728490719580457</v>
      </c>
      <c r="F2077" s="3">
        <f t="shared" ca="1" si="115"/>
        <v>14.275084360497191</v>
      </c>
    </row>
    <row r="2078" spans="5:6" x14ac:dyDescent="0.25">
      <c r="E2078" s="3">
        <f t="shared" ca="1" si="114"/>
        <v>0.1588228257455363</v>
      </c>
      <c r="F2078" s="3">
        <f t="shared" ca="1" si="115"/>
        <v>8.6225151047608399</v>
      </c>
    </row>
    <row r="2079" spans="5:6" x14ac:dyDescent="0.25">
      <c r="E2079" s="3">
        <f t="shared" ca="1" si="114"/>
        <v>0.47017419690362738</v>
      </c>
      <c r="F2079" s="3">
        <f t="shared" ca="1" si="115"/>
        <v>11.842059826689768</v>
      </c>
    </row>
    <row r="2080" spans="5:6" x14ac:dyDescent="0.25">
      <c r="E2080" s="3">
        <f t="shared" ca="1" si="114"/>
        <v>0.67168664528626398</v>
      </c>
      <c r="F2080" s="3">
        <f t="shared" ca="1" si="115"/>
        <v>13.350813164940243</v>
      </c>
    </row>
    <row r="2081" spans="5:6" x14ac:dyDescent="0.25">
      <c r="E2081" s="3">
        <f t="shared" ca="1" si="114"/>
        <v>9.3428383710270069E-2</v>
      </c>
      <c r="F2081" s="3">
        <f t="shared" ca="1" si="115"/>
        <v>7.3111434645058901</v>
      </c>
    </row>
    <row r="2082" spans="5:6" x14ac:dyDescent="0.25">
      <c r="E2082" s="3">
        <f t="shared" ca="1" si="114"/>
        <v>0.97419229344550362</v>
      </c>
      <c r="F2082" s="3">
        <f t="shared" ca="1" si="115"/>
        <v>16.843730095905755</v>
      </c>
    </row>
    <row r="2083" spans="5:6" x14ac:dyDescent="0.25">
      <c r="E2083" s="3">
        <f t="shared" ca="1" si="114"/>
        <v>0.35463374459613739</v>
      </c>
      <c r="F2083" s="3">
        <f t="shared" ca="1" si="115"/>
        <v>10.886043319394265</v>
      </c>
    </row>
    <row r="2084" spans="5:6" x14ac:dyDescent="0.25">
      <c r="E2084" s="3">
        <f t="shared" ca="1" si="114"/>
        <v>0.3966707904453034</v>
      </c>
      <c r="F2084" s="3">
        <f t="shared" ca="1" si="115"/>
        <v>11.250046618169822</v>
      </c>
    </row>
    <row r="2085" spans="5:6" x14ac:dyDescent="0.25">
      <c r="E2085" s="3">
        <f t="shared" ca="1" si="114"/>
        <v>0.7674776064246065</v>
      </c>
      <c r="F2085" s="3">
        <f t="shared" ca="1" si="115"/>
        <v>14.106375627432477</v>
      </c>
    </row>
    <row r="2086" spans="5:6" x14ac:dyDescent="0.25">
      <c r="E2086" s="3">
        <f t="shared" ca="1" si="114"/>
        <v>2.5470706603383131E-2</v>
      </c>
      <c r="F2086" s="3">
        <f t="shared" ca="1" si="115"/>
        <v>4.368714740848441</v>
      </c>
    </row>
    <row r="2087" spans="5:6" x14ac:dyDescent="0.25">
      <c r="E2087" s="3">
        <f t="shared" ca="1" si="114"/>
        <v>0.76033130014654271</v>
      </c>
      <c r="F2087" s="3">
        <f t="shared" ca="1" si="115"/>
        <v>14.04690654859199</v>
      </c>
    </row>
    <row r="2088" spans="5:6" x14ac:dyDescent="0.25">
      <c r="E2088" s="3">
        <f t="shared" ca="1" si="114"/>
        <v>7.648491847848371E-2</v>
      </c>
      <c r="F2088" s="3">
        <f t="shared" ca="1" si="115"/>
        <v>6.8381636514361723</v>
      </c>
    </row>
    <row r="2089" spans="5:6" x14ac:dyDescent="0.25">
      <c r="E2089" s="3">
        <f t="shared" ca="1" si="114"/>
        <v>4.8833680912041322E-2</v>
      </c>
      <c r="F2089" s="3">
        <f t="shared" ca="1" si="115"/>
        <v>5.8082342933354409</v>
      </c>
    </row>
    <row r="2090" spans="5:6" x14ac:dyDescent="0.25">
      <c r="E2090" s="3">
        <f t="shared" ca="1" si="114"/>
        <v>0.50296258558533402</v>
      </c>
      <c r="F2090" s="3">
        <f t="shared" ca="1" si="115"/>
        <v>12.093752649564456</v>
      </c>
    </row>
    <row r="2091" spans="5:6" x14ac:dyDescent="0.25">
      <c r="E2091" s="3">
        <f t="shared" ca="1" si="114"/>
        <v>0.77890531256276574</v>
      </c>
      <c r="F2091" s="3">
        <f t="shared" ca="1" si="115"/>
        <v>14.202968235375371</v>
      </c>
    </row>
    <row r="2092" spans="5:6" x14ac:dyDescent="0.25">
      <c r="E2092" s="3">
        <f t="shared" ca="1" si="114"/>
        <v>0.3897501137102235</v>
      </c>
      <c r="F2092" s="3">
        <f t="shared" ca="1" si="115"/>
        <v>11.191647247823663</v>
      </c>
    </row>
    <row r="2093" spans="5:6" x14ac:dyDescent="0.25">
      <c r="E2093" s="3">
        <f t="shared" ca="1" si="114"/>
        <v>0.20943741716705477</v>
      </c>
      <c r="F2093" s="3">
        <f t="shared" ca="1" si="115"/>
        <v>9.3519319617802878</v>
      </c>
    </row>
    <row r="2094" spans="5:6" x14ac:dyDescent="0.25">
      <c r="E2094" s="3">
        <f t="shared" ca="1" si="114"/>
        <v>0.29292751665141592</v>
      </c>
      <c r="F2094" s="3">
        <f t="shared" ca="1" si="115"/>
        <v>10.300630075672796</v>
      </c>
    </row>
    <row r="2095" spans="5:6" x14ac:dyDescent="0.25">
      <c r="E2095" s="3">
        <f t="shared" ca="1" si="114"/>
        <v>0.56741570786295004</v>
      </c>
      <c r="F2095" s="3">
        <f t="shared" ca="1" si="115"/>
        <v>12.57604297638931</v>
      </c>
    </row>
    <row r="2096" spans="5:6" x14ac:dyDescent="0.25">
      <c r="E2096" s="3">
        <f t="shared" ca="1" si="114"/>
        <v>0.73959442464459413</v>
      </c>
      <c r="F2096" s="3">
        <f t="shared" ca="1" si="115"/>
        <v>13.877885789593742</v>
      </c>
    </row>
    <row r="2097" spans="5:6" x14ac:dyDescent="0.25">
      <c r="E2097" s="3">
        <f t="shared" ca="1" si="114"/>
        <v>0.39308281462166716</v>
      </c>
      <c r="F2097" s="3">
        <f t="shared" ca="1" si="115"/>
        <v>11.219838342642605</v>
      </c>
    </row>
    <row r="2098" spans="5:6" x14ac:dyDescent="0.25">
      <c r="E2098" s="3">
        <f t="shared" ca="1" si="114"/>
        <v>0.9469797892867251</v>
      </c>
      <c r="F2098" s="3">
        <f t="shared" ca="1" si="115"/>
        <v>16.166997406499306</v>
      </c>
    </row>
    <row r="2099" spans="5:6" x14ac:dyDescent="0.25">
      <c r="E2099" s="3">
        <f t="shared" ca="1" si="114"/>
        <v>0.61586999307925339</v>
      </c>
      <c r="F2099" s="3">
        <f t="shared" ca="1" si="115"/>
        <v>12.934319538446426</v>
      </c>
    </row>
    <row r="2100" spans="5:6" x14ac:dyDescent="0.25">
      <c r="E2100" s="3">
        <f t="shared" ca="1" si="114"/>
        <v>0.5415893386468198</v>
      </c>
      <c r="F2100" s="3">
        <f t="shared" ca="1" si="115"/>
        <v>12.384178199675352</v>
      </c>
    </row>
    <row r="2101" spans="5:6" x14ac:dyDescent="0.25">
      <c r="E2101" s="3">
        <f t="shared" ca="1" si="114"/>
        <v>0.24804559637374135</v>
      </c>
      <c r="F2101" s="3">
        <f t="shared" ca="1" si="115"/>
        <v>9.819849263142304</v>
      </c>
    </row>
    <row r="2102" spans="5:6" x14ac:dyDescent="0.25">
      <c r="E2102" s="3">
        <f t="shared" ca="1" si="114"/>
        <v>0.64125472593100963</v>
      </c>
      <c r="F2102" s="3">
        <f t="shared" ca="1" si="115"/>
        <v>13.12271169806942</v>
      </c>
    </row>
    <row r="2103" spans="5:6" x14ac:dyDescent="0.25">
      <c r="E2103" s="3">
        <f t="shared" ca="1" si="114"/>
        <v>0.16844609797439503</v>
      </c>
      <c r="F2103" s="3">
        <f t="shared" ca="1" si="115"/>
        <v>8.7744476150093949</v>
      </c>
    </row>
    <row r="2104" spans="5:6" x14ac:dyDescent="0.25">
      <c r="E2104" s="3">
        <f t="shared" ca="1" si="114"/>
        <v>0.83380832052622411</v>
      </c>
      <c r="F2104" s="3">
        <f t="shared" ca="1" si="115"/>
        <v>14.700962965391904</v>
      </c>
    </row>
    <row r="2105" spans="5:6" x14ac:dyDescent="0.25">
      <c r="E2105" s="3">
        <f t="shared" ca="1" si="114"/>
        <v>0.314894793967743</v>
      </c>
      <c r="F2105" s="3">
        <f t="shared" ca="1" si="115"/>
        <v>10.517443800782067</v>
      </c>
    </row>
    <row r="2106" spans="5:6" x14ac:dyDescent="0.25">
      <c r="E2106" s="3">
        <f t="shared" ca="1" si="114"/>
        <v>4.8989932511865675E-2</v>
      </c>
      <c r="F2106" s="3">
        <f t="shared" ca="1" si="115"/>
        <v>5.8154413618616614</v>
      </c>
    </row>
    <row r="2107" spans="5:6" x14ac:dyDescent="0.25">
      <c r="E2107" s="3">
        <f t="shared" ca="1" si="114"/>
        <v>4.9224467588897425E-2</v>
      </c>
      <c r="F2107" s="3">
        <f t="shared" ca="1" si="115"/>
        <v>5.826219213026171</v>
      </c>
    </row>
    <row r="2108" spans="5:6" x14ac:dyDescent="0.25">
      <c r="E2108" s="3">
        <f t="shared" ca="1" si="114"/>
        <v>0.24229664894320779</v>
      </c>
      <c r="F2108" s="3">
        <f t="shared" ca="1" si="115"/>
        <v>9.7538268099171166</v>
      </c>
    </row>
    <row r="2109" spans="5:6" x14ac:dyDescent="0.25">
      <c r="E2109" s="3">
        <f t="shared" ca="1" si="114"/>
        <v>0.22204126150453318</v>
      </c>
      <c r="F2109" s="3">
        <f t="shared" ca="1" si="115"/>
        <v>9.51142200033226</v>
      </c>
    </row>
    <row r="2110" spans="5:6" x14ac:dyDescent="0.25">
      <c r="E2110" s="3">
        <f t="shared" ca="1" si="114"/>
        <v>0.69088357039530901</v>
      </c>
      <c r="F2110" s="3">
        <f t="shared" ca="1" si="115"/>
        <v>13.496706194712175</v>
      </c>
    </row>
    <row r="2111" spans="5:6" x14ac:dyDescent="0.25">
      <c r="E2111" s="3">
        <f t="shared" ca="1" si="114"/>
        <v>0.89754031548436652</v>
      </c>
      <c r="F2111" s="3">
        <f t="shared" ca="1" si="115"/>
        <v>15.401787031464242</v>
      </c>
    </row>
    <row r="2112" spans="5:6" x14ac:dyDescent="0.25">
      <c r="E2112" s="3">
        <f t="shared" ca="1" si="114"/>
        <v>0.20617690477546524</v>
      </c>
      <c r="F2112" s="3">
        <f t="shared" ca="1" si="115"/>
        <v>9.3094639269488564</v>
      </c>
    </row>
    <row r="2113" spans="5:6" x14ac:dyDescent="0.25">
      <c r="E2113" s="3">
        <f t="shared" ca="1" si="114"/>
        <v>0.76115097078642668</v>
      </c>
      <c r="F2113" s="3">
        <f t="shared" ca="1" si="115"/>
        <v>14.053693297212956</v>
      </c>
    </row>
    <row r="2114" spans="5:6" x14ac:dyDescent="0.25">
      <c r="E2114" s="3">
        <f t="shared" ca="1" si="114"/>
        <v>0.26978794415681406</v>
      </c>
      <c r="F2114" s="3">
        <f t="shared" ca="1" si="115"/>
        <v>10.059863422310624</v>
      </c>
    </row>
    <row r="2115" spans="5:6" x14ac:dyDescent="0.25">
      <c r="E2115" s="3">
        <f t="shared" ca="1" si="114"/>
        <v>0.48472487629572181</v>
      </c>
      <c r="F2115" s="3">
        <f t="shared" ca="1" si="115"/>
        <v>11.954471095947634</v>
      </c>
    </row>
    <row r="2116" spans="5:6" x14ac:dyDescent="0.25">
      <c r="E2116" s="3">
        <f t="shared" ref="E2116:E2160" ca="1" si="116">RAND()</f>
        <v>0.17963924048117108</v>
      </c>
      <c r="F2116" s="3">
        <f t="shared" ref="F2116:F2160" ca="1" si="117">LN(_xlfn.GAMMA.INV(E2116,$C$3,1))*$C$5+$C$4</f>
        <v>8.9424592511235446</v>
      </c>
    </row>
    <row r="2117" spans="5:6" x14ac:dyDescent="0.25">
      <c r="E2117" s="3">
        <f t="shared" ca="1" si="116"/>
        <v>0.3122468862862563</v>
      </c>
      <c r="F2117" s="3">
        <f t="shared" ca="1" si="117"/>
        <v>10.491853674897962</v>
      </c>
    </row>
    <row r="2118" spans="5:6" x14ac:dyDescent="0.25">
      <c r="E2118" s="3">
        <f t="shared" ca="1" si="116"/>
        <v>0.84453848177605761</v>
      </c>
      <c r="F2118" s="3">
        <f t="shared" ca="1" si="117"/>
        <v>14.807082112406007</v>
      </c>
    </row>
    <row r="2119" spans="5:6" x14ac:dyDescent="0.25">
      <c r="E2119" s="3">
        <f t="shared" ca="1" si="116"/>
        <v>0.72057513597911627</v>
      </c>
      <c r="F2119" s="3">
        <f t="shared" ca="1" si="117"/>
        <v>13.726787047238027</v>
      </c>
    </row>
    <row r="2120" spans="5:6" x14ac:dyDescent="0.25">
      <c r="E2120" s="3">
        <f t="shared" ca="1" si="116"/>
        <v>0.20963593100478684</v>
      </c>
      <c r="F2120" s="3">
        <f t="shared" ca="1" si="117"/>
        <v>9.354500891956949</v>
      </c>
    </row>
    <row r="2121" spans="5:6" x14ac:dyDescent="0.25">
      <c r="E2121" s="3">
        <f t="shared" ca="1" si="116"/>
        <v>0.55861303421024644</v>
      </c>
      <c r="F2121" s="3">
        <f t="shared" ca="1" si="117"/>
        <v>12.510788345042764</v>
      </c>
    </row>
    <row r="2122" spans="5:6" x14ac:dyDescent="0.25">
      <c r="E2122" s="3">
        <f t="shared" ca="1" si="116"/>
        <v>8.0188934076420137E-2</v>
      </c>
      <c r="F2122" s="3">
        <f t="shared" ca="1" si="117"/>
        <v>6.9490836035003465</v>
      </c>
    </row>
    <row r="2123" spans="5:6" x14ac:dyDescent="0.25">
      <c r="E2123" s="3">
        <f t="shared" ca="1" si="116"/>
        <v>0.63181887770493339</v>
      </c>
      <c r="F2123" s="3">
        <f t="shared" ca="1" si="117"/>
        <v>13.052542274433819</v>
      </c>
    </row>
    <row r="2124" spans="5:6" x14ac:dyDescent="0.25">
      <c r="E2124" s="3">
        <f t="shared" ca="1" si="116"/>
        <v>0.7294465548229877</v>
      </c>
      <c r="F2124" s="3">
        <f t="shared" ca="1" si="117"/>
        <v>13.796849994616869</v>
      </c>
    </row>
    <row r="2125" spans="5:6" x14ac:dyDescent="0.25">
      <c r="E2125" s="3">
        <f t="shared" ca="1" si="116"/>
        <v>0.86224349825538649</v>
      </c>
      <c r="F2125" s="3">
        <f t="shared" ca="1" si="117"/>
        <v>14.990925654307089</v>
      </c>
    </row>
    <row r="2126" spans="5:6" x14ac:dyDescent="0.25">
      <c r="E2126" s="3">
        <f t="shared" ca="1" si="116"/>
        <v>0.375951944676292</v>
      </c>
      <c r="F2126" s="3">
        <f t="shared" ca="1" si="117"/>
        <v>11.073507275366634</v>
      </c>
    </row>
    <row r="2127" spans="5:6" x14ac:dyDescent="0.25">
      <c r="E2127" s="3">
        <f t="shared" ca="1" si="116"/>
        <v>0.7160179438957921</v>
      </c>
      <c r="F2127" s="3">
        <f t="shared" ca="1" si="117"/>
        <v>13.691055036673593</v>
      </c>
    </row>
    <row r="2128" spans="5:6" x14ac:dyDescent="0.25">
      <c r="E2128" s="3">
        <f t="shared" ca="1" si="116"/>
        <v>0.90231750602811933</v>
      </c>
      <c r="F2128" s="3">
        <f t="shared" ca="1" si="117"/>
        <v>15.463523089804672</v>
      </c>
    </row>
    <row r="2129" spans="5:6" x14ac:dyDescent="0.25">
      <c r="E2129" s="3">
        <f t="shared" ca="1" si="116"/>
        <v>0.46871626131161381</v>
      </c>
      <c r="F2129" s="3">
        <f t="shared" ca="1" si="117"/>
        <v>11.830726292332303</v>
      </c>
    </row>
    <row r="2130" spans="5:6" x14ac:dyDescent="0.25">
      <c r="E2130" s="3">
        <f t="shared" ca="1" si="116"/>
        <v>0.84116921218877228</v>
      </c>
      <c r="F2130" s="3">
        <f t="shared" ca="1" si="117"/>
        <v>14.773368692494806</v>
      </c>
    </row>
    <row r="2131" spans="5:6" x14ac:dyDescent="0.25">
      <c r="E2131" s="3">
        <f t="shared" ca="1" si="116"/>
        <v>0.84899872202401983</v>
      </c>
      <c r="F2131" s="3">
        <f t="shared" ca="1" si="117"/>
        <v>14.852300909110273</v>
      </c>
    </row>
    <row r="2132" spans="5:6" x14ac:dyDescent="0.25">
      <c r="E2132" s="3">
        <f t="shared" ca="1" si="116"/>
        <v>0.79117172508499001</v>
      </c>
      <c r="F2132" s="3">
        <f t="shared" ca="1" si="117"/>
        <v>14.308937530325679</v>
      </c>
    </row>
    <row r="2133" spans="5:6" x14ac:dyDescent="0.25">
      <c r="E2133" s="3">
        <f t="shared" ca="1" si="116"/>
        <v>0.4575275019974695</v>
      </c>
      <c r="F2133" s="3">
        <f t="shared" ca="1" si="117"/>
        <v>11.743286183090358</v>
      </c>
    </row>
    <row r="2134" spans="5:6" x14ac:dyDescent="0.25">
      <c r="E2134" s="3">
        <f t="shared" ca="1" si="116"/>
        <v>0.14250421192389795</v>
      </c>
      <c r="F2134" s="3">
        <f t="shared" ca="1" si="117"/>
        <v>8.3464084993870227</v>
      </c>
    </row>
    <row r="2135" spans="5:6" x14ac:dyDescent="0.25">
      <c r="E2135" s="3">
        <f t="shared" ca="1" si="116"/>
        <v>0.49700552279408527</v>
      </c>
      <c r="F2135" s="3">
        <f t="shared" ca="1" si="117"/>
        <v>12.048438470955372</v>
      </c>
    </row>
    <row r="2136" spans="5:6" x14ac:dyDescent="0.25">
      <c r="E2136" s="3">
        <f t="shared" ca="1" si="116"/>
        <v>0.27203745276001634</v>
      </c>
      <c r="F2136" s="3">
        <f t="shared" ca="1" si="117"/>
        <v>10.083890930804408</v>
      </c>
    </row>
    <row r="2137" spans="5:6" x14ac:dyDescent="0.25">
      <c r="E2137" s="3">
        <f t="shared" ca="1" si="116"/>
        <v>9.5799443440682364E-2</v>
      </c>
      <c r="F2137" s="3">
        <f t="shared" ca="1" si="117"/>
        <v>7.3710912562040676</v>
      </c>
    </row>
    <row r="2138" spans="5:6" x14ac:dyDescent="0.25">
      <c r="E2138" s="3">
        <f t="shared" ca="1" si="116"/>
        <v>0.24999099427320026</v>
      </c>
      <c r="F2138" s="3">
        <f t="shared" ca="1" si="117"/>
        <v>9.8419347115073261</v>
      </c>
    </row>
    <row r="2139" spans="5:6" x14ac:dyDescent="0.25">
      <c r="E2139" s="3">
        <f t="shared" ca="1" si="116"/>
        <v>0.35221927291014232</v>
      </c>
      <c r="F2139" s="3">
        <f t="shared" ca="1" si="117"/>
        <v>10.864398761731273</v>
      </c>
    </row>
    <row r="2140" spans="5:6" x14ac:dyDescent="0.25">
      <c r="E2140" s="3">
        <f t="shared" ca="1" si="116"/>
        <v>0.71281926774727433</v>
      </c>
      <c r="F2140" s="3">
        <f t="shared" ca="1" si="117"/>
        <v>13.666073356087812</v>
      </c>
    </row>
    <row r="2141" spans="5:6" x14ac:dyDescent="0.25">
      <c r="E2141" s="3">
        <f t="shared" ca="1" si="116"/>
        <v>0.2170791810420124</v>
      </c>
      <c r="F2141" s="3">
        <f t="shared" ca="1" si="117"/>
        <v>9.4494871143012436</v>
      </c>
    </row>
    <row r="2142" spans="5:6" x14ac:dyDescent="0.25">
      <c r="E2142" s="3">
        <f t="shared" ca="1" si="116"/>
        <v>0.67295217971943333</v>
      </c>
      <c r="F2142" s="3">
        <f t="shared" ca="1" si="117"/>
        <v>13.360375283596273</v>
      </c>
    </row>
    <row r="2143" spans="5:6" x14ac:dyDescent="0.25">
      <c r="E2143" s="3">
        <f t="shared" ca="1" si="116"/>
        <v>0.15981577959324067</v>
      </c>
      <c r="F2143" s="3">
        <f t="shared" ca="1" si="117"/>
        <v>8.6385384361341746</v>
      </c>
    </row>
    <row r="2144" spans="5:6" x14ac:dyDescent="0.25">
      <c r="E2144" s="3">
        <f t="shared" ca="1" si="116"/>
        <v>2.2777678695090064E-2</v>
      </c>
      <c r="F2144" s="3">
        <f t="shared" ca="1" si="117"/>
        <v>4.1264302988646469</v>
      </c>
    </row>
    <row r="2145" spans="5:6" x14ac:dyDescent="0.25">
      <c r="E2145" s="3">
        <f t="shared" ca="1" si="116"/>
        <v>0.75042157244384899</v>
      </c>
      <c r="F2145" s="3">
        <f t="shared" ca="1" si="117"/>
        <v>13.965516767210589</v>
      </c>
    </row>
    <row r="2146" spans="5:6" x14ac:dyDescent="0.25">
      <c r="E2146" s="3">
        <f t="shared" ca="1" si="116"/>
        <v>0.47426140329673483</v>
      </c>
      <c r="F2146" s="3">
        <f t="shared" ca="1" si="117"/>
        <v>11.8737620645568</v>
      </c>
    </row>
    <row r="2147" spans="5:6" x14ac:dyDescent="0.25">
      <c r="E2147" s="3">
        <f t="shared" ca="1" si="116"/>
        <v>0.64263923364250441</v>
      </c>
      <c r="F2147" s="3">
        <f t="shared" ca="1" si="117"/>
        <v>13.133025397572462</v>
      </c>
    </row>
    <row r="2148" spans="5:6" x14ac:dyDescent="0.25">
      <c r="E2148" s="3">
        <f t="shared" ca="1" si="116"/>
        <v>0.40142635313672625</v>
      </c>
      <c r="F2148" s="3">
        <f t="shared" ca="1" si="117"/>
        <v>11.289864243522892</v>
      </c>
    </row>
    <row r="2149" spans="5:6" x14ac:dyDescent="0.25">
      <c r="E2149" s="3">
        <f t="shared" ca="1" si="116"/>
        <v>0.49972363651321139</v>
      </c>
      <c r="F2149" s="3">
        <f t="shared" ca="1" si="117"/>
        <v>12.069135120449721</v>
      </c>
    </row>
    <row r="2150" spans="5:6" x14ac:dyDescent="0.25">
      <c r="E2150" s="3">
        <f t="shared" ca="1" si="116"/>
        <v>0.2845877645300664</v>
      </c>
      <c r="F2150" s="3">
        <f t="shared" ca="1" si="117"/>
        <v>10.215434492166613</v>
      </c>
    </row>
    <row r="2151" spans="5:6" x14ac:dyDescent="0.25">
      <c r="E2151" s="3">
        <f t="shared" ca="1" si="116"/>
        <v>0.71269092557865898</v>
      </c>
      <c r="F2151" s="3">
        <f t="shared" ca="1" si="117"/>
        <v>13.665072647050305</v>
      </c>
    </row>
    <row r="2152" spans="5:6" x14ac:dyDescent="0.25">
      <c r="E2152" s="3">
        <f t="shared" ca="1" si="116"/>
        <v>0.9455094155949233</v>
      </c>
      <c r="F2152" s="3">
        <f t="shared" ca="1" si="117"/>
        <v>16.138450264237015</v>
      </c>
    </row>
    <row r="2153" spans="5:6" x14ac:dyDescent="0.25">
      <c r="E2153" s="3">
        <f t="shared" ca="1" si="116"/>
        <v>0.63376159177117453</v>
      </c>
      <c r="F2153" s="3">
        <f t="shared" ca="1" si="117"/>
        <v>13.066973104083665</v>
      </c>
    </row>
    <row r="2154" spans="5:6" x14ac:dyDescent="0.25">
      <c r="E2154" s="3">
        <f t="shared" ca="1" si="116"/>
        <v>0.8487016738356512</v>
      </c>
      <c r="F2154" s="3">
        <f t="shared" ca="1" si="117"/>
        <v>14.849267826501656</v>
      </c>
    </row>
    <row r="2155" spans="5:6" x14ac:dyDescent="0.25">
      <c r="E2155" s="3">
        <f t="shared" ca="1" si="116"/>
        <v>0.9584719590378018</v>
      </c>
      <c r="F2155" s="3">
        <f t="shared" ca="1" si="117"/>
        <v>16.411874242924128</v>
      </c>
    </row>
    <row r="2156" spans="5:6" x14ac:dyDescent="0.25">
      <c r="E2156" s="3">
        <f t="shared" ca="1" si="116"/>
        <v>0.44704916149525131</v>
      </c>
      <c r="F2156" s="3">
        <f t="shared" ca="1" si="117"/>
        <v>11.660605187284839</v>
      </c>
    </row>
    <row r="2157" spans="5:6" x14ac:dyDescent="0.25">
      <c r="E2157" s="3">
        <f t="shared" ca="1" si="116"/>
        <v>0.75683086945518918</v>
      </c>
      <c r="F2157" s="3">
        <f t="shared" ca="1" si="117"/>
        <v>14.018019707918299</v>
      </c>
    </row>
    <row r="2158" spans="5:6" x14ac:dyDescent="0.25">
      <c r="E2158" s="3">
        <f t="shared" ca="1" si="116"/>
        <v>0.7548468990948034</v>
      </c>
      <c r="F2158" s="3">
        <f t="shared" ca="1" si="117"/>
        <v>14.001714934078986</v>
      </c>
    </row>
    <row r="2159" spans="5:6" x14ac:dyDescent="0.25">
      <c r="E2159" s="3">
        <f t="shared" ca="1" si="116"/>
        <v>0.25561988207029362</v>
      </c>
      <c r="F2159" s="3">
        <f t="shared" ca="1" si="117"/>
        <v>9.9051354540290717</v>
      </c>
    </row>
    <row r="2160" spans="5:6" x14ac:dyDescent="0.25">
      <c r="E2160" s="3">
        <f t="shared" ca="1" si="116"/>
        <v>0.35782253303655198</v>
      </c>
      <c r="F2160" s="3">
        <f t="shared" ca="1" si="117"/>
        <v>10.914495058038193</v>
      </c>
    </row>
  </sheetData>
  <mergeCells count="5">
    <mergeCell ref="H10:I10"/>
    <mergeCell ref="H16:I16"/>
    <mergeCell ref="L2:M2"/>
    <mergeCell ref="R4:U4"/>
    <mergeCell ref="L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2021-04-22T03:10:45Z</dcterms:created>
  <dcterms:modified xsi:type="dcterms:W3CDTF">2021-12-07T03:45:40Z</dcterms:modified>
</cp:coreProperties>
</file>