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/>
  </bookViews>
  <sheets>
    <sheet name="Part List Report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0" i="1" l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E8" i="1"/>
  <c r="D8" i="1"/>
</calcChain>
</file>

<file path=xl/sharedStrings.xml><?xml version="1.0" encoding="utf-8"?>
<sst xmlns="http://schemas.openxmlformats.org/spreadsheetml/2006/main" count="209" uniqueCount="129">
  <si>
    <t>Component list</t>
  </si>
  <si>
    <t>Bill of Materials For Project [DVT-PSU-LM5116-HT.PrjPcb] (No PCB Document Selected)</t>
  </si>
  <si>
    <t>Source Data From:</t>
  </si>
  <si>
    <t>DVT-PSU-LM5116-HT.PrjPcb</t>
  </si>
  <si>
    <t>Project:</t>
  </si>
  <si>
    <t>Variant:</t>
  </si>
  <si>
    <t>None</t>
  </si>
  <si>
    <t>Report Date:</t>
  </si>
  <si>
    <t>12.07.2016</t>
  </si>
  <si>
    <t>13:20:33</t>
  </si>
  <si>
    <t>Print Date:</t>
  </si>
  <si>
    <t>#</t>
  </si>
  <si>
    <t>Designator</t>
  </si>
  <si>
    <t>Value</t>
  </si>
  <si>
    <t>Deliverer</t>
  </si>
  <si>
    <t>Deliverer PartNr</t>
  </si>
  <si>
    <t>Price</t>
  </si>
  <si>
    <t>Quantity</t>
  </si>
  <si>
    <t>*</t>
  </si>
  <si>
    <t>**</t>
  </si>
  <si>
    <t>C1</t>
  </si>
  <si>
    <t>1uF100V</t>
  </si>
  <si>
    <t>Farnell</t>
  </si>
  <si>
    <t>1672256</t>
  </si>
  <si>
    <t>5.25/1</t>
  </si>
  <si>
    <t>C2</t>
  </si>
  <si>
    <t>330pF200V</t>
  </si>
  <si>
    <t>2452200</t>
  </si>
  <si>
    <t>6.27/1</t>
  </si>
  <si>
    <t>C3</t>
  </si>
  <si>
    <t>10nF100V</t>
  </si>
  <si>
    <t>2452194</t>
  </si>
  <si>
    <t>9.84/1</t>
  </si>
  <si>
    <t>C4</t>
  </si>
  <si>
    <t>100pF200V</t>
  </si>
  <si>
    <t>2452201</t>
  </si>
  <si>
    <t>6.23/1</t>
  </si>
  <si>
    <t>C5</t>
  </si>
  <si>
    <t>4.7nF100V</t>
  </si>
  <si>
    <t>2452197</t>
  </si>
  <si>
    <t>6.98/1</t>
  </si>
  <si>
    <t>C6</t>
  </si>
  <si>
    <t>C7</t>
  </si>
  <si>
    <t>Cin1</t>
  </si>
  <si>
    <t>100nF200V</t>
  </si>
  <si>
    <t>2544877</t>
  </si>
  <si>
    <t>0.51/10</t>
  </si>
  <si>
    <t>Cin1_1</t>
  </si>
  <si>
    <t>2.2uF50V</t>
  </si>
  <si>
    <t>2529490</t>
  </si>
  <si>
    <t>1.28/1</t>
  </si>
  <si>
    <t>Cin1_2</t>
  </si>
  <si>
    <t>Cin1_3</t>
  </si>
  <si>
    <t>Cin1_4</t>
  </si>
  <si>
    <t>Cin2</t>
  </si>
  <si>
    <t>Cin3</t>
  </si>
  <si>
    <t>Cout1</t>
  </si>
  <si>
    <t>100nF50V</t>
  </si>
  <si>
    <t>2452193</t>
  </si>
  <si>
    <t>10.64/1</t>
  </si>
  <si>
    <t>Cout1_1</t>
  </si>
  <si>
    <t>Cout1_2</t>
  </si>
  <si>
    <t>Cout1_3</t>
  </si>
  <si>
    <t>Cout2</t>
  </si>
  <si>
    <t>Cout3</t>
  </si>
  <si>
    <t>D1</t>
  </si>
  <si>
    <t>1862679</t>
  </si>
  <si>
    <t>4.26/1</t>
  </si>
  <si>
    <t>J1</t>
  </si>
  <si>
    <t>2356176</t>
  </si>
  <si>
    <t>L1</t>
  </si>
  <si>
    <t>4.7uH</t>
  </si>
  <si>
    <t>WE</t>
  </si>
  <si>
    <t>74437377047</t>
  </si>
  <si>
    <t>2.48/1</t>
  </si>
  <si>
    <t>0.01R1W</t>
  </si>
  <si>
    <t>1108056</t>
  </si>
  <si>
    <t>2.61/1</t>
  </si>
  <si>
    <t>Q1</t>
  </si>
  <si>
    <t>RS</t>
  </si>
  <si>
    <t>826-7220</t>
  </si>
  <si>
    <t>1.26/1</t>
  </si>
  <si>
    <t>Q2</t>
  </si>
  <si>
    <t>R1</t>
  </si>
  <si>
    <t>1M</t>
  </si>
  <si>
    <t>149-228</t>
  </si>
  <si>
    <t>0.046/10</t>
  </si>
  <si>
    <t>R2</t>
  </si>
  <si>
    <t>214k</t>
  </si>
  <si>
    <t>754-8827</t>
  </si>
  <si>
    <t>0.41/5</t>
  </si>
  <si>
    <t>R3</t>
  </si>
  <si>
    <t>102k</t>
  </si>
  <si>
    <t>701-8036</t>
  </si>
  <si>
    <t>0.602/5</t>
  </si>
  <si>
    <t>R4</t>
  </si>
  <si>
    <t>12.4k</t>
  </si>
  <si>
    <t>755-0833</t>
  </si>
  <si>
    <t>0.202/5</t>
  </si>
  <si>
    <t>R5</t>
  </si>
  <si>
    <t>18k</t>
  </si>
  <si>
    <t>148-792</t>
  </si>
  <si>
    <t>0.157/10</t>
  </si>
  <si>
    <t>R6</t>
  </si>
  <si>
    <t>10k</t>
  </si>
  <si>
    <t>148-736</t>
  </si>
  <si>
    <t>0.027/10</t>
  </si>
  <si>
    <t>R-FB1</t>
  </si>
  <si>
    <t>193-0564</t>
  </si>
  <si>
    <t>0.976/5</t>
  </si>
  <si>
    <t>R-FB1*</t>
  </si>
  <si>
    <t>187R</t>
  </si>
  <si>
    <t>701-7159</t>
  </si>
  <si>
    <t>1.058/5</t>
  </si>
  <si>
    <t>R-FB2</t>
  </si>
  <si>
    <t>R-FB2*</t>
  </si>
  <si>
    <t>3.74k</t>
  </si>
  <si>
    <t>754-5709</t>
  </si>
  <si>
    <t>0.37/5</t>
  </si>
  <si>
    <t>U1</t>
  </si>
  <si>
    <t>Mouser</t>
  </si>
  <si>
    <t>595-LM5116HJD</t>
  </si>
  <si>
    <t>156.14/1</t>
  </si>
  <si>
    <t>VIN</t>
  </si>
  <si>
    <t>VOUT</t>
  </si>
  <si>
    <t>Approved</t>
  </si>
  <si>
    <t>Notes</t>
  </si>
  <si>
    <t>41</t>
  </si>
  <si>
    <t>measuring shunt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</si>
</sst>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T-&quot;mmm&quot;-JJ&quot;;@"/>
    <numFmt numFmtId="165" formatCode="h:mm:ss\ AM/PM;@"/>
  </numFmts>
  <fonts count="11" x14ac:knownFonts="1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24"/>
      <color rgb="FF00000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8"/>
      <color rgb="FFFFFFFF"/>
      <name val="Arial"/>
      <family val="2"/>
      <charset val="1"/>
    </font>
    <font>
      <b/>
      <sz val="10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3366FF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CCCCFF"/>
      </patternFill>
    </fill>
  </fills>
  <borders count="29">
    <border>
      <left/>
      <right/>
      <top/>
      <bottom/>
      <diagonal/>
    </border>
    <border>
      <left/>
      <right/>
      <top style="thin">
        <color auto="1"/>
      </top>
      <bottom style="medium">
        <color rgb="FF333399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rgb="FF333399"/>
      </top>
      <bottom/>
      <diagonal/>
    </border>
    <border>
      <left/>
      <right style="medium">
        <color auto="1"/>
      </right>
      <top style="medium">
        <color rgb="FF333399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1" fillId="2" borderId="0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0" borderId="4" xfId="0" applyBorder="1" applyAlignment="1">
      <alignment vertical="top"/>
    </xf>
    <xf numFmtId="0" fontId="1" fillId="2" borderId="5" xfId="0" applyFont="1" applyFill="1" applyBorder="1" applyAlignment="1"/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1" fillId="2" borderId="8" xfId="0" applyFont="1" applyFill="1" applyBorder="1" applyAlignment="1"/>
    <xf numFmtId="0" fontId="1" fillId="2" borderId="9" xfId="0" applyFont="1" applyFill="1" applyBorder="1" applyAlignment="1"/>
    <xf numFmtId="0" fontId="4" fillId="3" borderId="0" xfId="0" applyFont="1" applyFill="1" applyBorder="1" applyAlignment="1"/>
    <xf numFmtId="0" fontId="5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5" fillId="3" borderId="0" xfId="0" applyFont="1" applyFill="1" applyBorder="1" applyAlignment="1"/>
    <xf numFmtId="0" fontId="5" fillId="3" borderId="5" xfId="0" applyFont="1" applyFill="1" applyBorder="1" applyAlignment="1"/>
    <xf numFmtId="0" fontId="4" fillId="3" borderId="10" xfId="0" applyFont="1" applyFill="1" applyBorder="1" applyAlignment="1">
      <alignment horizontal="left"/>
    </xf>
    <xf numFmtId="0" fontId="5" fillId="3" borderId="10" xfId="0" applyFont="1" applyFill="1" applyBorder="1" applyAlignment="1"/>
    <xf numFmtId="0" fontId="4" fillId="3" borderId="11" xfId="0" applyFont="1" applyFill="1" applyBorder="1" applyAlignment="1">
      <alignment horizontal="left"/>
    </xf>
    <xf numFmtId="0" fontId="5" fillId="3" borderId="11" xfId="0" applyFont="1" applyFill="1" applyBorder="1" applyAlignment="1"/>
    <xf numFmtId="0" fontId="4" fillId="3" borderId="11" xfId="0" applyFont="1" applyFill="1" applyBorder="1" applyAlignment="1"/>
    <xf numFmtId="0" fontId="5" fillId="3" borderId="11" xfId="0" applyFont="1" applyFill="1" applyBorder="1" applyAlignment="1">
      <alignment horizontal="left"/>
    </xf>
    <xf numFmtId="0" fontId="4" fillId="3" borderId="5" xfId="0" applyFont="1" applyFill="1" applyBorder="1" applyAlignment="1"/>
    <xf numFmtId="0" fontId="6" fillId="3" borderId="0" xfId="0" applyFont="1" applyFill="1" applyBorder="1" applyAlignment="1"/>
    <xf numFmtId="0" fontId="5" fillId="3" borderId="2" xfId="0" applyFont="1" applyFill="1" applyBorder="1" applyAlignment="1">
      <alignment horizontal="left"/>
    </xf>
    <xf numFmtId="164" fontId="5" fillId="3" borderId="11" xfId="0" applyNumberFormat="1" applyFont="1" applyFill="1" applyBorder="1" applyAlignment="1">
      <alignment horizontal="left"/>
    </xf>
    <xf numFmtId="165" fontId="5" fillId="3" borderId="11" xfId="0" applyNumberFormat="1" applyFont="1" applyFill="1" applyBorder="1" applyAlignment="1">
      <alignment horizontal="left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4" borderId="16" xfId="0" applyFont="1" applyFill="1" applyBorder="1" applyAlignment="1">
      <alignment vertical="top" wrapText="1"/>
    </xf>
    <xf numFmtId="0" fontId="9" fillId="4" borderId="17" xfId="0" applyFont="1" applyFill="1" applyBorder="1" applyAlignment="1">
      <alignment vertical="top" wrapText="1"/>
    </xf>
    <xf numFmtId="0" fontId="9" fillId="4" borderId="18" xfId="0" applyFont="1" applyFill="1" applyBorder="1" applyAlignment="1">
      <alignment vertical="top" wrapText="1"/>
    </xf>
    <xf numFmtId="0" fontId="9" fillId="4" borderId="19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9" fillId="5" borderId="20" xfId="0" applyFont="1" applyFill="1" applyBorder="1" applyAlignment="1">
      <alignment vertical="top" wrapText="1"/>
    </xf>
    <xf numFmtId="0" fontId="9" fillId="5" borderId="21" xfId="0" applyFont="1" applyFill="1" applyBorder="1" applyAlignment="1">
      <alignment vertical="top" wrapText="1"/>
    </xf>
    <xf numFmtId="0" fontId="9" fillId="5" borderId="22" xfId="0" applyFont="1" applyFill="1" applyBorder="1" applyAlignment="1">
      <alignment vertical="top" wrapText="1"/>
    </xf>
    <xf numFmtId="0" fontId="0" fillId="0" borderId="24" xfId="0" applyFont="1" applyBorder="1" applyAlignment="1" applyProtection="1">
      <alignment horizontal="left" vertical="top"/>
      <protection locked="0"/>
    </xf>
    <xf numFmtId="0" fontId="8" fillId="0" borderId="0" xfId="0" applyFont="1" applyBorder="1" applyAlignment="1" applyProtection="1">
      <alignment horizontal="left" vertical="top"/>
      <protection locked="0"/>
    </xf>
    <xf numFmtId="0" fontId="10" fillId="3" borderId="25" xfId="0" applyFont="1" applyFill="1" applyBorder="1" applyAlignment="1">
      <alignment vertical="top" wrapText="1"/>
    </xf>
    <xf numFmtId="0" fontId="0" fillId="0" borderId="0" xfId="0" applyFont="1" applyBorder="1" applyAlignment="1" applyProtection="1">
      <alignment vertical="top"/>
      <protection locked="0"/>
    </xf>
    <xf numFmtId="0" fontId="0" fillId="0" borderId="2" xfId="0" applyFont="1" applyBorder="1" applyAlignment="1" applyProtection="1">
      <alignment horizontal="left" vertical="top"/>
      <protection locked="0"/>
    </xf>
    <xf numFmtId="0" fontId="0" fillId="0" borderId="2" xfId="0" applyFont="1" applyBorder="1" applyAlignment="1" applyProtection="1">
      <alignment vertical="top"/>
      <protection locked="0"/>
    </xf>
    <xf numFmtId="0" fontId="0" fillId="0" borderId="3" xfId="0" applyFont="1" applyBorder="1" applyAlignment="1" applyProtection="1">
      <alignment vertical="top"/>
      <protection locked="0"/>
    </xf>
    <xf numFmtId="0" fontId="0" fillId="0" borderId="26" xfId="0" applyFont="1" applyBorder="1" applyAlignment="1" applyProtection="1">
      <alignment horizontal="left" vertical="top"/>
      <protection locked="0"/>
    </xf>
    <xf numFmtId="0" fontId="0" fillId="0" borderId="0" xfId="0" applyFont="1" applyBorder="1" applyAlignment="1" applyProtection="1">
      <alignment horizontal="left" vertical="top"/>
      <protection locked="0"/>
    </xf>
    <xf numFmtId="0" fontId="0" fillId="0" borderId="5" xfId="0" applyFont="1" applyBorder="1" applyAlignment="1" applyProtection="1">
      <alignment vertical="top"/>
      <protection locked="0"/>
    </xf>
    <xf numFmtId="0" fontId="0" fillId="0" borderId="27" xfId="0" applyFont="1" applyBorder="1" applyAlignment="1" applyProtection="1">
      <alignment vertical="top"/>
      <protection locked="0"/>
    </xf>
    <xf numFmtId="0" fontId="0" fillId="0" borderId="8" xfId="0" applyFont="1" applyBorder="1" applyAlignment="1" applyProtection="1">
      <alignment vertical="top"/>
      <protection locked="0"/>
    </xf>
    <xf numFmtId="0" fontId="0" fillId="0" borderId="28" xfId="0" applyFont="1" applyBorder="1" applyAlignment="1" applyProtection="1">
      <alignment horizontal="left" vertical="top"/>
      <protection locked="0"/>
    </xf>
    <xf numFmtId="0" fontId="0" fillId="0" borderId="8" xfId="0" applyFont="1" applyBorder="1" applyAlignment="1" applyProtection="1">
      <alignment horizontal="left" vertical="top"/>
      <protection locked="0"/>
    </xf>
    <xf numFmtId="0" fontId="0" fillId="0" borderId="9" xfId="0" applyFont="1" applyBorder="1" applyAlignment="1" applyProtection="1">
      <alignment vertical="top"/>
      <protection locked="0"/>
    </xf>
    <xf numFmtId="0" fontId="8" fillId="0" borderId="23" xfId="0" applyFont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54000</xdr:colOff>
      <xdr:row>2</xdr:row>
      <xdr:rowOff>158040</xdr:rowOff>
    </xdr:from>
    <xdr:to>
      <xdr:col>7</xdr:col>
      <xdr:colOff>1119960</xdr:colOff>
      <xdr:row>5</xdr:row>
      <xdr:rowOff>91080</xdr:rowOff>
    </xdr:to>
    <xdr:pic>
      <xdr:nvPicPr>
        <xdr:cNvPr id="2" name="Pictur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7473960" y="795960"/>
          <a:ext cx="3094560" cy="6667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55"/>
  <sheetViews>
    <sheetView showGridLines="0" tabSelected="1" zoomScaleNormal="100" workbookViewId="0">
      <selection activeCell="C35" sqref="C35"/>
    </sheetView>
  </sheetViews>
  <sheetFormatPr defaultRowHeight="12.75" x14ac:dyDescent="0.2"/>
  <cols>
    <col min="1" max="1" width="3.140625" style="1"/>
    <col min="2" max="2" width="4.7109375" style="1"/>
    <col min="3" max="3" width="28" style="2"/>
    <col min="4" max="4" width="19.5703125" style="2"/>
    <col min="5" max="5" width="19.5703125" style="1"/>
    <col min="6" max="6" width="30.28515625" style="1"/>
    <col min="7" max="7" width="28.7109375" style="1"/>
    <col min="8" max="8" width="17.28515625" style="1"/>
    <col min="9" max="9" width="9.7109375" style="1"/>
    <col min="10" max="1025" width="8.7109375" style="1"/>
  </cols>
  <sheetData>
    <row r="1" spans="1:1024" x14ac:dyDescent="0.2">
      <c r="A1" s="3"/>
      <c r="B1" s="3"/>
      <c r="C1" s="4"/>
      <c r="D1" s="4"/>
      <c r="E1" s="5"/>
      <c r="F1" s="5"/>
      <c r="G1" s="5"/>
      <c r="H1" s="6"/>
      <c r="I1" s="7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7.5" customHeight="1" x14ac:dyDescent="0.2">
      <c r="A2" s="8"/>
      <c r="B2" s="9"/>
      <c r="C2" s="9" t="s">
        <v>0</v>
      </c>
      <c r="D2" s="10"/>
      <c r="E2" s="11" t="s">
        <v>1</v>
      </c>
      <c r="F2" s="11"/>
      <c r="G2" s="12"/>
      <c r="H2" s="13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23.25" customHeight="1" x14ac:dyDescent="0.2">
      <c r="A3" s="8"/>
      <c r="B3" s="14"/>
      <c r="C3" s="14" t="s">
        <v>2</v>
      </c>
      <c r="D3" s="15"/>
      <c r="E3" s="16" t="s">
        <v>3</v>
      </c>
      <c r="F3" s="14"/>
      <c r="G3" s="17"/>
      <c r="H3" s="18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7.25" customHeight="1" x14ac:dyDescent="0.2">
      <c r="A4" s="8"/>
      <c r="B4" s="14"/>
      <c r="C4" s="14" t="s">
        <v>4</v>
      </c>
      <c r="D4" s="15"/>
      <c r="E4" s="19" t="s">
        <v>3</v>
      </c>
      <c r="F4" s="20"/>
      <c r="G4" s="17"/>
      <c r="H4" s="18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7.25" customHeight="1" x14ac:dyDescent="0.2">
      <c r="A5" s="8"/>
      <c r="B5" s="14"/>
      <c r="C5" s="14" t="s">
        <v>5</v>
      </c>
      <c r="D5" s="15"/>
      <c r="E5" s="21" t="s">
        <v>6</v>
      </c>
      <c r="F5" s="22"/>
      <c r="G5" s="17"/>
      <c r="H5" s="18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8"/>
      <c r="B6" s="23"/>
      <c r="C6" s="23"/>
      <c r="D6" s="21"/>
      <c r="E6" s="24"/>
      <c r="F6" s="22"/>
      <c r="G6" s="14"/>
      <c r="H6" s="25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.75" customHeight="1" x14ac:dyDescent="0.2">
      <c r="A7" s="8"/>
      <c r="B7" s="26"/>
      <c r="C7" s="26" t="s">
        <v>7</v>
      </c>
      <c r="D7" s="27" t="s">
        <v>8</v>
      </c>
      <c r="E7" s="27" t="s">
        <v>9</v>
      </c>
      <c r="F7" s="26"/>
      <c r="G7" s="17"/>
      <c r="H7" s="18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75" customHeight="1" x14ac:dyDescent="0.2">
      <c r="A8" s="8"/>
      <c r="B8" s="22"/>
      <c r="C8" s="22" t="s">
        <v>10</v>
      </c>
      <c r="D8" s="28">
        <f ca="1">TODAY()</f>
        <v>42565</v>
      </c>
      <c r="E8" s="29">
        <f ca="1">NOW()</f>
        <v>42565.484011342596</v>
      </c>
      <c r="F8" s="26"/>
      <c r="G8" s="22"/>
      <c r="H8" s="1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34" customFormat="1" ht="18" customHeight="1" x14ac:dyDescent="0.2">
      <c r="A9" s="8"/>
      <c r="B9" s="30" t="s">
        <v>11</v>
      </c>
      <c r="C9" s="31" t="s">
        <v>12</v>
      </c>
      <c r="D9" s="31" t="s">
        <v>13</v>
      </c>
      <c r="E9" s="31" t="s">
        <v>14</v>
      </c>
      <c r="F9" s="31" t="s">
        <v>15</v>
      </c>
      <c r="G9" s="32" t="s">
        <v>16</v>
      </c>
      <c r="H9" s="33" t="s">
        <v>17</v>
      </c>
    </row>
    <row r="10" spans="1:1024" s="39" customFormat="1" ht="13.5" customHeight="1" x14ac:dyDescent="0.2">
      <c r="A10" s="8"/>
      <c r="B10" s="35">
        <f t="shared" ref="B10:B50" si="0">ROW(B10) - ROW($B$9)</f>
        <v>1</v>
      </c>
      <c r="C10" s="36" t="s">
        <v>18</v>
      </c>
      <c r="D10" s="37"/>
      <c r="E10" s="37"/>
      <c r="F10" s="37"/>
      <c r="G10" s="37"/>
      <c r="H10" s="38">
        <v>1</v>
      </c>
    </row>
    <row r="11" spans="1:1024" s="39" customFormat="1" ht="13.5" customHeight="1" x14ac:dyDescent="0.2">
      <c r="A11" s="8"/>
      <c r="B11" s="40">
        <f t="shared" si="0"/>
        <v>2</v>
      </c>
      <c r="C11" s="41" t="s">
        <v>19</v>
      </c>
      <c r="D11" s="41"/>
      <c r="E11" s="41"/>
      <c r="F11" s="41"/>
      <c r="G11" s="41"/>
      <c r="H11" s="42">
        <v>1</v>
      </c>
    </row>
    <row r="12" spans="1:1024" s="39" customFormat="1" ht="13.5" customHeight="1" x14ac:dyDescent="0.2">
      <c r="A12" s="8"/>
      <c r="B12" s="35">
        <f t="shared" si="0"/>
        <v>3</v>
      </c>
      <c r="C12" s="36" t="s">
        <v>20</v>
      </c>
      <c r="D12" s="37" t="s">
        <v>21</v>
      </c>
      <c r="E12" s="37" t="s">
        <v>22</v>
      </c>
      <c r="F12" s="37" t="s">
        <v>23</v>
      </c>
      <c r="G12" s="37" t="s">
        <v>24</v>
      </c>
      <c r="H12" s="38">
        <v>1</v>
      </c>
    </row>
    <row r="13" spans="1:1024" s="39" customFormat="1" ht="13.5" customHeight="1" x14ac:dyDescent="0.2">
      <c r="A13" s="8"/>
      <c r="B13" s="40">
        <f t="shared" si="0"/>
        <v>4</v>
      </c>
      <c r="C13" s="41" t="s">
        <v>25</v>
      </c>
      <c r="D13" s="41" t="s">
        <v>26</v>
      </c>
      <c r="E13" s="41" t="s">
        <v>22</v>
      </c>
      <c r="F13" s="41" t="s">
        <v>27</v>
      </c>
      <c r="G13" s="41" t="s">
        <v>28</v>
      </c>
      <c r="H13" s="42">
        <v>1</v>
      </c>
    </row>
    <row r="14" spans="1:1024" s="39" customFormat="1" ht="13.5" customHeight="1" x14ac:dyDescent="0.2">
      <c r="A14" s="8"/>
      <c r="B14" s="35">
        <f t="shared" si="0"/>
        <v>5</v>
      </c>
      <c r="C14" s="36" t="s">
        <v>29</v>
      </c>
      <c r="D14" s="37" t="s">
        <v>30</v>
      </c>
      <c r="E14" s="37" t="s">
        <v>22</v>
      </c>
      <c r="F14" s="37" t="s">
        <v>31</v>
      </c>
      <c r="G14" s="37" t="s">
        <v>32</v>
      </c>
      <c r="H14" s="38">
        <v>1</v>
      </c>
    </row>
    <row r="15" spans="1:1024" s="39" customFormat="1" ht="13.5" customHeight="1" x14ac:dyDescent="0.2">
      <c r="A15" s="8"/>
      <c r="B15" s="40">
        <f t="shared" si="0"/>
        <v>6</v>
      </c>
      <c r="C15" s="41" t="s">
        <v>33</v>
      </c>
      <c r="D15" s="41" t="s">
        <v>34</v>
      </c>
      <c r="E15" s="41" t="s">
        <v>22</v>
      </c>
      <c r="F15" s="41" t="s">
        <v>35</v>
      </c>
      <c r="G15" s="41" t="s">
        <v>36</v>
      </c>
      <c r="H15" s="42">
        <v>1</v>
      </c>
    </row>
    <row r="16" spans="1:1024" s="39" customFormat="1" ht="13.5" customHeight="1" x14ac:dyDescent="0.2">
      <c r="A16" s="8"/>
      <c r="B16" s="35">
        <f t="shared" si="0"/>
        <v>7</v>
      </c>
      <c r="C16" s="36" t="s">
        <v>37</v>
      </c>
      <c r="D16" s="37" t="s">
        <v>38</v>
      </c>
      <c r="E16" s="37" t="s">
        <v>22</v>
      </c>
      <c r="F16" s="37" t="s">
        <v>39</v>
      </c>
      <c r="G16" s="37" t="s">
        <v>40</v>
      </c>
      <c r="H16" s="38">
        <v>1</v>
      </c>
    </row>
    <row r="17" spans="1:8" s="39" customFormat="1" ht="13.5" customHeight="1" x14ac:dyDescent="0.2">
      <c r="A17" s="8"/>
      <c r="B17" s="40">
        <f t="shared" si="0"/>
        <v>8</v>
      </c>
      <c r="C17" s="41" t="s">
        <v>41</v>
      </c>
      <c r="D17" s="41" t="s">
        <v>21</v>
      </c>
      <c r="E17" s="41" t="s">
        <v>22</v>
      </c>
      <c r="F17" s="41" t="s">
        <v>23</v>
      </c>
      <c r="G17" s="41" t="s">
        <v>24</v>
      </c>
      <c r="H17" s="42">
        <v>1</v>
      </c>
    </row>
    <row r="18" spans="1:8" s="39" customFormat="1" ht="13.5" customHeight="1" x14ac:dyDescent="0.2">
      <c r="A18" s="8"/>
      <c r="B18" s="35">
        <f t="shared" si="0"/>
        <v>9</v>
      </c>
      <c r="C18" s="36" t="s">
        <v>42</v>
      </c>
      <c r="D18" s="37" t="s">
        <v>21</v>
      </c>
      <c r="E18" s="37" t="s">
        <v>22</v>
      </c>
      <c r="F18" s="37" t="s">
        <v>23</v>
      </c>
      <c r="G18" s="37" t="s">
        <v>24</v>
      </c>
      <c r="H18" s="38">
        <v>1</v>
      </c>
    </row>
    <row r="19" spans="1:8" s="39" customFormat="1" ht="13.5" customHeight="1" x14ac:dyDescent="0.2">
      <c r="A19" s="8"/>
      <c r="B19" s="40">
        <f t="shared" si="0"/>
        <v>10</v>
      </c>
      <c r="C19" s="41" t="s">
        <v>43</v>
      </c>
      <c r="D19" s="41" t="s">
        <v>44</v>
      </c>
      <c r="E19" s="41" t="s">
        <v>22</v>
      </c>
      <c r="F19" s="41" t="s">
        <v>45</v>
      </c>
      <c r="G19" s="41" t="s">
        <v>46</v>
      </c>
      <c r="H19" s="42">
        <v>1</v>
      </c>
    </row>
    <row r="20" spans="1:8" s="39" customFormat="1" ht="13.5" customHeight="1" x14ac:dyDescent="0.2">
      <c r="A20" s="8"/>
      <c r="B20" s="35">
        <f t="shared" si="0"/>
        <v>11</v>
      </c>
      <c r="C20" s="36" t="s">
        <v>47</v>
      </c>
      <c r="D20" s="37" t="s">
        <v>48</v>
      </c>
      <c r="E20" s="37" t="s">
        <v>22</v>
      </c>
      <c r="F20" s="37" t="s">
        <v>49</v>
      </c>
      <c r="G20" s="37" t="s">
        <v>50</v>
      </c>
      <c r="H20" s="38">
        <v>1</v>
      </c>
    </row>
    <row r="21" spans="1:8" s="39" customFormat="1" ht="13.5" customHeight="1" x14ac:dyDescent="0.2">
      <c r="A21" s="8"/>
      <c r="B21" s="40">
        <f t="shared" si="0"/>
        <v>12</v>
      </c>
      <c r="C21" s="41" t="s">
        <v>51</v>
      </c>
      <c r="D21" s="41" t="s">
        <v>48</v>
      </c>
      <c r="E21" s="41" t="s">
        <v>22</v>
      </c>
      <c r="F21" s="41" t="s">
        <v>49</v>
      </c>
      <c r="G21" s="41" t="s">
        <v>50</v>
      </c>
      <c r="H21" s="42">
        <v>1</v>
      </c>
    </row>
    <row r="22" spans="1:8" s="39" customFormat="1" ht="13.5" customHeight="1" x14ac:dyDescent="0.2">
      <c r="A22" s="8"/>
      <c r="B22" s="35">
        <f t="shared" si="0"/>
        <v>13</v>
      </c>
      <c r="C22" s="36" t="s">
        <v>52</v>
      </c>
      <c r="D22" s="37" t="s">
        <v>48</v>
      </c>
      <c r="E22" s="37" t="s">
        <v>22</v>
      </c>
      <c r="F22" s="37" t="s">
        <v>49</v>
      </c>
      <c r="G22" s="37" t="s">
        <v>50</v>
      </c>
      <c r="H22" s="38">
        <v>1</v>
      </c>
    </row>
    <row r="23" spans="1:8" s="39" customFormat="1" ht="13.5" customHeight="1" x14ac:dyDescent="0.2">
      <c r="A23" s="8"/>
      <c r="B23" s="40">
        <f t="shared" si="0"/>
        <v>14</v>
      </c>
      <c r="C23" s="41" t="s">
        <v>53</v>
      </c>
      <c r="D23" s="41" t="s">
        <v>48</v>
      </c>
      <c r="E23" s="41" t="s">
        <v>22</v>
      </c>
      <c r="F23" s="41" t="s">
        <v>49</v>
      </c>
      <c r="G23" s="41" t="s">
        <v>50</v>
      </c>
      <c r="H23" s="42">
        <v>1</v>
      </c>
    </row>
    <row r="24" spans="1:8" s="39" customFormat="1" ht="13.5" customHeight="1" x14ac:dyDescent="0.2">
      <c r="A24" s="8"/>
      <c r="B24" s="35">
        <f t="shared" si="0"/>
        <v>15</v>
      </c>
      <c r="C24" s="36" t="s">
        <v>54</v>
      </c>
      <c r="D24" s="37" t="s">
        <v>44</v>
      </c>
      <c r="E24" s="37" t="s">
        <v>22</v>
      </c>
      <c r="F24" s="37" t="s">
        <v>45</v>
      </c>
      <c r="G24" s="37" t="s">
        <v>46</v>
      </c>
      <c r="H24" s="38">
        <v>1</v>
      </c>
    </row>
    <row r="25" spans="1:8" s="39" customFormat="1" ht="13.5" customHeight="1" x14ac:dyDescent="0.2">
      <c r="A25" s="8"/>
      <c r="B25" s="40">
        <f t="shared" si="0"/>
        <v>16</v>
      </c>
      <c r="C25" s="41" t="s">
        <v>55</v>
      </c>
      <c r="D25" s="41" t="s">
        <v>44</v>
      </c>
      <c r="E25" s="41" t="s">
        <v>22</v>
      </c>
      <c r="F25" s="41" t="s">
        <v>45</v>
      </c>
      <c r="G25" s="41" t="s">
        <v>46</v>
      </c>
      <c r="H25" s="42">
        <v>1</v>
      </c>
    </row>
    <row r="26" spans="1:8" s="39" customFormat="1" ht="13.5" customHeight="1" x14ac:dyDescent="0.2">
      <c r="A26" s="8"/>
      <c r="B26" s="35">
        <f t="shared" si="0"/>
        <v>17</v>
      </c>
      <c r="C26" s="36" t="s">
        <v>56</v>
      </c>
      <c r="D26" s="37" t="s">
        <v>57</v>
      </c>
      <c r="E26" s="37" t="s">
        <v>22</v>
      </c>
      <c r="F26" s="37" t="s">
        <v>58</v>
      </c>
      <c r="G26" s="37" t="s">
        <v>59</v>
      </c>
      <c r="H26" s="38">
        <v>1</v>
      </c>
    </row>
    <row r="27" spans="1:8" s="39" customFormat="1" ht="13.5" customHeight="1" x14ac:dyDescent="0.2">
      <c r="A27" s="8"/>
      <c r="B27" s="40">
        <f t="shared" si="0"/>
        <v>18</v>
      </c>
      <c r="C27" s="41" t="s">
        <v>60</v>
      </c>
      <c r="D27" s="41" t="s">
        <v>48</v>
      </c>
      <c r="E27" s="41" t="s">
        <v>22</v>
      </c>
      <c r="F27" s="41" t="s">
        <v>49</v>
      </c>
      <c r="G27" s="41" t="s">
        <v>50</v>
      </c>
      <c r="H27" s="42">
        <v>1</v>
      </c>
    </row>
    <row r="28" spans="1:8" s="39" customFormat="1" ht="13.5" customHeight="1" x14ac:dyDescent="0.2">
      <c r="A28" s="8"/>
      <c r="B28" s="35">
        <f t="shared" si="0"/>
        <v>19</v>
      </c>
      <c r="C28" s="36" t="s">
        <v>61</v>
      </c>
      <c r="D28" s="37" t="s">
        <v>48</v>
      </c>
      <c r="E28" s="37" t="s">
        <v>22</v>
      </c>
      <c r="F28" s="37" t="s">
        <v>49</v>
      </c>
      <c r="G28" s="37" t="s">
        <v>50</v>
      </c>
      <c r="H28" s="38">
        <v>1</v>
      </c>
    </row>
    <row r="29" spans="1:8" s="39" customFormat="1" ht="13.5" customHeight="1" x14ac:dyDescent="0.2">
      <c r="A29" s="8"/>
      <c r="B29" s="40">
        <f t="shared" si="0"/>
        <v>20</v>
      </c>
      <c r="C29" s="41" t="s">
        <v>62</v>
      </c>
      <c r="D29" s="41" t="s">
        <v>48</v>
      </c>
      <c r="E29" s="41" t="s">
        <v>22</v>
      </c>
      <c r="F29" s="41" t="s">
        <v>49</v>
      </c>
      <c r="G29" s="41" t="s">
        <v>50</v>
      </c>
      <c r="H29" s="42">
        <v>1</v>
      </c>
    </row>
    <row r="30" spans="1:8" s="39" customFormat="1" ht="13.5" customHeight="1" x14ac:dyDescent="0.2">
      <c r="A30" s="8"/>
      <c r="B30" s="35">
        <f t="shared" si="0"/>
        <v>21</v>
      </c>
      <c r="C30" s="36" t="s">
        <v>63</v>
      </c>
      <c r="D30" s="37" t="s">
        <v>57</v>
      </c>
      <c r="E30" s="37" t="s">
        <v>22</v>
      </c>
      <c r="F30" s="37" t="s">
        <v>58</v>
      </c>
      <c r="G30" s="37" t="s">
        <v>59</v>
      </c>
      <c r="H30" s="38">
        <v>1</v>
      </c>
    </row>
    <row r="31" spans="1:8" s="39" customFormat="1" ht="13.5" customHeight="1" x14ac:dyDescent="0.2">
      <c r="A31" s="8"/>
      <c r="B31" s="40">
        <f t="shared" si="0"/>
        <v>22</v>
      </c>
      <c r="C31" s="41" t="s">
        <v>64</v>
      </c>
      <c r="D31" s="41" t="s">
        <v>57</v>
      </c>
      <c r="E31" s="41" t="s">
        <v>22</v>
      </c>
      <c r="F31" s="41" t="s">
        <v>58</v>
      </c>
      <c r="G31" s="41" t="s">
        <v>59</v>
      </c>
      <c r="H31" s="42">
        <v>1</v>
      </c>
    </row>
    <row r="32" spans="1:8" s="39" customFormat="1" ht="13.5" customHeight="1" x14ac:dyDescent="0.2">
      <c r="A32" s="8"/>
      <c r="B32" s="35">
        <f t="shared" si="0"/>
        <v>23</v>
      </c>
      <c r="C32" s="36" t="s">
        <v>65</v>
      </c>
      <c r="D32" s="37"/>
      <c r="E32" s="37" t="s">
        <v>22</v>
      </c>
      <c r="F32" s="37" t="s">
        <v>66</v>
      </c>
      <c r="G32" s="37" t="s">
        <v>67</v>
      </c>
      <c r="H32" s="38">
        <v>1</v>
      </c>
    </row>
    <row r="33" spans="1:8" s="39" customFormat="1" ht="13.5" customHeight="1" x14ac:dyDescent="0.2">
      <c r="A33" s="8"/>
      <c r="B33" s="40">
        <f t="shared" si="0"/>
        <v>24</v>
      </c>
      <c r="C33" s="41" t="s">
        <v>68</v>
      </c>
      <c r="D33" s="41"/>
      <c r="E33" s="41" t="s">
        <v>22</v>
      </c>
      <c r="F33" s="41" t="s">
        <v>69</v>
      </c>
      <c r="G33" s="41"/>
      <c r="H33" s="42">
        <v>1</v>
      </c>
    </row>
    <row r="34" spans="1:8" s="39" customFormat="1" ht="13.5" customHeight="1" x14ac:dyDescent="0.2">
      <c r="A34" s="8"/>
      <c r="B34" s="35">
        <f t="shared" si="0"/>
        <v>25</v>
      </c>
      <c r="C34" s="36" t="s">
        <v>70</v>
      </c>
      <c r="D34" s="37" t="s">
        <v>71</v>
      </c>
      <c r="E34" s="37" t="s">
        <v>72</v>
      </c>
      <c r="F34" s="37" t="s">
        <v>73</v>
      </c>
      <c r="G34" s="37" t="s">
        <v>74</v>
      </c>
      <c r="H34" s="38">
        <v>1</v>
      </c>
    </row>
    <row r="35" spans="1:8" s="39" customFormat="1" ht="13.5" customHeight="1" x14ac:dyDescent="0.2">
      <c r="A35" s="8"/>
      <c r="B35" s="40">
        <f t="shared" si="0"/>
        <v>26</v>
      </c>
      <c r="C35" s="41" t="s">
        <v>128</v>
      </c>
      <c r="D35" s="41" t="s">
        <v>75</v>
      </c>
      <c r="E35" s="41" t="s">
        <v>22</v>
      </c>
      <c r="F35" s="41" t="s">
        <v>76</v>
      </c>
      <c r="G35" s="41" t="s">
        <v>77</v>
      </c>
      <c r="H35" s="42">
        <v>1</v>
      </c>
    </row>
    <row r="36" spans="1:8" s="39" customFormat="1" ht="13.5" customHeight="1" x14ac:dyDescent="0.2">
      <c r="A36" s="8"/>
      <c r="B36" s="35">
        <f t="shared" si="0"/>
        <v>27</v>
      </c>
      <c r="C36" s="36" t="s">
        <v>78</v>
      </c>
      <c r="D36" s="37"/>
      <c r="E36" s="37" t="s">
        <v>79</v>
      </c>
      <c r="F36" s="37" t="s">
        <v>80</v>
      </c>
      <c r="G36" s="37" t="s">
        <v>81</v>
      </c>
      <c r="H36" s="38">
        <v>1</v>
      </c>
    </row>
    <row r="37" spans="1:8" ht="13.5" customHeight="1" x14ac:dyDescent="0.2">
      <c r="A37" s="8"/>
      <c r="B37" s="40">
        <f t="shared" si="0"/>
        <v>28</v>
      </c>
      <c r="C37" s="41" t="s">
        <v>82</v>
      </c>
      <c r="D37" s="41"/>
      <c r="E37" s="41" t="s">
        <v>79</v>
      </c>
      <c r="F37" s="41" t="s">
        <v>80</v>
      </c>
      <c r="G37" s="41" t="s">
        <v>81</v>
      </c>
      <c r="H37" s="42">
        <v>1</v>
      </c>
    </row>
    <row r="38" spans="1:8" ht="13.5" customHeight="1" x14ac:dyDescent="0.2">
      <c r="A38" s="8"/>
      <c r="B38" s="35">
        <f t="shared" si="0"/>
        <v>29</v>
      </c>
      <c r="C38" s="36" t="s">
        <v>83</v>
      </c>
      <c r="D38" s="37" t="s">
        <v>84</v>
      </c>
      <c r="E38" s="37" t="s">
        <v>79</v>
      </c>
      <c r="F38" s="37" t="s">
        <v>85</v>
      </c>
      <c r="G38" s="37" t="s">
        <v>86</v>
      </c>
      <c r="H38" s="38">
        <v>1</v>
      </c>
    </row>
    <row r="39" spans="1:8" ht="13.5" customHeight="1" x14ac:dyDescent="0.2">
      <c r="A39" s="8"/>
      <c r="B39" s="40">
        <f t="shared" si="0"/>
        <v>30</v>
      </c>
      <c r="C39" s="41" t="s">
        <v>87</v>
      </c>
      <c r="D39" s="41" t="s">
        <v>88</v>
      </c>
      <c r="E39" s="41" t="s">
        <v>79</v>
      </c>
      <c r="F39" s="41" t="s">
        <v>89</v>
      </c>
      <c r="G39" s="41" t="s">
        <v>90</v>
      </c>
      <c r="H39" s="42">
        <v>1</v>
      </c>
    </row>
    <row r="40" spans="1:8" ht="13.5" customHeight="1" x14ac:dyDescent="0.2">
      <c r="A40" s="8"/>
      <c r="B40" s="35">
        <f t="shared" si="0"/>
        <v>31</v>
      </c>
      <c r="C40" s="36" t="s">
        <v>91</v>
      </c>
      <c r="D40" s="37" t="s">
        <v>92</v>
      </c>
      <c r="E40" s="37" t="s">
        <v>79</v>
      </c>
      <c r="F40" s="37" t="s">
        <v>93</v>
      </c>
      <c r="G40" s="37" t="s">
        <v>94</v>
      </c>
      <c r="H40" s="38">
        <v>1</v>
      </c>
    </row>
    <row r="41" spans="1:8" ht="13.5" customHeight="1" x14ac:dyDescent="0.2">
      <c r="A41" s="8"/>
      <c r="B41" s="40">
        <f t="shared" si="0"/>
        <v>32</v>
      </c>
      <c r="C41" s="41" t="s">
        <v>95</v>
      </c>
      <c r="D41" s="41" t="s">
        <v>96</v>
      </c>
      <c r="E41" s="41" t="s">
        <v>79</v>
      </c>
      <c r="F41" s="41" t="s">
        <v>97</v>
      </c>
      <c r="G41" s="41" t="s">
        <v>98</v>
      </c>
      <c r="H41" s="42">
        <v>1</v>
      </c>
    </row>
    <row r="42" spans="1:8" ht="13.5" customHeight="1" x14ac:dyDescent="0.2">
      <c r="A42" s="8"/>
      <c r="B42" s="35">
        <f t="shared" si="0"/>
        <v>33</v>
      </c>
      <c r="C42" s="36" t="s">
        <v>99</v>
      </c>
      <c r="D42" s="37" t="s">
        <v>100</v>
      </c>
      <c r="E42" s="37" t="s">
        <v>79</v>
      </c>
      <c r="F42" s="37" t="s">
        <v>101</v>
      </c>
      <c r="G42" s="37" t="s">
        <v>102</v>
      </c>
      <c r="H42" s="38">
        <v>1</v>
      </c>
    </row>
    <row r="43" spans="1:8" ht="13.5" customHeight="1" x14ac:dyDescent="0.2">
      <c r="A43" s="8"/>
      <c r="B43" s="40">
        <f t="shared" si="0"/>
        <v>34</v>
      </c>
      <c r="C43" s="41" t="s">
        <v>103</v>
      </c>
      <c r="D43" s="41" t="s">
        <v>104</v>
      </c>
      <c r="E43" s="41" t="s">
        <v>79</v>
      </c>
      <c r="F43" s="41" t="s">
        <v>105</v>
      </c>
      <c r="G43" s="41" t="s">
        <v>106</v>
      </c>
      <c r="H43" s="42">
        <v>1</v>
      </c>
    </row>
    <row r="44" spans="1:8" ht="13.5" customHeight="1" x14ac:dyDescent="0.2">
      <c r="A44" s="8"/>
      <c r="B44" s="35">
        <f t="shared" si="0"/>
        <v>35</v>
      </c>
      <c r="C44" s="36" t="s">
        <v>107</v>
      </c>
      <c r="D44" s="37"/>
      <c r="E44" s="37" t="s">
        <v>79</v>
      </c>
      <c r="F44" s="37" t="s">
        <v>108</v>
      </c>
      <c r="G44" s="37" t="s">
        <v>109</v>
      </c>
      <c r="H44" s="38">
        <v>1</v>
      </c>
    </row>
    <row r="45" spans="1:8" ht="13.5" customHeight="1" x14ac:dyDescent="0.2">
      <c r="A45" s="8"/>
      <c r="B45" s="40">
        <f t="shared" si="0"/>
        <v>36</v>
      </c>
      <c r="C45" s="41" t="s">
        <v>110</v>
      </c>
      <c r="D45" s="41" t="s">
        <v>111</v>
      </c>
      <c r="E45" s="41" t="s">
        <v>79</v>
      </c>
      <c r="F45" s="41" t="s">
        <v>112</v>
      </c>
      <c r="G45" s="41" t="s">
        <v>113</v>
      </c>
      <c r="H45" s="42">
        <v>1</v>
      </c>
    </row>
    <row r="46" spans="1:8" ht="13.5" customHeight="1" x14ac:dyDescent="0.2">
      <c r="A46" s="8"/>
      <c r="B46" s="35">
        <f t="shared" si="0"/>
        <v>37</v>
      </c>
      <c r="C46" s="36" t="s">
        <v>114</v>
      </c>
      <c r="D46" s="37"/>
      <c r="E46" s="37" t="s">
        <v>79</v>
      </c>
      <c r="F46" s="37" t="s">
        <v>108</v>
      </c>
      <c r="G46" s="37" t="s">
        <v>109</v>
      </c>
      <c r="H46" s="38">
        <v>1</v>
      </c>
    </row>
    <row r="47" spans="1:8" ht="13.5" customHeight="1" x14ac:dyDescent="0.2">
      <c r="A47" s="8"/>
      <c r="B47" s="40">
        <f t="shared" si="0"/>
        <v>38</v>
      </c>
      <c r="C47" s="41" t="s">
        <v>115</v>
      </c>
      <c r="D47" s="41" t="s">
        <v>116</v>
      </c>
      <c r="E47" s="41" t="s">
        <v>79</v>
      </c>
      <c r="F47" s="41" t="s">
        <v>117</v>
      </c>
      <c r="G47" s="41" t="s">
        <v>118</v>
      </c>
      <c r="H47" s="42">
        <v>1</v>
      </c>
    </row>
    <row r="48" spans="1:8" ht="13.5" customHeight="1" x14ac:dyDescent="0.2">
      <c r="A48" s="8"/>
      <c r="B48" s="35">
        <f t="shared" si="0"/>
        <v>39</v>
      </c>
      <c r="C48" s="36" t="s">
        <v>119</v>
      </c>
      <c r="D48" s="37"/>
      <c r="E48" s="37" t="s">
        <v>120</v>
      </c>
      <c r="F48" s="37" t="s">
        <v>121</v>
      </c>
      <c r="G48" s="37" t="s">
        <v>122</v>
      </c>
      <c r="H48" s="38">
        <v>1</v>
      </c>
    </row>
    <row r="49" spans="1:8" ht="13.5" customHeight="1" x14ac:dyDescent="0.2">
      <c r="A49" s="8"/>
      <c r="B49" s="40">
        <f t="shared" si="0"/>
        <v>40</v>
      </c>
      <c r="C49" s="41" t="s">
        <v>123</v>
      </c>
      <c r="D49" s="41"/>
      <c r="E49" s="41" t="s">
        <v>79</v>
      </c>
      <c r="F49" s="41" t="s">
        <v>108</v>
      </c>
      <c r="G49" s="41" t="s">
        <v>109</v>
      </c>
      <c r="H49" s="42">
        <v>1</v>
      </c>
    </row>
    <row r="50" spans="1:8" ht="13.5" customHeight="1" x14ac:dyDescent="0.2">
      <c r="A50" s="8"/>
      <c r="B50" s="35">
        <f t="shared" si="0"/>
        <v>41</v>
      </c>
      <c r="C50" s="36" t="s">
        <v>124</v>
      </c>
      <c r="D50" s="37"/>
      <c r="E50" s="37" t="s">
        <v>79</v>
      </c>
      <c r="F50" s="37" t="s">
        <v>108</v>
      </c>
      <c r="G50" s="37" t="s">
        <v>109</v>
      </c>
      <c r="H50" s="38">
        <v>1</v>
      </c>
    </row>
    <row r="51" spans="1:8" x14ac:dyDescent="0.2">
      <c r="A51" s="8"/>
      <c r="B51" s="58" t="s">
        <v>125</v>
      </c>
      <c r="C51" s="58"/>
      <c r="D51" s="43"/>
      <c r="E51" s="44" t="s">
        <v>126</v>
      </c>
      <c r="F51"/>
      <c r="G51"/>
      <c r="H51" s="45" t="s">
        <v>127</v>
      </c>
    </row>
    <row r="52" spans="1:8" x14ac:dyDescent="0.2">
      <c r="A52" s="8"/>
      <c r="B52" s="46"/>
      <c r="C52" s="46"/>
      <c r="D52" s="43"/>
      <c r="E52" s="47"/>
      <c r="F52" s="47"/>
      <c r="G52" s="48"/>
      <c r="H52" s="49"/>
    </row>
    <row r="53" spans="1:8" x14ac:dyDescent="0.2">
      <c r="A53" s="8"/>
      <c r="B53" s="46"/>
      <c r="C53" s="46"/>
      <c r="D53" s="50"/>
      <c r="E53" s="51"/>
      <c r="F53" s="51"/>
      <c r="G53" s="46"/>
      <c r="H53" s="52"/>
    </row>
    <row r="54" spans="1:8" x14ac:dyDescent="0.2">
      <c r="A54" s="8"/>
      <c r="B54" s="46"/>
      <c r="C54" s="46"/>
      <c r="D54" s="50"/>
      <c r="E54" s="51"/>
      <c r="F54" s="51"/>
      <c r="G54" s="46"/>
      <c r="H54" s="52"/>
    </row>
    <row r="55" spans="1:8" x14ac:dyDescent="0.2">
      <c r="A55" s="8"/>
      <c r="B55" s="53"/>
      <c r="C55" s="54"/>
      <c r="D55" s="55"/>
      <c r="E55" s="56"/>
      <c r="F55" s="56"/>
      <c r="G55" s="54"/>
      <c r="H55" s="57"/>
    </row>
  </sheetData>
  <mergeCells count="1">
    <mergeCell ref="B51:C51"/>
  </mergeCells>
  <pageMargins left="0.45972222222222198" right="0.359722222222222" top="0.57986111111111105" bottom="1" header="0.51180555555555496" footer="0.5"/>
  <pageSetup paperSize="0" scale="0" firstPageNumber="0" orientation="portrait" usePrinterDefaults="0" horizontalDpi="0" verticalDpi="0" copies="0"/>
  <headerFooter>
    <oddFooter>&amp;L&amp;"Arial,Fett"Altium Limited Confidential&amp;C&amp;D&amp;RPage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 Report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Kulik</dc:creator>
  <cp:lastModifiedBy>Sebastian Kulik</cp:lastModifiedBy>
  <cp:revision>2</cp:revision>
  <cp:lastPrinted>2005-05-16T01:11:50Z</cp:lastPrinted>
  <dcterms:created xsi:type="dcterms:W3CDTF">2002-11-05T15:28:02Z</dcterms:created>
  <dcterms:modified xsi:type="dcterms:W3CDTF">2016-07-14T09:37:04Z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Altium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