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Part List Repor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<sst xmlns="http://schemas.openxmlformats.org/spreadsheetml/2006/main" count="95" uniqueCount="78">
  <si>
    <t xml:space="preserve">Component list</t>
  </si>
  <si>
    <t xml:space="preserve">Bill of Materials For Project [LPF-400kHz-OPA820-THT.PrjPcb] (No PCB Document Selected)</t>
  </si>
  <si>
    <t xml:space="preserve">Source Data From:</t>
  </si>
  <si>
    <t xml:space="preserve">LPF-400kHz-OPA820-THT.PrjPcb</t>
  </si>
  <si>
    <t xml:space="preserve">Project:</t>
  </si>
  <si>
    <t xml:space="preserve">Variant:</t>
  </si>
  <si>
    <t xml:space="preserve">None</t>
  </si>
  <si>
    <t xml:space="preserve">Report Date:</t>
  </si>
  <si>
    <t xml:space="preserve">11.11.2016</t>
  </si>
  <si>
    <t xml:space="preserve">08:29:43</t>
  </si>
  <si>
    <t xml:space="preserve">Print Date:</t>
  </si>
  <si>
    <t xml:space="preserve">#</t>
  </si>
  <si>
    <t xml:space="preserve">Designator</t>
  </si>
  <si>
    <t xml:space="preserve">Value</t>
  </si>
  <si>
    <t xml:space="preserve">Deliverer</t>
  </si>
  <si>
    <t xml:space="preserve">Deliverer PartNr</t>
  </si>
  <si>
    <t xml:space="preserve">Price</t>
  </si>
  <si>
    <t xml:space="preserve">Quantity</t>
  </si>
  <si>
    <t xml:space="preserve">5Vcc, Input, Output</t>
  </si>
  <si>
    <t xml:space="preserve">RS</t>
  </si>
  <si>
    <t xml:space="preserve">193-0564</t>
  </si>
  <si>
    <t xml:space="preserve">0.976/5</t>
  </si>
  <si>
    <t xml:space="preserve">C1, C10</t>
  </si>
  <si>
    <t xml:space="preserve">100nF</t>
  </si>
  <si>
    <t xml:space="preserve">721-5240</t>
  </si>
  <si>
    <t xml:space="preserve">0.081/50</t>
  </si>
  <si>
    <t xml:space="preserve">C2</t>
  </si>
  <si>
    <t xml:space="preserve">120pF</t>
  </si>
  <si>
    <t xml:space="preserve">716-7217</t>
  </si>
  <si>
    <t xml:space="preserve">0.154/50</t>
  </si>
  <si>
    <t xml:space="preserve">C3, C5, C7, C9</t>
  </si>
  <si>
    <t xml:space="preserve">100pF</t>
  </si>
  <si>
    <t xml:space="preserve">117-344</t>
  </si>
  <si>
    <t xml:space="preserve">0.09/10</t>
  </si>
  <si>
    <t xml:space="preserve">C4</t>
  </si>
  <si>
    <t xml:space="preserve">150pF</t>
  </si>
  <si>
    <t xml:space="preserve">652-9888</t>
  </si>
  <si>
    <t xml:space="preserve">0.223/25</t>
  </si>
  <si>
    <t xml:space="preserve">C6</t>
  </si>
  <si>
    <t xml:space="preserve">330pF</t>
  </si>
  <si>
    <t xml:space="preserve">652-9923</t>
  </si>
  <si>
    <t xml:space="preserve">C8</t>
  </si>
  <si>
    <t xml:space="preserve">2n7F</t>
  </si>
  <si>
    <t xml:space="preserve">716-7197</t>
  </si>
  <si>
    <t xml:space="preserve">0.20/10</t>
  </si>
  <si>
    <t xml:space="preserve">R1, R4, R7</t>
  </si>
  <si>
    <t xml:space="preserve">2k2</t>
  </si>
  <si>
    <t xml:space="preserve">124-2865</t>
  </si>
  <si>
    <t xml:space="preserve">0.189/50</t>
  </si>
  <si>
    <t xml:space="preserve">R2, R5</t>
  </si>
  <si>
    <t xml:space="preserve">4k7</t>
  </si>
  <si>
    <t xml:space="preserve">683-3799</t>
  </si>
  <si>
    <t xml:space="preserve">0.107/25</t>
  </si>
  <si>
    <t xml:space="preserve">R3</t>
  </si>
  <si>
    <t xml:space="preserve">100k</t>
  </si>
  <si>
    <t xml:space="preserve">148-972</t>
  </si>
  <si>
    <t xml:space="preserve">0.027/10</t>
  </si>
  <si>
    <t xml:space="preserve">R6</t>
  </si>
  <si>
    <t xml:space="preserve">1k8</t>
  </si>
  <si>
    <t xml:space="preserve">683-3231</t>
  </si>
  <si>
    <t xml:space="preserve">0.016/25</t>
  </si>
  <si>
    <t xml:space="preserve">R8</t>
  </si>
  <si>
    <t xml:space="preserve">470R</t>
  </si>
  <si>
    <t xml:space="preserve">683-2869</t>
  </si>
  <si>
    <t xml:space="preserve">0.057/25</t>
  </si>
  <si>
    <t xml:space="preserve">R9</t>
  </si>
  <si>
    <t xml:space="preserve">1k</t>
  </si>
  <si>
    <t xml:space="preserve">148-253</t>
  </si>
  <si>
    <t xml:space="preserve">0.046/10</t>
  </si>
  <si>
    <t xml:space="preserve">R10, R11</t>
  </si>
  <si>
    <t xml:space="preserve">10k</t>
  </si>
  <si>
    <t xml:space="preserve">148-736</t>
  </si>
  <si>
    <t xml:space="preserve">U1, U2, U3, U4</t>
  </si>
  <si>
    <t xml:space="preserve">661-1053</t>
  </si>
  <si>
    <t xml:space="preserve">2.548/5</t>
  </si>
  <si>
    <t xml:space="preserve">Approved</t>
  </si>
  <si>
    <t xml:space="preserve">Notes</t>
  </si>
  <si>
    <t xml:space="preserve">28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</si>
</sst>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T-&quot;MMM&quot;-JJ&quot;;@"/>
    <numFmt numFmtId="166" formatCode="H:MM:SS\ AM/PM;@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8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8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3366FF"/>
        <bgColor rgb="FF0066CC"/>
      </patternFill>
    </fill>
    <fill>
      <patternFill patternType="solid">
        <fgColor rgb="FFFFFFFF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99CCFF"/>
        <bgColor rgb="FFCCCCFF"/>
      </patternFill>
    </fill>
  </fills>
  <borders count="29">
    <border diagonalUp="false" diagonalDown="false">
      <left/>
      <right/>
      <top/>
      <bottom/>
      <diagonal/>
    </border>
    <border diagonalUp="false" diagonalDown="false">
      <left/>
      <right/>
      <top style="thin"/>
      <bottom style="medium">
        <color rgb="FF333399"/>
      </bottom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>
        <color rgb="FF333399"/>
      </top>
      <bottom/>
      <diagonal/>
    </border>
    <border diagonalUp="false" diagonalDown="false">
      <left/>
      <right style="medium"/>
      <top style="medium">
        <color rgb="FF333399"/>
      </top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thin"/>
      <top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medium"/>
      <top/>
      <bottom style="hair"/>
      <diagonal/>
    </border>
    <border diagonalUp="false" diagonalDown="false">
      <left style="medium"/>
      <right style="thin"/>
      <top style="hair"/>
      <bottom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medium"/>
      <top style="hair"/>
      <bottom style="hair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hair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3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3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4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4" borderId="1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4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4" borderId="1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5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5" borderId="2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5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23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0" borderId="24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11" fillId="0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13" fillId="3" borderId="2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0" fillId="0" borderId="2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0" fillId="0" borderId="3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0" fillId="0" borderId="26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0" borderId="5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0" fillId="0" borderId="27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0" fillId="0" borderId="8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0" fillId="0" borderId="28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0" borderId="8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0" borderId="9" xfId="0" applyFont="true" applyBorder="true" applyAlignment="true" applyProtection="true">
      <alignment horizontal="general" vertical="top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0</xdr:colOff>
      <xdr:row>2</xdr:row>
      <xdr:rowOff>176040</xdr:rowOff>
    </xdr:from>
    <xdr:to>
      <xdr:col>7</xdr:col>
      <xdr:colOff>1066320</xdr:colOff>
      <xdr:row>5</xdr:row>
      <xdr:rowOff>109440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7524720" y="823680"/>
          <a:ext cx="3123720" cy="6667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29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75"/>
  <cols>
    <col collapsed="false" hidden="false" max="1" min="1" style="1" width="3.10714285714286"/>
    <col collapsed="false" hidden="false" max="2" min="2" style="1" width="4.86224489795918"/>
    <col collapsed="false" hidden="false" max="3" min="3" style="2" width="28.3469387755102"/>
    <col collapsed="false" hidden="false" max="4" min="4" style="2" width="19.8418367346939"/>
    <col collapsed="false" hidden="false" max="5" min="5" style="1" width="19.8418367346939"/>
    <col collapsed="false" hidden="false" max="6" min="6" style="1" width="30.6428571428571"/>
    <col collapsed="false" hidden="false" max="7" min="7" style="1" width="29.1581632653061"/>
    <col collapsed="false" hidden="false" max="8" min="8" style="1" width="17.5510204081633"/>
    <col collapsed="false" hidden="false" max="9" min="9" style="1" width="9.85204081632653"/>
    <col collapsed="false" hidden="false" max="1025" min="10" style="1" width="9.04591836734694"/>
  </cols>
  <sheetData>
    <row r="1" customFormat="false" ht="13.5" hidden="false" customHeight="false" outlineLevel="0" collapsed="false">
      <c r="A1" s="3"/>
      <c r="B1" s="3"/>
      <c r="C1" s="4"/>
      <c r="D1" s="4"/>
      <c r="E1" s="5"/>
      <c r="F1" s="5"/>
      <c r="G1" s="5"/>
      <c r="H1" s="6"/>
      <c r="I1" s="7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37.5" hidden="false" customHeight="true" outlineLevel="0" collapsed="false">
      <c r="A2" s="8"/>
      <c r="B2" s="9"/>
      <c r="C2" s="9" t="s">
        <v>0</v>
      </c>
      <c r="D2" s="10"/>
      <c r="E2" s="11" t="s">
        <v>1</v>
      </c>
      <c r="F2" s="11"/>
      <c r="G2" s="12"/>
      <c r="H2" s="13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3.25" hidden="false" customHeight="true" outlineLevel="0" collapsed="false">
      <c r="A3" s="8"/>
      <c r="B3" s="14"/>
      <c r="C3" s="14" t="s">
        <v>2</v>
      </c>
      <c r="D3" s="15"/>
      <c r="E3" s="16" t="s">
        <v>3</v>
      </c>
      <c r="F3" s="14"/>
      <c r="G3" s="17"/>
      <c r="H3" s="18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7.25" hidden="false" customHeight="true" outlineLevel="0" collapsed="false">
      <c r="A4" s="8"/>
      <c r="B4" s="14"/>
      <c r="C4" s="14" t="s">
        <v>4</v>
      </c>
      <c r="D4" s="15"/>
      <c r="E4" s="19" t="s">
        <v>3</v>
      </c>
      <c r="F4" s="20"/>
      <c r="G4" s="17"/>
      <c r="H4" s="18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7.25" hidden="false" customHeight="true" outlineLevel="0" collapsed="false">
      <c r="A5" s="8"/>
      <c r="B5" s="14"/>
      <c r="C5" s="14" t="s">
        <v>5</v>
      </c>
      <c r="D5" s="15"/>
      <c r="E5" s="21" t="s">
        <v>6</v>
      </c>
      <c r="F5" s="22"/>
      <c r="G5" s="17"/>
      <c r="H5" s="18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75" hidden="false" customHeight="false" outlineLevel="0" collapsed="false">
      <c r="A6" s="8"/>
      <c r="B6" s="23"/>
      <c r="C6" s="23"/>
      <c r="D6" s="21"/>
      <c r="E6" s="24"/>
      <c r="F6" s="22"/>
      <c r="G6" s="14"/>
      <c r="H6" s="25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.75" hidden="false" customHeight="true" outlineLevel="0" collapsed="false">
      <c r="A7" s="8"/>
      <c r="B7" s="26"/>
      <c r="C7" s="26" t="s">
        <v>7</v>
      </c>
      <c r="D7" s="27" t="s">
        <v>8</v>
      </c>
      <c r="E7" s="27" t="s">
        <v>9</v>
      </c>
      <c r="F7" s="26"/>
      <c r="G7" s="17"/>
      <c r="H7" s="18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.75" hidden="false" customHeight="true" outlineLevel="0" collapsed="false">
      <c r="A8" s="8"/>
      <c r="B8" s="22"/>
      <c r="C8" s="22" t="s">
        <v>10</v>
      </c>
      <c r="D8" s="28" t="n">
        <f aca="true">TODAY()</f>
        <v>42685</v>
      </c>
      <c r="E8" s="29" t="n">
        <f aca="true">NOW()</f>
        <v>42685.3547137037</v>
      </c>
      <c r="F8" s="26"/>
      <c r="G8" s="22"/>
      <c r="H8" s="18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34" customFormat="true" ht="18" hidden="false" customHeight="true" outlineLevel="0" collapsed="false">
      <c r="A9" s="8"/>
      <c r="B9" s="30" t="s">
        <v>11</v>
      </c>
      <c r="C9" s="31" t="s">
        <v>12</v>
      </c>
      <c r="D9" s="31" t="s">
        <v>13</v>
      </c>
      <c r="E9" s="31" t="s">
        <v>14</v>
      </c>
      <c r="F9" s="31" t="s">
        <v>15</v>
      </c>
      <c r="G9" s="32" t="s">
        <v>16</v>
      </c>
      <c r="H9" s="33" t="s">
        <v>17</v>
      </c>
    </row>
    <row r="10" s="39" customFormat="true" ht="13.5" hidden="false" customHeight="true" outlineLevel="0" collapsed="false">
      <c r="A10" s="8"/>
      <c r="B10" s="35" t="n">
        <f aca="false">ROW(B10) - ROW($B$9)</f>
        <v>1</v>
      </c>
      <c r="C10" s="36" t="s">
        <v>18</v>
      </c>
      <c r="D10" s="37"/>
      <c r="E10" s="37" t="s">
        <v>19</v>
      </c>
      <c r="F10" s="37" t="s">
        <v>20</v>
      </c>
      <c r="G10" s="37" t="s">
        <v>21</v>
      </c>
      <c r="H10" s="38" t="n">
        <v>3</v>
      </c>
    </row>
    <row r="11" s="39" customFormat="true" ht="13.5" hidden="false" customHeight="true" outlineLevel="0" collapsed="false">
      <c r="A11" s="8"/>
      <c r="B11" s="40" t="n">
        <f aca="false">ROW(B11) - ROW($B$9)</f>
        <v>2</v>
      </c>
      <c r="C11" s="41" t="s">
        <v>22</v>
      </c>
      <c r="D11" s="41" t="s">
        <v>23</v>
      </c>
      <c r="E11" s="41" t="s">
        <v>19</v>
      </c>
      <c r="F11" s="41" t="s">
        <v>24</v>
      </c>
      <c r="G11" s="41" t="s">
        <v>25</v>
      </c>
      <c r="H11" s="42" t="n">
        <v>2</v>
      </c>
    </row>
    <row r="12" s="39" customFormat="true" ht="13.5" hidden="false" customHeight="true" outlineLevel="0" collapsed="false">
      <c r="A12" s="8"/>
      <c r="B12" s="35" t="n">
        <f aca="false">ROW(B12) - ROW($B$9)</f>
        <v>3</v>
      </c>
      <c r="C12" s="36" t="s">
        <v>26</v>
      </c>
      <c r="D12" s="37" t="s">
        <v>27</v>
      </c>
      <c r="E12" s="37" t="s">
        <v>19</v>
      </c>
      <c r="F12" s="37" t="s">
        <v>28</v>
      </c>
      <c r="G12" s="37" t="s">
        <v>29</v>
      </c>
      <c r="H12" s="38" t="n">
        <v>1</v>
      </c>
    </row>
    <row r="13" s="39" customFormat="true" ht="13.5" hidden="false" customHeight="true" outlineLevel="0" collapsed="false">
      <c r="A13" s="8"/>
      <c r="B13" s="40" t="n">
        <f aca="false">ROW(B13) - ROW($B$9)</f>
        <v>4</v>
      </c>
      <c r="C13" s="41" t="s">
        <v>30</v>
      </c>
      <c r="D13" s="41" t="s">
        <v>31</v>
      </c>
      <c r="E13" s="41" t="s">
        <v>19</v>
      </c>
      <c r="F13" s="41" t="s">
        <v>32</v>
      </c>
      <c r="G13" s="41" t="s">
        <v>33</v>
      </c>
      <c r="H13" s="42" t="n">
        <v>4</v>
      </c>
    </row>
    <row r="14" s="39" customFormat="true" ht="13.5" hidden="false" customHeight="true" outlineLevel="0" collapsed="false">
      <c r="A14" s="8"/>
      <c r="B14" s="35" t="n">
        <f aca="false">ROW(B14) - ROW($B$9)</f>
        <v>5</v>
      </c>
      <c r="C14" s="36" t="s">
        <v>34</v>
      </c>
      <c r="D14" s="37" t="s">
        <v>35</v>
      </c>
      <c r="E14" s="37" t="s">
        <v>19</v>
      </c>
      <c r="F14" s="37" t="s">
        <v>36</v>
      </c>
      <c r="G14" s="37" t="s">
        <v>37</v>
      </c>
      <c r="H14" s="38" t="n">
        <v>1</v>
      </c>
    </row>
    <row r="15" s="39" customFormat="true" ht="13.5" hidden="false" customHeight="true" outlineLevel="0" collapsed="false">
      <c r="A15" s="8"/>
      <c r="B15" s="40" t="n">
        <f aca="false">ROW(B15) - ROW($B$9)</f>
        <v>6</v>
      </c>
      <c r="C15" s="41" t="s">
        <v>38</v>
      </c>
      <c r="D15" s="41" t="s">
        <v>39</v>
      </c>
      <c r="E15" s="41" t="s">
        <v>19</v>
      </c>
      <c r="F15" s="41" t="s">
        <v>40</v>
      </c>
      <c r="G15" s="41" t="s">
        <v>37</v>
      </c>
      <c r="H15" s="42" t="n">
        <v>1</v>
      </c>
    </row>
    <row r="16" s="39" customFormat="true" ht="13.5" hidden="false" customHeight="true" outlineLevel="0" collapsed="false">
      <c r="A16" s="8"/>
      <c r="B16" s="35" t="n">
        <f aca="false">ROW(B16) - ROW($B$9)</f>
        <v>7</v>
      </c>
      <c r="C16" s="36" t="s">
        <v>41</v>
      </c>
      <c r="D16" s="37" t="s">
        <v>42</v>
      </c>
      <c r="E16" s="37" t="s">
        <v>19</v>
      </c>
      <c r="F16" s="37" t="s">
        <v>43</v>
      </c>
      <c r="G16" s="37" t="s">
        <v>44</v>
      </c>
      <c r="H16" s="38" t="n">
        <v>1</v>
      </c>
    </row>
    <row r="17" s="39" customFormat="true" ht="13.5" hidden="false" customHeight="true" outlineLevel="0" collapsed="false">
      <c r="A17" s="8"/>
      <c r="B17" s="40" t="n">
        <f aca="false">ROW(B17) - ROW($B$9)</f>
        <v>8</v>
      </c>
      <c r="C17" s="41" t="s">
        <v>45</v>
      </c>
      <c r="D17" s="41" t="s">
        <v>46</v>
      </c>
      <c r="E17" s="41" t="s">
        <v>19</v>
      </c>
      <c r="F17" s="41" t="s">
        <v>47</v>
      </c>
      <c r="G17" s="41" t="s">
        <v>48</v>
      </c>
      <c r="H17" s="42" t="n">
        <v>3</v>
      </c>
    </row>
    <row r="18" customFormat="false" ht="13.5" hidden="false" customHeight="true" outlineLevel="0" collapsed="false">
      <c r="A18" s="8"/>
      <c r="B18" s="35" t="n">
        <f aca="false">ROW(B18) - ROW($B$9)</f>
        <v>9</v>
      </c>
      <c r="C18" s="36" t="s">
        <v>49</v>
      </c>
      <c r="D18" s="37" t="s">
        <v>50</v>
      </c>
      <c r="E18" s="37" t="s">
        <v>19</v>
      </c>
      <c r="F18" s="37" t="s">
        <v>51</v>
      </c>
      <c r="G18" s="37" t="s">
        <v>52</v>
      </c>
      <c r="H18" s="38" t="n">
        <v>2</v>
      </c>
    </row>
    <row r="19" customFormat="false" ht="13.5" hidden="false" customHeight="true" outlineLevel="0" collapsed="false">
      <c r="A19" s="8"/>
      <c r="B19" s="40" t="n">
        <f aca="false">ROW(B19) - ROW($B$9)</f>
        <v>10</v>
      </c>
      <c r="C19" s="41" t="s">
        <v>53</v>
      </c>
      <c r="D19" s="41" t="s">
        <v>54</v>
      </c>
      <c r="E19" s="41" t="s">
        <v>19</v>
      </c>
      <c r="F19" s="41" t="s">
        <v>55</v>
      </c>
      <c r="G19" s="41" t="s">
        <v>56</v>
      </c>
      <c r="H19" s="42" t="n">
        <v>1</v>
      </c>
    </row>
    <row r="20" customFormat="false" ht="13.5" hidden="false" customHeight="true" outlineLevel="0" collapsed="false">
      <c r="A20" s="8"/>
      <c r="B20" s="35" t="n">
        <f aca="false">ROW(B20) - ROW($B$9)</f>
        <v>11</v>
      </c>
      <c r="C20" s="36" t="s">
        <v>57</v>
      </c>
      <c r="D20" s="37" t="s">
        <v>58</v>
      </c>
      <c r="E20" s="37" t="s">
        <v>19</v>
      </c>
      <c r="F20" s="37" t="s">
        <v>59</v>
      </c>
      <c r="G20" s="37" t="s">
        <v>60</v>
      </c>
      <c r="H20" s="38" t="n">
        <v>1</v>
      </c>
    </row>
    <row r="21" customFormat="false" ht="13.5" hidden="false" customHeight="true" outlineLevel="0" collapsed="false">
      <c r="A21" s="8"/>
      <c r="B21" s="40" t="n">
        <f aca="false">ROW(B21) - ROW($B$9)</f>
        <v>12</v>
      </c>
      <c r="C21" s="41" t="s">
        <v>61</v>
      </c>
      <c r="D21" s="41" t="s">
        <v>62</v>
      </c>
      <c r="E21" s="41" t="s">
        <v>19</v>
      </c>
      <c r="F21" s="41" t="s">
        <v>63</v>
      </c>
      <c r="G21" s="41" t="s">
        <v>64</v>
      </c>
      <c r="H21" s="42" t="n">
        <v>1</v>
      </c>
    </row>
    <row r="22" customFormat="false" ht="13.5" hidden="false" customHeight="true" outlineLevel="0" collapsed="false">
      <c r="A22" s="8"/>
      <c r="B22" s="35" t="n">
        <f aca="false">ROW(B22) - ROW($B$9)</f>
        <v>13</v>
      </c>
      <c r="C22" s="36" t="s">
        <v>65</v>
      </c>
      <c r="D22" s="37" t="s">
        <v>66</v>
      </c>
      <c r="E22" s="37" t="s">
        <v>19</v>
      </c>
      <c r="F22" s="37" t="s">
        <v>67</v>
      </c>
      <c r="G22" s="37" t="s">
        <v>68</v>
      </c>
      <c r="H22" s="38" t="n">
        <v>1</v>
      </c>
    </row>
    <row r="23" customFormat="false" ht="13.5" hidden="false" customHeight="true" outlineLevel="0" collapsed="false">
      <c r="A23" s="8"/>
      <c r="B23" s="40" t="n">
        <f aca="false">ROW(B23) - ROW($B$9)</f>
        <v>14</v>
      </c>
      <c r="C23" s="41" t="s">
        <v>69</v>
      </c>
      <c r="D23" s="41" t="s">
        <v>70</v>
      </c>
      <c r="E23" s="41" t="s">
        <v>19</v>
      </c>
      <c r="F23" s="41" t="s">
        <v>71</v>
      </c>
      <c r="G23" s="41" t="s">
        <v>56</v>
      </c>
      <c r="H23" s="42" t="n">
        <v>2</v>
      </c>
    </row>
    <row r="24" customFormat="false" ht="13.5" hidden="false" customHeight="true" outlineLevel="0" collapsed="false">
      <c r="A24" s="8"/>
      <c r="B24" s="35" t="n">
        <f aca="false">ROW(B24) - ROW($B$9)</f>
        <v>15</v>
      </c>
      <c r="C24" s="36" t="s">
        <v>72</v>
      </c>
      <c r="D24" s="37"/>
      <c r="E24" s="37" t="s">
        <v>19</v>
      </c>
      <c r="F24" s="37" t="s">
        <v>73</v>
      </c>
      <c r="G24" s="37" t="s">
        <v>74</v>
      </c>
      <c r="H24" s="38" t="n">
        <v>4</v>
      </c>
    </row>
    <row r="25" customFormat="false" ht="12.75" hidden="false" customHeight="false" outlineLevel="0" collapsed="false">
      <c r="A25" s="8"/>
      <c r="B25" s="43" t="s">
        <v>75</v>
      </c>
      <c r="C25" s="43"/>
      <c r="D25" s="44"/>
      <c r="E25" s="45" t="s">
        <v>76</v>
      </c>
      <c r="F25" s="0"/>
      <c r="G25" s="0"/>
      <c r="H25" s="46" t="s">
        <v>77</v>
      </c>
    </row>
    <row r="26" customFormat="false" ht="12.75" hidden="false" customHeight="false" outlineLevel="0" collapsed="false">
      <c r="A26" s="8"/>
      <c r="B26" s="47"/>
      <c r="C26" s="47"/>
      <c r="D26" s="44"/>
      <c r="E26" s="48"/>
      <c r="F26" s="48"/>
      <c r="G26" s="49"/>
      <c r="H26" s="50"/>
    </row>
    <row r="27" customFormat="false" ht="12.75" hidden="false" customHeight="false" outlineLevel="0" collapsed="false">
      <c r="A27" s="8"/>
      <c r="B27" s="47"/>
      <c r="C27" s="47"/>
      <c r="D27" s="51"/>
      <c r="E27" s="52"/>
      <c r="F27" s="52"/>
      <c r="G27" s="47"/>
      <c r="H27" s="53"/>
    </row>
    <row r="28" customFormat="false" ht="12.75" hidden="false" customHeight="false" outlineLevel="0" collapsed="false">
      <c r="A28" s="8"/>
      <c r="B28" s="47"/>
      <c r="C28" s="47"/>
      <c r="D28" s="51"/>
      <c r="E28" s="52"/>
      <c r="F28" s="52"/>
      <c r="G28" s="47"/>
      <c r="H28" s="53"/>
    </row>
    <row r="29" customFormat="false" ht="13.5" hidden="false" customHeight="false" outlineLevel="0" collapsed="false">
      <c r="A29" s="8"/>
      <c r="B29" s="54"/>
      <c r="C29" s="55"/>
      <c r="D29" s="56"/>
      <c r="E29" s="57"/>
      <c r="F29" s="57"/>
      <c r="G29" s="55"/>
      <c r="H29" s="58"/>
    </row>
  </sheetData>
  <mergeCells count="1">
    <mergeCell ref="B25:C25"/>
  </mergeCells>
  <printOptions headings="false" gridLines="false" gridLinesSet="true" horizontalCentered="false" verticalCentered="false"/>
  <pageMargins left="0.459722222222222" right="0.359722222222222" top="0.579861111111111" bottom="1" header="0.51180555555555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&amp;L&amp;"Arial,Fett"Altium Limited Confidential&amp;C&amp;D&amp;RPage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LibreOffice/5.1.4.2$Windows_x86 LibreOffice_project/f99d75f39f1c57ebdd7ffc5f42867c12031db97a</Application>
  <Company>Altium Limited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2002-11-05T15:28:02Z</dcterms:created>
  <dc:creator>Sebastian Kulik</dc:creator>
  <dc:description/>
  <dc:language>de-DE</dc:language>
  <cp:lastModifiedBy>Sebastian Kulik</cp:lastModifiedBy>
  <cp:lastPrinted>2005-05-16T01:11:50Z</cp:lastPrinted>
  <dcterms:modified xsi:type="dcterms:W3CDTF">2016-11-11T07:30:06Z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Altium Limited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