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l\Desktop\AlvaroEspaña\"/>
    </mc:Choice>
  </mc:AlternateContent>
  <xr:revisionPtr revIDLastSave="0" documentId="8_{9B844B79-D7BE-4440-A533-C20AE15DB667}" xr6:coauthVersionLast="47" xr6:coauthVersionMax="47" xr10:uidLastSave="{00000000-0000-0000-0000-000000000000}"/>
  <bookViews>
    <workbookView xWindow="-120" yWindow="-120" windowWidth="20730" windowHeight="11160" xr2:uid="{F562594F-376C-41E5-9B42-93FDCB2A50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0" i="1" l="1"/>
  <c r="M17" i="1"/>
  <c r="I17" i="1"/>
  <c r="F17" i="1"/>
  <c r="M16" i="1"/>
  <c r="I16" i="1"/>
  <c r="F16" i="1"/>
  <c r="M15" i="1"/>
  <c r="I15" i="1"/>
  <c r="F15" i="1"/>
  <c r="M14" i="1"/>
  <c r="I14" i="1"/>
  <c r="F14" i="1"/>
  <c r="M13" i="1"/>
  <c r="I13" i="1"/>
  <c r="F13" i="1"/>
  <c r="M12" i="1"/>
  <c r="I12" i="1"/>
  <c r="F12" i="1"/>
  <c r="M11" i="1"/>
  <c r="I11" i="1"/>
  <c r="F11" i="1"/>
  <c r="M10" i="1"/>
  <c r="I10" i="1"/>
  <c r="F10" i="1"/>
  <c r="M9" i="1"/>
  <c r="I9" i="1"/>
  <c r="F9" i="1"/>
  <c r="M8" i="1"/>
  <c r="I8" i="1"/>
  <c r="F8" i="1"/>
  <c r="M7" i="1"/>
  <c r="I7" i="1"/>
  <c r="F7" i="1"/>
  <c r="U7" i="1" l="1"/>
  <c r="U8" i="1"/>
  <c r="U9" i="1"/>
  <c r="U10" i="1"/>
  <c r="U11" i="1"/>
  <c r="U12" i="1"/>
  <c r="U13" i="1"/>
  <c r="U14" i="1"/>
  <c r="U15" i="1"/>
  <c r="U16" i="1"/>
  <c r="U17" i="1"/>
</calcChain>
</file>

<file path=xl/sharedStrings.xml><?xml version="1.0" encoding="utf-8"?>
<sst xmlns="http://schemas.openxmlformats.org/spreadsheetml/2006/main" count="46" uniqueCount="46">
  <si>
    <t>ALGORITMOS Y PROGRAMACION 4</t>
  </si>
  <si>
    <t>Código:ING01186 Grupo:03</t>
  </si>
  <si>
    <t>Aula: Martes 12-14 P17-106 Jueves 12-15 P13-208</t>
  </si>
  <si>
    <t>Primer-Parcial-25%</t>
  </si>
  <si>
    <t>Consulta de conjuntos Vale 20%</t>
  </si>
  <si>
    <t>Vale 80%</t>
  </si>
  <si>
    <t>E_mail</t>
  </si>
  <si>
    <t>Nombre</t>
  </si>
  <si>
    <t>Exp-Reg1
80%</t>
  </si>
  <si>
    <t>ConsultaExp-Reg
20%</t>
  </si>
  <si>
    <t>Nota
 Taller2</t>
  </si>
  <si>
    <t xml:space="preserve">Taller 1
</t>
  </si>
  <si>
    <t>Taller 2</t>
  </si>
  <si>
    <t>Nota1</t>
  </si>
  <si>
    <t>Taller-teorico</t>
  </si>
  <si>
    <t>Taller-Conjunto-Profesores</t>
  </si>
  <si>
    <t>Nota
 Taller3</t>
  </si>
  <si>
    <t>Exp-10%</t>
  </si>
  <si>
    <t>Taller Teorico Eval-Alg
10%</t>
  </si>
  <si>
    <t>Taller Teorico Calculo Frec
10%</t>
  </si>
  <si>
    <t>Taller4-Practica
70%</t>
  </si>
  <si>
    <t>Nota
FINAL</t>
  </si>
  <si>
    <t>NOTA DEFINITIVA
100%</t>
  </si>
  <si>
    <t>Nota50%
Seguimiento</t>
  </si>
  <si>
    <t>david_benitez82112@elpoli.edu.co;</t>
  </si>
  <si>
    <t>BENITEZ ROJAS DAVID</t>
  </si>
  <si>
    <t>jeronimo_cano80201@elpoli.edu.co;</t>
  </si>
  <si>
    <t>CANO GOMEZ JERONIMO</t>
  </si>
  <si>
    <t>emanuel_cardona23171@elpoli.edu.co;</t>
  </si>
  <si>
    <t>CARDONA GUZMÁN EMANUEL</t>
  </si>
  <si>
    <t>juan_cobos23171@elpoli.edu.co;</t>
  </si>
  <si>
    <t>COBOS CANO JUAN DAVID</t>
  </si>
  <si>
    <t>alejandro_correa82222@elpoli.edu.co;</t>
  </si>
  <si>
    <t>CORREA ARIAS ALEJANDRO</t>
  </si>
  <si>
    <t>juan_duarte23171@elpoli.edu.co;</t>
  </si>
  <si>
    <t>DUARTE PÉREZ JUAN PABLO</t>
  </si>
  <si>
    <t>julian_gomez82202@elpoli.edu.co;</t>
  </si>
  <si>
    <t>GOMEZ MEJIA JULIAN</t>
  </si>
  <si>
    <t>sebastian_lopez82221@elpoli.edu.co;</t>
  </si>
  <si>
    <t>LÓPEZ OSORNO SEBASTIÁN</t>
  </si>
  <si>
    <t>santiago_oquendo82212@elpoli.edu.co;</t>
  </si>
  <si>
    <t>OQUENDO VANEGAS SANTIAGO</t>
  </si>
  <si>
    <t>sofia_sanchez82212@elpoli.edu.co;</t>
  </si>
  <si>
    <t>SANCHEZ CASTELLANOS SOFIA</t>
  </si>
  <si>
    <t>samuel_zapata82222@elpoli.edu.co;</t>
  </si>
  <si>
    <t>ZAPATA MONTOYA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</si>
</sst>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5" fillId="0" borderId="0" xfId="0" applyFont="1"/>
    <xf numFmtId="0" fontId="5" fillId="2" borderId="0" xfId="0" applyFont="1" applyFill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2" borderId="0" xfId="0" applyNumberFormat="1" applyFill="1"/>
    <xf numFmtId="164" fontId="3" fillId="0" borderId="1" xfId="0" applyNumberFormat="1" applyFont="1" applyBorder="1" applyAlignment="1">
      <alignment horizontal="center"/>
    </xf>
    <xf numFmtId="9" fontId="3" fillId="0" borderId="0" xfId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9" fontId="3" fillId="0" borderId="0" xfId="1" applyFont="1"/>
    <xf numFmtId="0" fontId="6" fillId="0" borderId="0" xfId="0" applyFont="1"/>
    <xf numFmtId="0" fontId="6" fillId="2" borderId="0" xfId="0" applyFont="1" applyFill="1"/>
    <xf numFmtId="164" fontId="0" fillId="0" borderId="2" xfId="0" applyNumberFormat="1" applyBorder="1" applyAlignment="1">
      <alignment wrapText="1"/>
    </xf>
    <xf numFmtId="164" fontId="0" fillId="0" borderId="3" xfId="0" applyNumberFormat="1" applyBorder="1" applyAlignment="1">
      <alignment wrapText="1"/>
    </xf>
    <xf numFmtId="164" fontId="3" fillId="0" borderId="4" xfId="0" applyNumberFormat="1" applyFont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7" fillId="0" borderId="4" xfId="0" applyNumberFormat="1" applyFont="1" applyBorder="1" applyAlignment="1">
      <alignment horizontal="center" wrapText="1"/>
    </xf>
    <xf numFmtId="164" fontId="0" fillId="0" borderId="2" xfId="0" applyNumberFormat="1" applyBorder="1"/>
    <xf numFmtId="0" fontId="0" fillId="0" borderId="3" xfId="0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/>
    <xf numFmtId="9" fontId="3" fillId="0" borderId="2" xfId="1" applyFont="1" applyBorder="1" applyAlignment="1">
      <alignment horizontal="center"/>
    </xf>
    <xf numFmtId="2" fontId="3" fillId="2" borderId="0" xfId="0" applyNumberFormat="1" applyFont="1" applyFill="1" applyAlignment="1">
      <alignment horizontal="center" wrapText="1"/>
    </xf>
    <xf numFmtId="164" fontId="3" fillId="0" borderId="5" xfId="0" applyNumberFormat="1" applyFont="1" applyBorder="1" applyAlignment="1">
      <alignment horizontal="center" wrapText="1"/>
    </xf>
    <xf numFmtId="164" fontId="0" fillId="0" borderId="6" xfId="0" applyNumberFormat="1" applyBorder="1"/>
    <xf numFmtId="164" fontId="3" fillId="0" borderId="7" xfId="0" applyNumberFormat="1" applyFont="1" applyBorder="1" applyAlignment="1">
      <alignment horizontal="center"/>
    </xf>
    <xf numFmtId="164" fontId="3" fillId="0" borderId="0" xfId="0" applyNumberFormat="1" applyFont="1"/>
    <xf numFmtId="164" fontId="3" fillId="0" borderId="6" xfId="0" applyNumberFormat="1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2" fillId="0" borderId="0" xfId="0" applyFont="1"/>
    <xf numFmtId="164" fontId="8" fillId="0" borderId="6" xfId="0" applyNumberFormat="1" applyFont="1" applyBorder="1"/>
    <xf numFmtId="164" fontId="8" fillId="0" borderId="0" xfId="0" applyNumberFormat="1" applyFont="1"/>
    <xf numFmtId="164" fontId="9" fillId="0" borderId="0" xfId="0" applyNumberFormat="1" applyFont="1"/>
    <xf numFmtId="164" fontId="2" fillId="0" borderId="0" xfId="0" applyNumberFormat="1" applyFont="1"/>
    <xf numFmtId="0" fontId="0" fillId="0" borderId="6" xfId="0" applyBorder="1"/>
    <xf numFmtId="0" fontId="8" fillId="0" borderId="0" xfId="0" applyFont="1"/>
    <xf numFmtId="164" fontId="2" fillId="0" borderId="6" xfId="0" applyNumberFormat="1" applyFont="1" applyBorder="1"/>
    <xf numFmtId="0" fontId="8" fillId="0" borderId="6" xfId="0" applyFont="1" applyBorder="1"/>
    <xf numFmtId="0" fontId="4" fillId="0" borderId="0" xfId="2"/>
    <xf numFmtId="164" fontId="0" fillId="0" borderId="9" xfId="0" applyNumberFormat="1" applyBorder="1"/>
    <xf numFmtId="164" fontId="0" fillId="0" borderId="1" xfId="0" applyNumberFormat="1" applyBorder="1"/>
    <xf numFmtId="164" fontId="3" fillId="0" borderId="10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8" fillId="2" borderId="0" xfId="0" applyFont="1" applyFill="1"/>
    <xf numFmtId="0" fontId="0" fillId="2" borderId="0" xfId="0" applyFill="1"/>
    <xf numFmtId="164" fontId="3" fillId="0" borderId="0" xfId="0" applyNumberFormat="1" applyFont="1" applyAlignment="1">
      <alignment horizontal="center"/>
    </xf>
    <xf numFmtId="2" fontId="3" fillId="2" borderId="0" xfId="0" applyNumberFormat="1" applyFont="1" applyFill="1" applyAlignment="1">
      <alignment horizontal="center"/>
    </xf>
    <xf numFmtId="9" fontId="0" fillId="2" borderId="0" xfId="1" applyFont="1" applyFill="1" applyBorder="1"/>
    <xf numFmtId="9" fontId="0" fillId="0" borderId="0" xfId="1" applyFont="1" applyBorder="1"/>
    <xf numFmtId="9" fontId="0" fillId="0" borderId="0" xfId="1" applyFont="1"/>
    <xf numFmtId="9" fontId="8" fillId="2" borderId="0" xfId="1" applyFont="1" applyFill="1" applyBorder="1"/>
    <xf numFmtId="9" fontId="8" fillId="0" borderId="0" xfId="1" applyFont="1" applyBorder="1"/>
    <xf numFmtId="0" fontId="2" fillId="2" borderId="0" xfId="0" applyFont="1" applyFill="1"/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bastian_lopez82221@elpoli.edu.co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2150-5748-4084-8F2D-89C6AA515B50}">
  <dimension ref="A2:V23"/>
  <sheetViews>
    <sheetView tabSelected="1" topLeftCell="A5" workbookViewId="0">
      <selection activeCell="C22" sqref="C22"/>
    </sheetView>
  </sheetViews>
  <sheetFormatPr baseColWidth="10" defaultColWidth="11.5703125" defaultRowHeight="15" x14ac:dyDescent="0.25"/>
  <cols>
    <col min="1" max="1" width="3" bestFit="1" customWidth="1"/>
    <col min="2" max="2" width="4.5703125" style="48" customWidth="1"/>
    <col min="3" max="3" width="28.28515625" style="48" customWidth="1"/>
    <col min="4" max="4" width="13.28515625" style="3" customWidth="1"/>
    <col min="5" max="5" width="14.7109375" bestFit="1" customWidth="1"/>
    <col min="6" max="6" width="7.28515625" style="4" bestFit="1" customWidth="1"/>
    <col min="7" max="7" width="8.7109375" bestFit="1" customWidth="1"/>
    <col min="8" max="8" width="10.28515625" customWidth="1"/>
    <col min="9" max="9" width="9.42578125" style="5" customWidth="1"/>
    <col min="10" max="10" width="4.42578125" customWidth="1"/>
    <col min="11" max="11" width="12.28515625" customWidth="1"/>
    <col min="12" max="12" width="13.7109375" bestFit="1" customWidth="1"/>
    <col min="13" max="13" width="7.28515625" style="4" bestFit="1" customWidth="1"/>
    <col min="14" max="14" width="4.42578125" customWidth="1"/>
    <col min="15" max="15" width="10.28515625" style="5" customWidth="1"/>
    <col min="16" max="16" width="12.42578125" bestFit="1" customWidth="1"/>
    <col min="17" max="17" width="12.42578125" customWidth="1"/>
    <col min="18" max="18" width="13.7109375" bestFit="1" customWidth="1"/>
    <col min="19" max="19" width="9.85546875" customWidth="1"/>
    <col min="20" max="20" width="15.85546875" style="6" bestFit="1" customWidth="1"/>
    <col min="21" max="21" width="13" style="3" customWidth="1"/>
    <col min="22" max="22" width="3.42578125" bestFit="1" customWidth="1"/>
    <col min="23" max="23" width="52" bestFit="1" customWidth="1"/>
  </cols>
  <sheetData>
    <row r="2" spans="1:22" ht="15.75" x14ac:dyDescent="0.25">
      <c r="B2" s="1" t="s">
        <v>0</v>
      </c>
      <c r="C2" s="2"/>
      <c r="G2" s="1"/>
      <c r="H2" s="1"/>
    </row>
    <row r="3" spans="1:22" ht="15.75" x14ac:dyDescent="0.25">
      <c r="B3" s="1" t="s">
        <v>1</v>
      </c>
      <c r="C3" s="2"/>
      <c r="G3" s="1"/>
      <c r="H3" s="1"/>
    </row>
    <row r="4" spans="1:22" ht="15.75" x14ac:dyDescent="0.25">
      <c r="B4" s="1" t="s">
        <v>2</v>
      </c>
      <c r="C4" s="2"/>
      <c r="G4" s="1"/>
      <c r="H4" s="1"/>
    </row>
    <row r="5" spans="1:22" ht="45.75" thickBot="1" x14ac:dyDescent="0.3">
      <c r="B5" s="2"/>
      <c r="C5" s="2"/>
      <c r="D5" s="7" t="s">
        <v>3</v>
      </c>
      <c r="E5" s="7"/>
      <c r="F5" s="8"/>
      <c r="G5" s="1"/>
      <c r="I5" s="8">
        <v>0.25</v>
      </c>
      <c r="K5" s="9" t="s">
        <v>4</v>
      </c>
      <c r="L5" s="10" t="s">
        <v>5</v>
      </c>
      <c r="M5" s="8">
        <v>0.25</v>
      </c>
      <c r="N5" s="11"/>
      <c r="S5" s="8">
        <v>0.25</v>
      </c>
    </row>
    <row r="6" spans="1:22" ht="60" x14ac:dyDescent="0.25">
      <c r="B6" s="12" t="s">
        <v>6</v>
      </c>
      <c r="C6" s="13" t="s">
        <v>7</v>
      </c>
      <c r="D6" s="14" t="s">
        <v>8</v>
      </c>
      <c r="E6" s="15" t="s">
        <v>9</v>
      </c>
      <c r="F6" s="16" t="s">
        <v>10</v>
      </c>
      <c r="G6" s="17" t="s">
        <v>11</v>
      </c>
      <c r="H6" s="18" t="s">
        <v>12</v>
      </c>
      <c r="I6" s="19" t="s">
        <v>13</v>
      </c>
      <c r="K6" s="20" t="s">
        <v>14</v>
      </c>
      <c r="L6" s="21" t="s">
        <v>15</v>
      </c>
      <c r="M6" s="22" t="s">
        <v>16</v>
      </c>
      <c r="N6" s="23"/>
      <c r="O6" s="24" t="s">
        <v>17</v>
      </c>
      <c r="P6" s="21" t="s">
        <v>18</v>
      </c>
      <c r="Q6" s="21" t="s">
        <v>19</v>
      </c>
      <c r="R6" s="21" t="s">
        <v>20</v>
      </c>
      <c r="S6" s="22" t="s">
        <v>21</v>
      </c>
      <c r="T6" s="25" t="s">
        <v>22</v>
      </c>
      <c r="U6" s="26" t="s">
        <v>23</v>
      </c>
    </row>
    <row r="7" spans="1:22" x14ac:dyDescent="0.25">
      <c r="A7">
        <v>1</v>
      </c>
      <c r="B7" t="s">
        <v>24</v>
      </c>
      <c r="C7" t="s">
        <v>25</v>
      </c>
      <c r="D7" s="27">
        <v>4</v>
      </c>
      <c r="E7" s="3">
        <v>5</v>
      </c>
      <c r="F7" s="28">
        <f>D7*80%+E7*20%</f>
        <v>4.2</v>
      </c>
      <c r="G7" s="27"/>
      <c r="H7" s="3">
        <v>5</v>
      </c>
      <c r="I7" s="28">
        <f>(H7+G7)/2</f>
        <v>2.5</v>
      </c>
      <c r="K7" s="27">
        <v>5</v>
      </c>
      <c r="L7" s="3">
        <v>4</v>
      </c>
      <c r="M7" s="28">
        <f>L7*80%+K7*20%</f>
        <v>4.2</v>
      </c>
      <c r="N7" s="29"/>
      <c r="O7" s="30">
        <v>5</v>
      </c>
      <c r="P7">
        <v>3.5</v>
      </c>
      <c r="Q7" s="3">
        <v>4</v>
      </c>
      <c r="R7" s="3"/>
      <c r="S7" s="28"/>
      <c r="T7" s="31"/>
      <c r="U7" s="32">
        <f>(M7+I7)/2</f>
        <v>3.35</v>
      </c>
      <c r="V7" s="3"/>
    </row>
    <row r="8" spans="1:22" s="33" customFormat="1" x14ac:dyDescent="0.25">
      <c r="A8" s="33">
        <v>2</v>
      </c>
      <c r="B8" t="s">
        <v>26</v>
      </c>
      <c r="C8" t="s">
        <v>27</v>
      </c>
      <c r="D8" s="34">
        <v>3</v>
      </c>
      <c r="E8" s="35">
        <v>2</v>
      </c>
      <c r="F8" s="28">
        <f t="shared" ref="F8:F17" si="0">D8*80%+E8*20%</f>
        <v>2.8000000000000003</v>
      </c>
      <c r="G8" s="27">
        <v>3</v>
      </c>
      <c r="H8" s="3">
        <v>1</v>
      </c>
      <c r="I8" s="28">
        <f t="shared" ref="I8:I17" si="1">(H8+G8)/2</f>
        <v>2</v>
      </c>
      <c r="K8" s="34">
        <v>5</v>
      </c>
      <c r="L8" s="35">
        <v>4</v>
      </c>
      <c r="M8" s="28">
        <f t="shared" ref="M8:M17" si="2">L8*80%+K8*20%</f>
        <v>4.2</v>
      </c>
      <c r="N8" s="36"/>
      <c r="O8" s="30">
        <v>5</v>
      </c>
      <c r="P8" s="35">
        <v>4</v>
      </c>
      <c r="Q8" s="35">
        <v>4.5</v>
      </c>
      <c r="R8" s="35"/>
      <c r="S8" s="28"/>
      <c r="T8" s="31"/>
      <c r="U8" s="32">
        <f t="shared" ref="U8:U17" si="3">(M8+I8)/2</f>
        <v>3.1</v>
      </c>
      <c r="V8" s="37"/>
    </row>
    <row r="9" spans="1:22" x14ac:dyDescent="0.25">
      <c r="A9">
        <v>3</v>
      </c>
      <c r="B9" t="s">
        <v>28</v>
      </c>
      <c r="C9" t="s">
        <v>29</v>
      </c>
      <c r="D9" s="27">
        <v>3.5</v>
      </c>
      <c r="E9" s="3"/>
      <c r="F9" s="28">
        <f t="shared" si="0"/>
        <v>2.8000000000000003</v>
      </c>
      <c r="G9" s="38"/>
      <c r="H9" s="3">
        <v>4.5</v>
      </c>
      <c r="I9" s="28">
        <f t="shared" si="1"/>
        <v>2.25</v>
      </c>
      <c r="K9" s="27">
        <v>5</v>
      </c>
      <c r="L9" s="3">
        <v>3</v>
      </c>
      <c r="M9" s="28">
        <f t="shared" si="2"/>
        <v>3.4000000000000004</v>
      </c>
      <c r="N9" s="29"/>
      <c r="O9" s="30">
        <v>5</v>
      </c>
      <c r="R9" s="3"/>
      <c r="S9" s="28"/>
      <c r="T9" s="31"/>
      <c r="U9" s="32">
        <f t="shared" si="3"/>
        <v>2.8250000000000002</v>
      </c>
      <c r="V9" s="3"/>
    </row>
    <row r="10" spans="1:22" s="33" customFormat="1" x14ac:dyDescent="0.25">
      <c r="A10" s="33">
        <v>4</v>
      </c>
      <c r="B10" t="s">
        <v>30</v>
      </c>
      <c r="C10" t="s">
        <v>31</v>
      </c>
      <c r="D10" s="34">
        <v>1</v>
      </c>
      <c r="E10" s="35">
        <v>3</v>
      </c>
      <c r="F10" s="28">
        <f t="shared" si="0"/>
        <v>1.4000000000000001</v>
      </c>
      <c r="G10" s="27"/>
      <c r="H10" s="3">
        <v>3.5</v>
      </c>
      <c r="I10" s="28">
        <f t="shared" si="1"/>
        <v>1.75</v>
      </c>
      <c r="K10" s="34">
        <v>4.3</v>
      </c>
      <c r="L10" s="35">
        <v>4</v>
      </c>
      <c r="M10" s="28">
        <f t="shared" si="2"/>
        <v>4.0600000000000005</v>
      </c>
      <c r="N10" s="36"/>
      <c r="O10" s="30">
        <v>5</v>
      </c>
      <c r="P10" s="39"/>
      <c r="Q10" s="35">
        <v>2</v>
      </c>
      <c r="R10" s="35"/>
      <c r="S10" s="28"/>
      <c r="T10" s="31"/>
      <c r="U10" s="32">
        <f t="shared" si="3"/>
        <v>2.9050000000000002</v>
      </c>
      <c r="V10" s="37"/>
    </row>
    <row r="11" spans="1:22" s="33" customFormat="1" x14ac:dyDescent="0.25">
      <c r="A11" s="33">
        <v>5</v>
      </c>
      <c r="B11" t="s">
        <v>32</v>
      </c>
      <c r="C11" s="33" t="s">
        <v>33</v>
      </c>
      <c r="D11" s="40">
        <v>5</v>
      </c>
      <c r="E11" s="3">
        <v>5</v>
      </c>
      <c r="F11" s="28">
        <f t="shared" si="0"/>
        <v>5</v>
      </c>
      <c r="G11" s="41">
        <v>3.4</v>
      </c>
      <c r="H11" s="35">
        <v>5</v>
      </c>
      <c r="I11" s="28">
        <f t="shared" si="1"/>
        <v>4.2</v>
      </c>
      <c r="K11" s="34">
        <v>4</v>
      </c>
      <c r="L11" s="3">
        <v>5</v>
      </c>
      <c r="M11" s="28">
        <f t="shared" si="2"/>
        <v>4.8</v>
      </c>
      <c r="N11" s="36"/>
      <c r="O11" s="30">
        <v>5</v>
      </c>
      <c r="P11" s="35">
        <v>3</v>
      </c>
      <c r="Q11" s="35">
        <v>5</v>
      </c>
      <c r="R11" s="37"/>
      <c r="S11" s="28"/>
      <c r="T11" s="31"/>
      <c r="U11" s="32">
        <f t="shared" si="3"/>
        <v>4.5</v>
      </c>
      <c r="V11" s="37"/>
    </row>
    <row r="12" spans="1:22" x14ac:dyDescent="0.25">
      <c r="A12">
        <v>6</v>
      </c>
      <c r="B12" t="s">
        <v>34</v>
      </c>
      <c r="C12" t="s">
        <v>35</v>
      </c>
      <c r="D12" s="27">
        <v>3.5</v>
      </c>
      <c r="E12" s="3">
        <v>5</v>
      </c>
      <c r="F12" s="28">
        <f t="shared" si="0"/>
        <v>3.8000000000000003</v>
      </c>
      <c r="G12" s="38"/>
      <c r="H12" s="3">
        <v>5</v>
      </c>
      <c r="I12" s="28">
        <f t="shared" si="1"/>
        <v>2.5</v>
      </c>
      <c r="K12" s="27">
        <v>5</v>
      </c>
      <c r="L12" s="3">
        <v>3</v>
      </c>
      <c r="M12" s="28">
        <f t="shared" si="2"/>
        <v>3.4000000000000004</v>
      </c>
      <c r="N12" s="29"/>
      <c r="O12" s="30">
        <v>5</v>
      </c>
      <c r="R12" s="3"/>
      <c r="S12" s="28"/>
      <c r="T12" s="31"/>
      <c r="U12" s="32">
        <f t="shared" si="3"/>
        <v>2.95</v>
      </c>
      <c r="V12" s="3"/>
    </row>
    <row r="13" spans="1:22" x14ac:dyDescent="0.25">
      <c r="A13">
        <v>7</v>
      </c>
      <c r="B13" t="s">
        <v>36</v>
      </c>
      <c r="C13" t="s">
        <v>37</v>
      </c>
      <c r="D13" s="27">
        <v>4</v>
      </c>
      <c r="E13" s="3">
        <v>3.5</v>
      </c>
      <c r="F13" s="28">
        <f t="shared" si="0"/>
        <v>3.9000000000000004</v>
      </c>
      <c r="G13" s="27">
        <v>3.4</v>
      </c>
      <c r="H13" s="3">
        <v>5</v>
      </c>
      <c r="I13" s="28">
        <f t="shared" si="1"/>
        <v>4.2</v>
      </c>
      <c r="K13" s="27">
        <v>5</v>
      </c>
      <c r="L13" s="3">
        <v>2.5</v>
      </c>
      <c r="M13" s="28">
        <f t="shared" si="2"/>
        <v>3</v>
      </c>
      <c r="N13" s="29"/>
      <c r="O13" s="30"/>
      <c r="P13" s="3">
        <v>3.5</v>
      </c>
      <c r="Q13" s="3">
        <v>4</v>
      </c>
      <c r="R13" s="3"/>
      <c r="S13" s="28"/>
      <c r="T13" s="31"/>
      <c r="U13" s="32">
        <f t="shared" si="3"/>
        <v>3.6</v>
      </c>
      <c r="V13" s="3"/>
    </row>
    <row r="14" spans="1:22" x14ac:dyDescent="0.25">
      <c r="A14">
        <v>8</v>
      </c>
      <c r="B14" s="42" t="s">
        <v>38</v>
      </c>
      <c r="C14" t="s">
        <v>39</v>
      </c>
      <c r="D14" s="27">
        <v>5</v>
      </c>
      <c r="E14" s="3"/>
      <c r="F14" s="28">
        <f t="shared" si="0"/>
        <v>4</v>
      </c>
      <c r="G14" s="27">
        <v>4.5</v>
      </c>
      <c r="H14" s="3">
        <v>4.5</v>
      </c>
      <c r="I14" s="28">
        <f t="shared" si="1"/>
        <v>4.5</v>
      </c>
      <c r="K14" s="27">
        <v>5</v>
      </c>
      <c r="L14" s="3">
        <v>4.5</v>
      </c>
      <c r="M14" s="28">
        <f t="shared" si="2"/>
        <v>4.5999999999999996</v>
      </c>
      <c r="N14" s="29"/>
      <c r="O14" s="30">
        <v>5</v>
      </c>
      <c r="P14" s="3"/>
      <c r="Q14" s="3"/>
      <c r="R14" s="3"/>
      <c r="S14" s="28"/>
      <c r="T14" s="31"/>
      <c r="U14" s="32">
        <f t="shared" si="3"/>
        <v>4.55</v>
      </c>
      <c r="V14" s="3"/>
    </row>
    <row r="15" spans="1:22" x14ac:dyDescent="0.25">
      <c r="A15">
        <v>9</v>
      </c>
      <c r="B15" t="s">
        <v>40</v>
      </c>
      <c r="C15" t="s">
        <v>41</v>
      </c>
      <c r="D15" s="27"/>
      <c r="E15" s="3">
        <v>5</v>
      </c>
      <c r="F15" s="28">
        <f t="shared" si="0"/>
        <v>1</v>
      </c>
      <c r="G15" s="27"/>
      <c r="H15" s="3">
        <v>3</v>
      </c>
      <c r="I15" s="28">
        <f t="shared" si="1"/>
        <v>1.5</v>
      </c>
      <c r="L15" s="33"/>
      <c r="M15" s="28">
        <f>L15*80%+K14*20%</f>
        <v>1</v>
      </c>
      <c r="N15" s="29"/>
      <c r="O15" s="30">
        <v>5</v>
      </c>
      <c r="R15" s="3"/>
      <c r="S15" s="28"/>
      <c r="T15" s="31"/>
      <c r="U15" s="32">
        <f t="shared" si="3"/>
        <v>1.25</v>
      </c>
      <c r="V15" s="3"/>
    </row>
    <row r="16" spans="1:22" x14ac:dyDescent="0.25">
      <c r="A16">
        <v>10</v>
      </c>
      <c r="B16" t="s">
        <v>42</v>
      </c>
      <c r="C16" t="s">
        <v>43</v>
      </c>
      <c r="D16" s="27">
        <v>4</v>
      </c>
      <c r="E16" s="3">
        <v>3.5</v>
      </c>
      <c r="F16" s="28">
        <f t="shared" si="0"/>
        <v>3.9000000000000004</v>
      </c>
      <c r="G16" s="38">
        <v>3.4</v>
      </c>
      <c r="H16" s="3">
        <v>5</v>
      </c>
      <c r="I16" s="28">
        <f t="shared" si="1"/>
        <v>4.2</v>
      </c>
      <c r="K16" s="27">
        <v>5</v>
      </c>
      <c r="L16" s="3">
        <v>2.5</v>
      </c>
      <c r="M16" s="28">
        <f t="shared" si="2"/>
        <v>3</v>
      </c>
      <c r="N16" s="29"/>
      <c r="O16" s="30">
        <v>4.5</v>
      </c>
      <c r="P16">
        <v>3.5</v>
      </c>
      <c r="Q16" s="3">
        <v>4</v>
      </c>
      <c r="R16" s="3"/>
      <c r="S16" s="28"/>
      <c r="T16" s="31"/>
      <c r="U16" s="32">
        <f t="shared" si="3"/>
        <v>3.6</v>
      </c>
      <c r="V16" s="3"/>
    </row>
    <row r="17" spans="1:22" ht="15.75" thickBot="1" x14ac:dyDescent="0.3">
      <c r="A17">
        <v>11</v>
      </c>
      <c r="B17" t="s">
        <v>44</v>
      </c>
      <c r="C17" s="33" t="s">
        <v>45</v>
      </c>
      <c r="D17" s="27">
        <v>5</v>
      </c>
      <c r="E17" s="3">
        <v>5</v>
      </c>
      <c r="F17" s="28">
        <f t="shared" si="0"/>
        <v>5</v>
      </c>
      <c r="G17" s="43">
        <v>3.4</v>
      </c>
      <c r="H17" s="44">
        <v>5</v>
      </c>
      <c r="I17" s="45">
        <f t="shared" si="1"/>
        <v>4.2</v>
      </c>
      <c r="K17" s="27">
        <v>4</v>
      </c>
      <c r="L17" s="3">
        <v>5</v>
      </c>
      <c r="M17" s="28">
        <f t="shared" si="2"/>
        <v>4.8</v>
      </c>
      <c r="N17" s="29"/>
      <c r="O17" s="46">
        <v>5</v>
      </c>
      <c r="P17" s="44">
        <v>3</v>
      </c>
      <c r="Q17" s="44">
        <v>5</v>
      </c>
      <c r="R17" s="44"/>
      <c r="S17" s="45"/>
      <c r="T17" s="31"/>
      <c r="U17" s="32">
        <f t="shared" si="3"/>
        <v>4.5</v>
      </c>
      <c r="V17" s="3"/>
    </row>
    <row r="18" spans="1:22" x14ac:dyDescent="0.25">
      <c r="B18" s="47"/>
      <c r="E18" s="3"/>
      <c r="F18" s="49"/>
      <c r="I18" s="49"/>
      <c r="K18" s="3"/>
      <c r="M18" s="49"/>
      <c r="N18" s="29"/>
      <c r="O18" s="49"/>
      <c r="P18" s="3"/>
      <c r="Q18" s="3"/>
      <c r="R18" s="3"/>
      <c r="S18" s="3"/>
      <c r="T18" s="50"/>
      <c r="V18" s="3"/>
    </row>
    <row r="19" spans="1:22" x14ac:dyDescent="0.25">
      <c r="B19" s="47"/>
      <c r="C19" s="51"/>
      <c r="E19" s="3"/>
      <c r="F19" s="49"/>
      <c r="G19" s="52"/>
      <c r="H19" s="52"/>
      <c r="I19" s="49"/>
      <c r="M19" s="49"/>
      <c r="N19" s="29"/>
      <c r="O19" s="49"/>
      <c r="P19" s="3"/>
      <c r="Q19" s="3"/>
      <c r="R19" s="3"/>
      <c r="S19" s="3"/>
      <c r="T19" s="50"/>
      <c r="V19" s="3"/>
    </row>
    <row r="20" spans="1:22" x14ac:dyDescent="0.25">
      <c r="C20" s="51"/>
      <c r="E20" s="3"/>
      <c r="F20" s="49"/>
      <c r="G20" s="52"/>
      <c r="H20" s="52"/>
      <c r="I20" s="49"/>
      <c r="L20" s="33"/>
      <c r="M20" s="49"/>
      <c r="N20" s="29"/>
      <c r="O20" s="49"/>
      <c r="P20" s="3"/>
      <c r="Q20" s="3"/>
      <c r="R20" s="3"/>
      <c r="S20" s="3"/>
      <c r="T20" s="50"/>
      <c r="U20" s="53">
        <f>14/20</f>
        <v>0.7</v>
      </c>
      <c r="V20" s="3"/>
    </row>
    <row r="21" spans="1:22" x14ac:dyDescent="0.25">
      <c r="C21" s="54"/>
      <c r="E21" s="3"/>
      <c r="F21" s="49"/>
      <c r="G21" s="55"/>
      <c r="H21" s="55"/>
      <c r="I21" s="49"/>
      <c r="M21" s="49"/>
      <c r="N21" s="29"/>
      <c r="O21" s="49"/>
      <c r="P21" s="37"/>
      <c r="Q21" s="37"/>
      <c r="R21" s="3"/>
      <c r="S21" s="3"/>
      <c r="T21" s="50"/>
      <c r="V21" s="3"/>
    </row>
    <row r="22" spans="1:22" x14ac:dyDescent="0.25">
      <c r="C22" s="47"/>
      <c r="E22" s="3"/>
      <c r="F22" s="49"/>
      <c r="G22" s="39"/>
      <c r="H22" s="39"/>
      <c r="I22" s="8"/>
      <c r="K22" s="3"/>
      <c r="L22" s="3"/>
      <c r="M22" s="49"/>
      <c r="N22" s="29"/>
      <c r="O22" s="49"/>
      <c r="P22" s="3"/>
      <c r="Q22" s="3"/>
      <c r="R22" s="3"/>
      <c r="S22" s="3"/>
      <c r="T22" s="50"/>
      <c r="V22" s="3"/>
    </row>
    <row r="23" spans="1:22" x14ac:dyDescent="0.25">
      <c r="B23" s="56"/>
      <c r="C23" s="47"/>
      <c r="E23" s="3"/>
      <c r="F23" s="49"/>
      <c r="G23" s="39"/>
      <c r="H23" s="39"/>
      <c r="I23" s="49"/>
      <c r="K23" s="3"/>
      <c r="M23" s="49"/>
      <c r="N23" s="29"/>
      <c r="O23" s="49"/>
      <c r="P23" s="3"/>
      <c r="Q23" s="3"/>
      <c r="R23" s="3"/>
      <c r="S23" s="3"/>
      <c r="T23" s="50"/>
      <c r="V23" s="3"/>
    </row>
  </sheetData>
  <mergeCells count="1">
    <mergeCell ref="D5:E5"/>
  </mergeCells>
  <hyperlinks>
    <hyperlink ref="B14" r:id="rId1" xr:uid="{5AD5BCE9-8A34-4082-87FA-4C6FF98B51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�LVARO MONTOYA CARVAJAL</dc:creator>
  <cp:lastModifiedBy>�LVARO MONTOYA CARVAJAL</cp:lastModifiedBy>
  <dcterms:created xsi:type="dcterms:W3CDTF">2024-05-28T15:24:25Z</dcterms:created>
  <dcterms:modified xsi:type="dcterms:W3CDTF">2024-05-28T15:25:27Z</dcterms:modified>
</cp:coreProperties>
</file>