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va\git\QM_PM\FIAEB Übungen\"/>
    </mc:Choice>
  </mc:AlternateContent>
  <xr:revisionPtr revIDLastSave="0" documentId="13_ncr:1_{66794D53-0642-499B-9E02-BDD665EB6147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Übung 1" sheetId="1" r:id="rId1"/>
    <sheet name="Übung 2" sheetId="2" r:id="rId2"/>
    <sheet name="Übung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M22" i="3" l="1"/>
  <c r="W22" i="3"/>
  <c r="R28" i="3"/>
  <c r="H28" i="3"/>
  <c r="H22" i="3"/>
  <c r="R16" i="3"/>
  <c r="M16" i="3"/>
  <c r="H16" i="3"/>
  <c r="C16" i="3"/>
  <c r="B16" i="3"/>
  <c r="G28" i="3"/>
  <c r="G22" i="3"/>
  <c r="G16" i="3"/>
  <c r="L16" i="3"/>
  <c r="L22" i="3"/>
  <c r="Q28" i="3"/>
  <c r="Q16" i="3"/>
  <c r="V22" i="3"/>
  <c r="AA16" i="3"/>
  <c r="A17" i="3"/>
  <c r="F29" i="3"/>
  <c r="F23" i="3"/>
  <c r="F17" i="3"/>
  <c r="K17" i="3"/>
  <c r="K23" i="3"/>
  <c r="P29" i="3"/>
  <c r="M23" i="3" s="1"/>
  <c r="P17" i="3"/>
  <c r="U23" i="3"/>
  <c r="R29" i="3" s="1"/>
  <c r="Z17" i="3"/>
  <c r="C17" i="3"/>
  <c r="H17" i="3"/>
  <c r="M17" i="3"/>
  <c r="R17" i="3"/>
  <c r="W23" i="3"/>
  <c r="AB17" i="3"/>
  <c r="AB14" i="3"/>
  <c r="W20" i="3"/>
  <c r="R26" i="3"/>
  <c r="R14" i="3"/>
  <c r="M14" i="3"/>
  <c r="M20" i="3"/>
  <c r="H26" i="3"/>
  <c r="H20" i="3"/>
  <c r="K20" i="3" s="1"/>
  <c r="H14" i="3"/>
  <c r="C14" i="3"/>
  <c r="Z14" i="3"/>
  <c r="U20" i="3"/>
  <c r="P26" i="3"/>
  <c r="F26" i="3"/>
  <c r="F20" i="3"/>
  <c r="F14" i="3"/>
  <c r="P14" i="3"/>
  <c r="K14" i="3"/>
  <c r="Z16" i="3"/>
  <c r="U22" i="3"/>
  <c r="P16" i="3"/>
  <c r="P28" i="3"/>
  <c r="K22" i="3"/>
  <c r="K16" i="3"/>
  <c r="F28" i="3"/>
  <c r="F22" i="3"/>
  <c r="F16" i="3"/>
  <c r="P11" i="2"/>
  <c r="K11" i="2"/>
  <c r="F17" i="2"/>
  <c r="F11" i="2"/>
  <c r="Z18" i="1"/>
  <c r="U15" i="1"/>
  <c r="P21" i="1"/>
  <c r="P15" i="1"/>
  <c r="K21" i="1"/>
  <c r="K15" i="1"/>
  <c r="F21" i="1"/>
  <c r="F15" i="1"/>
  <c r="A16" i="3"/>
  <c r="A15" i="1"/>
  <c r="A11" i="2"/>
  <c r="H29" i="3" l="1"/>
  <c r="H23" i="3"/>
</calcChain>
</file>

<file path=xl/sharedStrings.xml><?xml version="1.0" encoding="utf-8"?>
<sst xmlns="http://schemas.openxmlformats.org/spreadsheetml/2006/main" count="182" uniqueCount="38">
  <si>
    <t>ID</t>
  </si>
  <si>
    <t>Vorgänger</t>
  </si>
  <si>
    <t>Nachfolger</t>
  </si>
  <si>
    <t>D</t>
  </si>
  <si>
    <t>A</t>
  </si>
  <si>
    <t xml:space="preserve"> </t>
  </si>
  <si>
    <t>B</t>
  </si>
  <si>
    <t>C</t>
  </si>
  <si>
    <t>E</t>
  </si>
  <si>
    <t>F</t>
  </si>
  <si>
    <t>H</t>
  </si>
  <si>
    <t>G</t>
  </si>
  <si>
    <t>I</t>
  </si>
  <si>
    <t>FAZ</t>
  </si>
  <si>
    <t>FEZ</t>
  </si>
  <si>
    <t>← Früheste</t>
  </si>
  <si>
    <t>← ID</t>
  </si>
  <si>
    <t>GP</t>
  </si>
  <si>
    <t>FP</t>
  </si>
  <si>
    <t>← Dauer &amp; Puffer:</t>
  </si>
  <si>
    <t>GP:</t>
  </si>
  <si>
    <t>Gesamtpuffer im Projekt</t>
  </si>
  <si>
    <t>FP:</t>
  </si>
  <si>
    <t>Freier Puffer bis zum nächsten Arbeitspaket</t>
  </si>
  <si>
    <t>SAZ</t>
  </si>
  <si>
    <t>SEZ</t>
  </si>
  <si>
    <t>← Späteste</t>
  </si>
  <si>
    <t>Anfangszeit →</t>
  </si>
  <si>
    <t>Endzeit →</t>
  </si>
  <si>
    <t>Kritischer Pfad</t>
  </si>
  <si>
    <t xml:space="preserve"> Frühester Anfangszeitpunkt</t>
  </si>
  <si>
    <t>Spätester Anfangszeitpunkt</t>
  </si>
  <si>
    <t>Frühester Endzeitpunkt</t>
  </si>
  <si>
    <t>Spätester Endzeitpunkt</t>
  </si>
  <si>
    <t>Dauer</t>
  </si>
  <si>
    <t>Gesamter Puffer (SAZ–FAZ=SEZ–FEZ )</t>
  </si>
  <si>
    <t>Freier Puffer (FAZ-Nachfolger – FEZ)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</si>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</sst>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name val="Arial"/>
      <family val="2"/>
      <charset val="1"/>
    </font>
    <font>
      <sz val="10"/>
      <name val="Alegreya Sans"/>
      <family val="3"/>
      <charset val="1"/>
    </font>
    <font>
      <b/>
      <sz val="10"/>
      <name val="Alegreya Sans"/>
      <family val="3"/>
      <charset val="1"/>
    </font>
    <font>
      <b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  <font>
      <sz val="10"/>
      <color theme="0"/>
      <name val="Arial"/>
      <family val="2"/>
      <charset val="1"/>
    </font>
    <font>
      <b/>
      <sz val="10"/>
      <color theme="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rgb="FFEEEEEE"/>
      </patternFill>
    </fill>
    <fill>
      <patternFill patternType="solid">
        <fgColor theme="9" tint="-0.249977111117893"/>
        <bgColor rgb="FFEEEEEE"/>
      </patternFill>
    </fill>
    <fill>
      <patternFill patternType="solid">
        <fgColor theme="9" tint="0.39997558519241921"/>
        <bgColor rgb="FFEEEEEE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2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/>
      <diagonal/>
    </border>
    <border>
      <left style="hair">
        <color auto="1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/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/>
      <bottom/>
      <diagonal/>
    </border>
    <border>
      <left style="medium">
        <color indexed="64"/>
      </left>
      <right style="hair">
        <color auto="1"/>
      </right>
      <top style="medium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Alignment="1">
      <alignment horizontal="center" vertical="top" textRotation="90"/>
    </xf>
    <xf numFmtId="0" fontId="0" fillId="0" borderId="0" xfId="0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/>
    <xf numFmtId="0" fontId="1" fillId="0" borderId="0" xfId="0" applyFont="1"/>
    <xf numFmtId="0" fontId="3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49" fontId="6" fillId="7" borderId="1" xfId="0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Border="1"/>
    <xf numFmtId="0" fontId="0" fillId="0" borderId="22" xfId="0" applyBorder="1"/>
  </cellXfs>
  <cellStyles count="1">
    <cellStyle name="Standard" xfId="0" builtinId="0"/>
  </cellStyles>
  <dxfs count="36"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5"/>
  <sheetViews>
    <sheetView zoomScale="160" zoomScaleNormal="160" workbookViewId="0">
      <selection activeCell="L30" sqref="K30:L30"/>
    </sheetView>
  </sheetViews>
  <sheetFormatPr baseColWidth="10" defaultColWidth="11.5703125" defaultRowHeight="12.75"/>
  <cols>
    <col min="1" max="64" width="3.85546875" customWidth="1"/>
  </cols>
  <sheetData>
    <row r="1" spans="1:30">
      <c r="A1" s="9" t="s">
        <v>0</v>
      </c>
      <c r="B1" s="8" t="s">
        <v>1</v>
      </c>
      <c r="C1" s="8"/>
      <c r="D1" s="8"/>
      <c r="E1" s="7" t="s">
        <v>2</v>
      </c>
      <c r="F1" s="7"/>
      <c r="G1" s="7"/>
      <c r="H1" s="9" t="s">
        <v>3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spans="1:30">
      <c r="A2" s="9" t="s">
        <v>4</v>
      </c>
      <c r="B2" s="11" t="s">
        <v>5</v>
      </c>
      <c r="C2" s="12" t="s">
        <v>5</v>
      </c>
      <c r="D2" s="13"/>
      <c r="E2" s="14" t="s">
        <v>6</v>
      </c>
      <c r="F2" s="14" t="s">
        <v>7</v>
      </c>
      <c r="G2" s="14"/>
      <c r="H2" s="9">
        <v>6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>
      <c r="A3" s="9" t="s">
        <v>6</v>
      </c>
      <c r="B3" s="15" t="s">
        <v>4</v>
      </c>
      <c r="C3" s="14"/>
      <c r="D3" s="16"/>
      <c r="E3" s="14" t="s">
        <v>3</v>
      </c>
      <c r="F3" s="14"/>
      <c r="G3" s="14"/>
      <c r="H3" s="9">
        <v>7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 spans="1:30">
      <c r="A4" s="9" t="s">
        <v>7</v>
      </c>
      <c r="B4" s="15" t="s">
        <v>4</v>
      </c>
      <c r="C4" s="14"/>
      <c r="D4" s="16"/>
      <c r="E4" s="14" t="s">
        <v>8</v>
      </c>
      <c r="F4" s="14"/>
      <c r="G4" s="14"/>
      <c r="H4" s="9">
        <v>4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0">
      <c r="A5" s="9" t="s">
        <v>3</v>
      </c>
      <c r="B5" s="15" t="s">
        <v>6</v>
      </c>
      <c r="C5" s="14"/>
      <c r="D5" s="16"/>
      <c r="E5" s="14" t="s">
        <v>9</v>
      </c>
      <c r="F5" s="14"/>
      <c r="G5" s="14"/>
      <c r="H5" s="9">
        <v>5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0">
      <c r="A6" s="9" t="s">
        <v>8</v>
      </c>
      <c r="B6" s="15" t="s">
        <v>7</v>
      </c>
      <c r="C6" s="14"/>
      <c r="D6" s="16"/>
      <c r="E6" s="14" t="s">
        <v>10</v>
      </c>
      <c r="F6" s="14"/>
      <c r="G6" s="14"/>
      <c r="H6" s="9">
        <v>9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0">
      <c r="A7" s="9" t="s">
        <v>9</v>
      </c>
      <c r="B7" s="15" t="s">
        <v>3</v>
      </c>
      <c r="C7" s="14"/>
      <c r="D7" s="16"/>
      <c r="E7" s="14" t="s">
        <v>11</v>
      </c>
      <c r="F7" s="14"/>
      <c r="G7" s="14"/>
      <c r="H7" s="9">
        <v>3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spans="1:30">
      <c r="A8" s="9" t="s">
        <v>11</v>
      </c>
      <c r="B8" s="15" t="s">
        <v>9</v>
      </c>
      <c r="C8" s="14"/>
      <c r="D8" s="16"/>
      <c r="E8" s="14" t="s">
        <v>12</v>
      </c>
      <c r="F8" s="14"/>
      <c r="G8" s="14"/>
      <c r="H8" s="9">
        <v>3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spans="1:30">
      <c r="A9" s="9" t="s">
        <v>10</v>
      </c>
      <c r="B9" s="15" t="s">
        <v>8</v>
      </c>
      <c r="C9" s="14"/>
      <c r="D9" s="16"/>
      <c r="E9" s="14" t="s">
        <v>12</v>
      </c>
      <c r="F9" s="14"/>
      <c r="G9" s="14"/>
      <c r="H9" s="9">
        <v>7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spans="1:30">
      <c r="A10" s="9" t="s">
        <v>12</v>
      </c>
      <c r="B10" s="15" t="s">
        <v>11</v>
      </c>
      <c r="C10" s="14" t="s">
        <v>10</v>
      </c>
      <c r="D10" s="16"/>
      <c r="E10" s="12"/>
      <c r="F10" s="12"/>
      <c r="G10" s="12"/>
      <c r="H10" s="9">
        <v>9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0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 spans="1:30">
      <c r="A13" s="31">
        <v>0</v>
      </c>
      <c r="B13" s="32"/>
      <c r="C13" s="33">
        <v>6</v>
      </c>
      <c r="F13" s="31">
        <v>6</v>
      </c>
      <c r="G13" s="32"/>
      <c r="H13" s="33">
        <v>13</v>
      </c>
      <c r="K13" s="31">
        <v>13</v>
      </c>
      <c r="L13" s="32"/>
      <c r="M13" s="33">
        <v>18</v>
      </c>
      <c r="P13" s="31">
        <v>18</v>
      </c>
      <c r="Q13" s="32"/>
      <c r="R13" s="33">
        <v>21</v>
      </c>
      <c r="U13" s="31">
        <v>21</v>
      </c>
      <c r="V13" s="32"/>
      <c r="W13" s="33">
        <v>24</v>
      </c>
    </row>
    <row r="14" spans="1:30" ht="13.5" thickBot="1">
      <c r="A14" s="34" t="s">
        <v>4</v>
      </c>
      <c r="B14" s="34"/>
      <c r="C14" s="34"/>
      <c r="D14" s="40"/>
      <c r="E14" s="41"/>
      <c r="F14" s="34" t="s">
        <v>6</v>
      </c>
      <c r="G14" s="34"/>
      <c r="H14" s="34"/>
      <c r="I14" s="40"/>
      <c r="J14" s="41"/>
      <c r="K14" s="34" t="s">
        <v>3</v>
      </c>
      <c r="L14" s="34"/>
      <c r="M14" s="34"/>
      <c r="N14" s="40"/>
      <c r="O14" s="41"/>
      <c r="P14" s="34" t="s">
        <v>9</v>
      </c>
      <c r="Q14" s="34"/>
      <c r="R14" s="34"/>
      <c r="S14" s="40"/>
      <c r="T14" s="41"/>
      <c r="U14" s="34" t="s">
        <v>11</v>
      </c>
      <c r="V14" s="34"/>
      <c r="W14" s="34"/>
      <c r="X14" s="40"/>
    </row>
    <row r="15" spans="1:30" ht="13.5" thickBot="1">
      <c r="A15" s="35">
        <f>VLOOKUP(A14,$A$2:$H$10,8)</f>
        <v>6</v>
      </c>
      <c r="B15" s="36">
        <v>0</v>
      </c>
      <c r="C15" s="37">
        <v>0</v>
      </c>
      <c r="D15" s="42"/>
      <c r="E15" s="50"/>
      <c r="F15" s="35">
        <f>VLOOKUP(F14,$A$2:$H$10,8)</f>
        <v>7</v>
      </c>
      <c r="G15" s="36">
        <v>2</v>
      </c>
      <c r="H15" s="37">
        <v>0</v>
      </c>
      <c r="K15" s="35">
        <f>VLOOKUP(K14,$A$2:$H$10,8)</f>
        <v>5</v>
      </c>
      <c r="L15" s="36">
        <v>2</v>
      </c>
      <c r="M15" s="37">
        <v>0</v>
      </c>
      <c r="P15" s="35">
        <f>VLOOKUP(P14,$A$2:$H$10,8)</f>
        <v>3</v>
      </c>
      <c r="Q15" s="36">
        <v>2</v>
      </c>
      <c r="R15" s="37">
        <v>0</v>
      </c>
      <c r="U15" s="35">
        <f>VLOOKUP(U14,$A$2:$H$10,8)</f>
        <v>3</v>
      </c>
      <c r="V15" s="36">
        <v>2</v>
      </c>
      <c r="W15" s="37">
        <v>2</v>
      </c>
      <c r="X15" s="46"/>
    </row>
    <row r="16" spans="1:30" ht="13.5" thickBot="1">
      <c r="A16" s="38">
        <v>0</v>
      </c>
      <c r="B16" s="32"/>
      <c r="C16" s="39">
        <v>6</v>
      </c>
      <c r="D16" s="44"/>
      <c r="F16" s="38">
        <v>8</v>
      </c>
      <c r="G16" s="32"/>
      <c r="H16" s="39">
        <v>15</v>
      </c>
      <c r="K16" s="38">
        <v>15</v>
      </c>
      <c r="L16" s="32"/>
      <c r="M16" s="39">
        <v>20</v>
      </c>
      <c r="P16" s="38">
        <v>20</v>
      </c>
      <c r="Q16" s="32"/>
      <c r="R16" s="39">
        <v>23</v>
      </c>
      <c r="U16" s="38">
        <v>23</v>
      </c>
      <c r="V16" s="32"/>
      <c r="W16" s="39">
        <v>26</v>
      </c>
      <c r="X16" s="47"/>
      <c r="Y16" s="45"/>
      <c r="Z16" s="31">
        <v>26</v>
      </c>
      <c r="AA16" s="32"/>
      <c r="AB16" s="33">
        <v>35</v>
      </c>
    </row>
    <row r="17" spans="1:30">
      <c r="A17" s="10"/>
      <c r="B17" s="10"/>
      <c r="C17" s="10"/>
      <c r="D17" s="44"/>
      <c r="Z17" s="34" t="s">
        <v>12</v>
      </c>
      <c r="AA17" s="34"/>
      <c r="AB17" s="34"/>
    </row>
    <row r="18" spans="1:30" ht="13.5" thickBot="1">
      <c r="A18" s="10"/>
      <c r="B18" s="10"/>
      <c r="C18" s="10"/>
      <c r="D18" s="44"/>
      <c r="Y18" s="41"/>
      <c r="Z18" s="35">
        <f>VLOOKUP(Z17,$A$2:$H$10,8)</f>
        <v>9</v>
      </c>
      <c r="AA18" s="36">
        <v>0</v>
      </c>
      <c r="AB18" s="37">
        <v>0</v>
      </c>
    </row>
    <row r="19" spans="1:30">
      <c r="A19" s="10"/>
      <c r="B19" s="10"/>
      <c r="C19" s="10"/>
      <c r="D19" s="44"/>
      <c r="F19" s="31">
        <v>6</v>
      </c>
      <c r="G19" s="32"/>
      <c r="H19" s="33">
        <v>10</v>
      </c>
      <c r="K19" s="31">
        <v>10</v>
      </c>
      <c r="L19" s="32"/>
      <c r="M19" s="33">
        <v>19</v>
      </c>
      <c r="P19" s="31">
        <v>19</v>
      </c>
      <c r="Q19" s="32"/>
      <c r="R19" s="33">
        <v>26</v>
      </c>
      <c r="X19" s="44"/>
      <c r="Z19" s="38">
        <v>26</v>
      </c>
      <c r="AA19" s="32"/>
      <c r="AB19" s="39">
        <v>35</v>
      </c>
    </row>
    <row r="20" spans="1:30" ht="13.5" thickBot="1">
      <c r="D20" s="44"/>
      <c r="E20" s="45"/>
      <c r="F20" s="34" t="s">
        <v>7</v>
      </c>
      <c r="G20" s="34"/>
      <c r="H20" s="34"/>
      <c r="I20" s="40"/>
      <c r="J20" s="41"/>
      <c r="K20" s="34" t="s">
        <v>8</v>
      </c>
      <c r="L20" s="34"/>
      <c r="M20" s="34"/>
      <c r="N20" s="40"/>
      <c r="O20" s="41"/>
      <c r="P20" s="34" t="s">
        <v>10</v>
      </c>
      <c r="Q20" s="34"/>
      <c r="R20" s="34"/>
      <c r="S20" s="40"/>
      <c r="T20" s="48"/>
      <c r="U20" s="48"/>
      <c r="V20" s="48"/>
      <c r="W20" s="48"/>
      <c r="X20" s="49"/>
    </row>
    <row r="21" spans="1:30">
      <c r="F21" s="35">
        <f>VLOOKUP(F20,$A$2:$H$10,8)</f>
        <v>4</v>
      </c>
      <c r="G21" s="36">
        <v>0</v>
      </c>
      <c r="H21" s="37">
        <v>0</v>
      </c>
      <c r="K21" s="35">
        <f>VLOOKUP(K20,$A$2:$H$10,8)</f>
        <v>9</v>
      </c>
      <c r="L21" s="36">
        <v>0</v>
      </c>
      <c r="M21" s="37">
        <v>0</v>
      </c>
      <c r="P21" s="35">
        <f>VLOOKUP(P20,$A$2:$H$10,8)</f>
        <v>7</v>
      </c>
      <c r="Q21" s="36">
        <v>0</v>
      </c>
      <c r="R21" s="37">
        <v>0</v>
      </c>
    </row>
    <row r="22" spans="1:30">
      <c r="F22" s="38">
        <v>6</v>
      </c>
      <c r="G22" s="32"/>
      <c r="H22" s="39">
        <v>10</v>
      </c>
      <c r="K22" s="38">
        <v>10</v>
      </c>
      <c r="L22" s="32"/>
      <c r="M22" s="39">
        <v>19</v>
      </c>
      <c r="P22" s="38">
        <v>19</v>
      </c>
      <c r="Q22" s="32"/>
      <c r="R22" s="39">
        <v>26</v>
      </c>
    </row>
    <row r="24" spans="1:30">
      <c r="A24" s="10"/>
      <c r="B24" s="10"/>
      <c r="C24" s="10"/>
    </row>
    <row r="25" spans="1:30">
      <c r="A25" s="10"/>
      <c r="B25" s="10"/>
      <c r="C25" s="10"/>
    </row>
    <row r="26" spans="1:30">
      <c r="A26" s="10"/>
      <c r="B26" s="10"/>
      <c r="C26" s="10"/>
    </row>
    <row r="27" spans="1:30">
      <c r="A27" s="10"/>
      <c r="B27" s="10"/>
      <c r="C27" s="10"/>
    </row>
    <row r="28" spans="1:30">
      <c r="A28" s="10"/>
      <c r="B28" s="10"/>
      <c r="C28" s="10"/>
    </row>
    <row r="29" spans="1:30">
      <c r="A29" s="10"/>
      <c r="B29" s="10"/>
      <c r="C29" s="10"/>
    </row>
    <row r="30" spans="1:30">
      <c r="A30" s="10"/>
      <c r="B30" s="10"/>
      <c r="C30" s="10"/>
    </row>
    <row r="31" spans="1:30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3" spans="1:28" ht="13.5">
      <c r="A33" s="17" t="s">
        <v>13</v>
      </c>
      <c r="B33" s="10"/>
      <c r="C33" s="18" t="s">
        <v>14</v>
      </c>
      <c r="D33" s="5" t="s">
        <v>15</v>
      </c>
      <c r="E33" s="5"/>
      <c r="F33" s="5"/>
      <c r="G33" s="5"/>
      <c r="H33" s="5"/>
    </row>
    <row r="34" spans="1:28" ht="13.5">
      <c r="A34" s="6" t="s">
        <v>4</v>
      </c>
      <c r="B34" s="6"/>
      <c r="C34" s="6"/>
      <c r="D34" s="5" t="s">
        <v>16</v>
      </c>
      <c r="E34" s="5"/>
      <c r="F34" s="5"/>
      <c r="G34" s="5"/>
      <c r="H34" s="5"/>
    </row>
    <row r="35" spans="1:28" ht="13.5">
      <c r="A35" s="19" t="s">
        <v>3</v>
      </c>
      <c r="B35" s="23" t="s">
        <v>17</v>
      </c>
      <c r="C35" s="20" t="s">
        <v>18</v>
      </c>
      <c r="D35" s="5" t="s">
        <v>19</v>
      </c>
      <c r="E35" s="5"/>
      <c r="F35" s="5"/>
      <c r="G35" s="5"/>
      <c r="H35" s="5"/>
      <c r="I35" t="s">
        <v>20</v>
      </c>
      <c r="J35" s="5" t="s">
        <v>21</v>
      </c>
      <c r="K35" s="5"/>
      <c r="L35" s="5"/>
      <c r="M35" s="5"/>
      <c r="N35" s="5"/>
      <c r="O35" s="5"/>
      <c r="P35" s="5"/>
      <c r="Q35" t="s">
        <v>22</v>
      </c>
      <c r="R35" s="5" t="s">
        <v>23</v>
      </c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ht="13.5">
      <c r="A36" s="21" t="s">
        <v>24</v>
      </c>
      <c r="B36" s="10"/>
      <c r="C36" s="22" t="s">
        <v>25</v>
      </c>
      <c r="D36" s="5" t="s">
        <v>26</v>
      </c>
      <c r="E36" s="5"/>
      <c r="F36" s="5"/>
      <c r="G36" s="5"/>
      <c r="H36" s="5"/>
    </row>
    <row r="37" spans="1:28">
      <c r="A37" s="4" t="s">
        <v>27</v>
      </c>
      <c r="C37" s="4" t="s">
        <v>28</v>
      </c>
    </row>
    <row r="38" spans="1:28">
      <c r="A38" s="4"/>
      <c r="C38" s="4"/>
    </row>
    <row r="39" spans="1:28">
      <c r="A39" s="4"/>
      <c r="C39" s="4"/>
    </row>
    <row r="40" spans="1:28">
      <c r="A40" s="4"/>
      <c r="C40" s="4"/>
    </row>
    <row r="41" spans="1:28">
      <c r="A41" s="4"/>
      <c r="C41" s="4"/>
    </row>
    <row r="42" spans="1:28">
      <c r="A42" s="4"/>
      <c r="C42" s="4"/>
    </row>
    <row r="43" spans="1:28">
      <c r="A43" s="4"/>
      <c r="C43" s="4"/>
    </row>
    <row r="44" spans="1:28">
      <c r="A44" s="4"/>
      <c r="C44" s="4"/>
    </row>
    <row r="45" spans="1:28">
      <c r="A45" s="4"/>
      <c r="C45" s="4"/>
    </row>
  </sheetData>
  <mergeCells count="20">
    <mergeCell ref="R35:AB35"/>
    <mergeCell ref="D36:H36"/>
    <mergeCell ref="A37:A45"/>
    <mergeCell ref="C37:C45"/>
    <mergeCell ref="K14:M14"/>
    <mergeCell ref="Z17:AB17"/>
    <mergeCell ref="D33:H33"/>
    <mergeCell ref="A34:C34"/>
    <mergeCell ref="D34:H34"/>
    <mergeCell ref="D35:H35"/>
    <mergeCell ref="J35:P35"/>
    <mergeCell ref="P14:R14"/>
    <mergeCell ref="U14:W14"/>
    <mergeCell ref="F20:H20"/>
    <mergeCell ref="K20:M20"/>
    <mergeCell ref="P20:R20"/>
    <mergeCell ref="B1:D1"/>
    <mergeCell ref="E1:G1"/>
    <mergeCell ref="A14:C14"/>
    <mergeCell ref="F14:H14"/>
  </mergeCells>
  <conditionalFormatting sqref="B35">
    <cfRule type="cellIs" dxfId="35" priority="11" operator="equal">
      <formula>0</formula>
    </cfRule>
  </conditionalFormatting>
  <conditionalFormatting sqref="B15">
    <cfRule type="cellIs" dxfId="34" priority="9" operator="equal">
      <formula>0</formula>
    </cfRule>
  </conditionalFormatting>
  <conditionalFormatting sqref="G15">
    <cfRule type="cellIs" dxfId="33" priority="8" operator="equal">
      <formula>0</formula>
    </cfRule>
  </conditionalFormatting>
  <conditionalFormatting sqref="G21">
    <cfRule type="cellIs" dxfId="32" priority="7" operator="equal">
      <formula>0</formula>
    </cfRule>
  </conditionalFormatting>
  <conditionalFormatting sqref="L15">
    <cfRule type="cellIs" dxfId="31" priority="6" operator="equal">
      <formula>0</formula>
    </cfRule>
  </conditionalFormatting>
  <conditionalFormatting sqref="L21">
    <cfRule type="cellIs" dxfId="30" priority="5" operator="equal">
      <formula>0</formula>
    </cfRule>
  </conditionalFormatting>
  <conditionalFormatting sqref="Q15">
    <cfRule type="cellIs" dxfId="29" priority="4" operator="equal">
      <formula>0</formula>
    </cfRule>
  </conditionalFormatting>
  <conditionalFormatting sqref="Q21">
    <cfRule type="cellIs" dxfId="28" priority="3" operator="equal">
      <formula>0</formula>
    </cfRule>
  </conditionalFormatting>
  <conditionalFormatting sqref="V15">
    <cfRule type="cellIs" dxfId="27" priority="2" operator="equal">
      <formula>0</formula>
    </cfRule>
  </conditionalFormatting>
  <conditionalFormatting sqref="AA18">
    <cfRule type="cellIs" dxfId="26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3"/>
  <sheetViews>
    <sheetView tabSelected="1" zoomScale="160" zoomScaleNormal="160" workbookViewId="0">
      <selection activeCell="C12" sqref="C12"/>
    </sheetView>
  </sheetViews>
  <sheetFormatPr baseColWidth="10" defaultColWidth="11.5703125" defaultRowHeight="12.75"/>
  <cols>
    <col min="1" max="64" width="3.85546875" customWidth="1"/>
  </cols>
  <sheetData>
    <row r="1" spans="1:18">
      <c r="A1" s="9" t="s">
        <v>0</v>
      </c>
      <c r="B1" s="8" t="s">
        <v>1</v>
      </c>
      <c r="C1" s="8"/>
      <c r="D1" s="8"/>
      <c r="E1" s="7" t="s">
        <v>2</v>
      </c>
      <c r="F1" s="7"/>
      <c r="G1" s="7"/>
      <c r="H1" s="9" t="s">
        <v>3</v>
      </c>
    </row>
    <row r="2" spans="1:18">
      <c r="A2" s="9" t="s">
        <v>4</v>
      </c>
      <c r="B2" s="11" t="s">
        <v>5</v>
      </c>
      <c r="C2" s="12" t="s">
        <v>5</v>
      </c>
      <c r="D2" s="13"/>
      <c r="E2" s="14" t="s">
        <v>6</v>
      </c>
      <c r="F2" s="14" t="s">
        <v>7</v>
      </c>
      <c r="G2" s="14"/>
      <c r="H2" s="9">
        <v>6</v>
      </c>
    </row>
    <row r="3" spans="1:18">
      <c r="A3" s="9" t="s">
        <v>6</v>
      </c>
      <c r="B3" s="15" t="s">
        <v>4</v>
      </c>
      <c r="C3" s="14"/>
      <c r="D3" s="16"/>
      <c r="E3" s="14" t="s">
        <v>3</v>
      </c>
      <c r="F3" s="14"/>
      <c r="G3" s="14"/>
      <c r="H3" s="9">
        <v>7</v>
      </c>
    </row>
    <row r="4" spans="1:18">
      <c r="A4" s="9" t="s">
        <v>7</v>
      </c>
      <c r="B4" s="15" t="s">
        <v>4</v>
      </c>
      <c r="C4" s="14"/>
      <c r="D4" s="16"/>
      <c r="E4" s="14" t="s">
        <v>3</v>
      </c>
      <c r="F4" s="14"/>
      <c r="G4" s="14"/>
      <c r="H4" s="9">
        <v>4</v>
      </c>
    </row>
    <row r="5" spans="1:18">
      <c r="A5" s="9" t="s">
        <v>3</v>
      </c>
      <c r="B5" s="15" t="s">
        <v>6</v>
      </c>
      <c r="C5" s="14" t="s">
        <v>7</v>
      </c>
      <c r="D5" s="16"/>
      <c r="E5" s="14" t="s">
        <v>8</v>
      </c>
      <c r="F5" s="14"/>
      <c r="G5" s="14"/>
      <c r="H5" s="9">
        <v>5</v>
      </c>
    </row>
    <row r="6" spans="1:18">
      <c r="A6" s="9" t="s">
        <v>8</v>
      </c>
      <c r="B6" s="15" t="s">
        <v>3</v>
      </c>
      <c r="C6" s="14"/>
      <c r="D6" s="16"/>
      <c r="E6" s="12"/>
      <c r="F6" s="12"/>
      <c r="G6" s="12"/>
      <c r="H6" s="9">
        <v>9</v>
      </c>
    </row>
    <row r="9" spans="1:18">
      <c r="A9" s="31">
        <v>0</v>
      </c>
      <c r="B9" s="32"/>
      <c r="C9" s="33">
        <v>6</v>
      </c>
      <c r="F9" s="31">
        <v>6</v>
      </c>
      <c r="G9" s="32"/>
      <c r="H9" s="33">
        <v>13</v>
      </c>
      <c r="K9" s="31">
        <v>13</v>
      </c>
      <c r="L9" s="32"/>
      <c r="M9" s="33">
        <v>18</v>
      </c>
      <c r="P9" s="31">
        <v>18</v>
      </c>
      <c r="Q9" s="32"/>
      <c r="R9" s="33">
        <v>27</v>
      </c>
    </row>
    <row r="10" spans="1:18" ht="13.5" thickBot="1">
      <c r="A10" s="34" t="s">
        <v>4</v>
      </c>
      <c r="B10" s="34"/>
      <c r="C10" s="34"/>
      <c r="D10" s="40"/>
      <c r="E10" s="41"/>
      <c r="F10" s="34" t="s">
        <v>6</v>
      </c>
      <c r="G10" s="34"/>
      <c r="H10" s="34"/>
      <c r="I10" s="40"/>
      <c r="J10" s="41"/>
      <c r="K10" s="34" t="s">
        <v>3</v>
      </c>
      <c r="L10" s="34"/>
      <c r="M10" s="34"/>
      <c r="N10" s="40"/>
      <c r="O10" s="41"/>
      <c r="P10" s="34" t="s">
        <v>8</v>
      </c>
      <c r="Q10" s="34"/>
      <c r="R10" s="34"/>
    </row>
    <row r="11" spans="1:18" ht="13.5" thickBot="1">
      <c r="A11" s="35">
        <f>VLOOKUP(A10,$A$2:$H$6,8)</f>
        <v>6</v>
      </c>
      <c r="B11" s="36">
        <v>0</v>
      </c>
      <c r="C11" s="37">
        <v>0</v>
      </c>
      <c r="D11" s="42"/>
      <c r="F11" s="35">
        <f>VLOOKUP(F10,$A$2:$H$6,8)</f>
        <v>7</v>
      </c>
      <c r="G11" s="36">
        <v>0</v>
      </c>
      <c r="H11" s="37">
        <v>0</v>
      </c>
      <c r="J11" s="52"/>
      <c r="K11" s="35">
        <f>VLOOKUP(K10,$A$2:$H$6,8)</f>
        <v>5</v>
      </c>
      <c r="L11" s="36">
        <v>0</v>
      </c>
      <c r="M11" s="37">
        <v>0</v>
      </c>
      <c r="P11" s="35">
        <f>VLOOKUP(P10,$A$2:$H$6,8)</f>
        <v>9</v>
      </c>
      <c r="Q11" s="36">
        <v>0</v>
      </c>
      <c r="R11" s="37">
        <v>0</v>
      </c>
    </row>
    <row r="12" spans="1:18">
      <c r="A12" s="38">
        <v>0</v>
      </c>
      <c r="B12" s="32"/>
      <c r="C12" s="39">
        <v>6</v>
      </c>
      <c r="D12" s="43"/>
      <c r="F12" s="38">
        <v>6</v>
      </c>
      <c r="G12" s="32"/>
      <c r="H12" s="39">
        <v>13</v>
      </c>
      <c r="I12" s="44"/>
      <c r="K12" s="38">
        <v>13</v>
      </c>
      <c r="L12" s="32"/>
      <c r="M12" s="39">
        <v>18</v>
      </c>
      <c r="P12" s="38">
        <v>18</v>
      </c>
      <c r="Q12" s="32"/>
      <c r="R12" s="39">
        <v>27</v>
      </c>
    </row>
    <row r="13" spans="1:18">
      <c r="D13" s="44"/>
      <c r="I13" s="44"/>
    </row>
    <row r="14" spans="1:18">
      <c r="D14" s="44"/>
      <c r="I14" s="44"/>
    </row>
    <row r="15" spans="1:18">
      <c r="D15" s="44"/>
      <c r="F15" s="31">
        <v>6</v>
      </c>
      <c r="G15" s="32"/>
      <c r="H15" s="33">
        <v>10</v>
      </c>
      <c r="I15" s="44"/>
    </row>
    <row r="16" spans="1:18" ht="13.5" thickBot="1">
      <c r="D16" s="44"/>
      <c r="E16" s="45"/>
      <c r="F16" s="34" t="s">
        <v>7</v>
      </c>
      <c r="G16" s="34"/>
      <c r="H16" s="34"/>
      <c r="I16" s="51"/>
    </row>
    <row r="17" spans="6:8">
      <c r="F17" s="35">
        <f>VLOOKUP(F16,$A$2:$H$6,8)</f>
        <v>4</v>
      </c>
      <c r="G17" s="36">
        <v>3</v>
      </c>
      <c r="H17" s="37">
        <v>3</v>
      </c>
    </row>
    <row r="18" spans="6:8">
      <c r="F18" s="38">
        <v>9</v>
      </c>
      <c r="G18" s="32"/>
      <c r="H18" s="39">
        <v>13</v>
      </c>
    </row>
    <row r="50" spans="1:12" ht="13.5">
      <c r="A50" s="24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</row>
    <row r="51" spans="1:12" ht="13.5">
      <c r="A51" s="24"/>
      <c r="B51" s="26" t="s">
        <v>13</v>
      </c>
      <c r="C51" s="26"/>
      <c r="D51" s="26" t="s">
        <v>14</v>
      </c>
      <c r="E51" s="26"/>
      <c r="F51" s="26"/>
      <c r="G51" s="26"/>
      <c r="H51" s="26"/>
      <c r="I51" s="26"/>
      <c r="J51" s="26"/>
      <c r="K51" s="26"/>
      <c r="L51" s="25"/>
    </row>
    <row r="52" spans="1:12" ht="13.5">
      <c r="A52" s="24"/>
      <c r="B52" s="3" t="s">
        <v>0</v>
      </c>
      <c r="C52" s="3"/>
      <c r="D52" s="3"/>
      <c r="E52" s="26"/>
      <c r="F52" s="2" t="s">
        <v>29</v>
      </c>
      <c r="G52" s="2"/>
      <c r="H52" s="2"/>
      <c r="I52" s="2"/>
      <c r="J52" s="2"/>
      <c r="K52" s="26"/>
      <c r="L52" s="25"/>
    </row>
    <row r="53" spans="1:12" ht="13.5">
      <c r="A53" s="24"/>
      <c r="B53" s="28" t="s">
        <v>3</v>
      </c>
      <c r="C53" s="27" t="s">
        <v>17</v>
      </c>
      <c r="D53" s="28" t="s">
        <v>18</v>
      </c>
      <c r="E53" s="26"/>
      <c r="F53" s="26"/>
      <c r="G53" s="26"/>
      <c r="H53" s="26"/>
      <c r="I53" s="26"/>
      <c r="J53" s="26"/>
      <c r="K53" s="26"/>
      <c r="L53" s="25"/>
    </row>
    <row r="54" spans="1:12" ht="13.5">
      <c r="A54" s="24"/>
      <c r="B54" s="26" t="s">
        <v>24</v>
      </c>
      <c r="C54" s="26"/>
      <c r="D54" s="26" t="s">
        <v>25</v>
      </c>
      <c r="E54" s="26"/>
      <c r="F54" s="26"/>
      <c r="G54" s="26"/>
      <c r="H54" s="26"/>
      <c r="I54" s="26"/>
      <c r="J54" s="26"/>
      <c r="K54" s="26"/>
      <c r="L54" s="25"/>
    </row>
    <row r="55" spans="1:12" ht="13.5">
      <c r="A55" s="24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5"/>
    </row>
    <row r="56" spans="1:12" ht="13.5">
      <c r="A56" s="24"/>
      <c r="B56" s="29" t="s">
        <v>13</v>
      </c>
      <c r="C56" s="1" t="s">
        <v>30</v>
      </c>
      <c r="D56" s="1"/>
      <c r="E56" s="1"/>
      <c r="F56" s="1"/>
      <c r="G56" s="1"/>
      <c r="H56" s="1"/>
      <c r="I56" s="1"/>
      <c r="J56" s="1"/>
      <c r="K56" s="1"/>
      <c r="L56" s="25"/>
    </row>
    <row r="57" spans="1:12" ht="13.5">
      <c r="A57" s="24"/>
      <c r="B57" s="29" t="s">
        <v>24</v>
      </c>
      <c r="C57" s="1" t="s">
        <v>31</v>
      </c>
      <c r="D57" s="1"/>
      <c r="E57" s="1"/>
      <c r="F57" s="1"/>
      <c r="G57" s="1"/>
      <c r="H57" s="1"/>
      <c r="I57" s="1"/>
      <c r="J57" s="1"/>
      <c r="K57" s="1"/>
      <c r="L57" s="25"/>
    </row>
    <row r="58" spans="1:12" ht="13.5">
      <c r="A58" s="24"/>
      <c r="B58" s="29" t="s">
        <v>14</v>
      </c>
      <c r="C58" s="1" t="s">
        <v>32</v>
      </c>
      <c r="D58" s="1"/>
      <c r="E58" s="1"/>
      <c r="F58" s="1"/>
      <c r="G58" s="1"/>
      <c r="H58" s="1"/>
      <c r="I58" s="1"/>
      <c r="J58" s="1"/>
      <c r="K58" s="1"/>
      <c r="L58" s="25"/>
    </row>
    <row r="59" spans="1:12" ht="13.5">
      <c r="A59" s="24"/>
      <c r="B59" s="29" t="s">
        <v>25</v>
      </c>
      <c r="C59" s="1" t="s">
        <v>33</v>
      </c>
      <c r="D59" s="1"/>
      <c r="E59" s="1"/>
      <c r="F59" s="1"/>
      <c r="G59" s="1"/>
      <c r="H59" s="1"/>
      <c r="I59" s="1"/>
      <c r="J59" s="1"/>
      <c r="K59" s="1"/>
      <c r="L59" s="25"/>
    </row>
    <row r="60" spans="1:12" ht="13.5">
      <c r="A60" s="24"/>
      <c r="B60" s="28" t="s">
        <v>3</v>
      </c>
      <c r="C60" s="1" t="s">
        <v>34</v>
      </c>
      <c r="D60" s="1"/>
      <c r="E60" s="1"/>
      <c r="F60" s="1"/>
      <c r="G60" s="1"/>
      <c r="H60" s="1"/>
      <c r="I60" s="1"/>
      <c r="J60" s="1"/>
      <c r="K60" s="1"/>
      <c r="L60" s="25"/>
    </row>
    <row r="61" spans="1:12" ht="13.5">
      <c r="A61" s="24"/>
      <c r="B61" s="27" t="s">
        <v>17</v>
      </c>
      <c r="C61" s="1" t="s">
        <v>35</v>
      </c>
      <c r="D61" s="1"/>
      <c r="E61" s="1"/>
      <c r="F61" s="1"/>
      <c r="G61" s="1"/>
      <c r="H61" s="1"/>
      <c r="I61" s="1"/>
      <c r="J61" s="1"/>
      <c r="K61" s="1"/>
      <c r="L61" s="25"/>
    </row>
    <row r="62" spans="1:12" ht="13.5">
      <c r="A62" s="24"/>
      <c r="B62" s="30" t="s">
        <v>18</v>
      </c>
      <c r="C62" s="25" t="s">
        <v>36</v>
      </c>
      <c r="D62" s="25"/>
      <c r="E62" s="25"/>
      <c r="F62" s="25"/>
      <c r="G62" s="25"/>
      <c r="H62" s="25"/>
      <c r="I62" s="25"/>
      <c r="J62" s="25"/>
      <c r="K62" s="25"/>
      <c r="L62" s="25"/>
    </row>
    <row r="63" spans="1:12" ht="13.5">
      <c r="A63" s="24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</row>
  </sheetData>
  <mergeCells count="15">
    <mergeCell ref="C57:K57"/>
    <mergeCell ref="C58:K58"/>
    <mergeCell ref="C59:K59"/>
    <mergeCell ref="C60:K60"/>
    <mergeCell ref="C61:K61"/>
    <mergeCell ref="P10:R10"/>
    <mergeCell ref="F16:H16"/>
    <mergeCell ref="B52:D52"/>
    <mergeCell ref="F52:J52"/>
    <mergeCell ref="C56:K56"/>
    <mergeCell ref="K10:M10"/>
    <mergeCell ref="B1:D1"/>
    <mergeCell ref="E1:G1"/>
    <mergeCell ref="A10:C10"/>
    <mergeCell ref="F10:H10"/>
  </mergeCells>
  <conditionalFormatting sqref="C52:C53 B61">
    <cfRule type="cellIs" dxfId="25" priority="7" operator="equal">
      <formula>0</formula>
    </cfRule>
  </conditionalFormatting>
  <conditionalFormatting sqref="B11">
    <cfRule type="cellIs" dxfId="24" priority="5" operator="equal">
      <formula>0</formula>
    </cfRule>
  </conditionalFormatting>
  <conditionalFormatting sqref="G11">
    <cfRule type="cellIs" dxfId="23" priority="4" operator="equal">
      <formula>0</formula>
    </cfRule>
  </conditionalFormatting>
  <conditionalFormatting sqref="G17">
    <cfRule type="cellIs" dxfId="22" priority="3" operator="equal">
      <formula>0</formula>
    </cfRule>
  </conditionalFormatting>
  <conditionalFormatting sqref="L11">
    <cfRule type="cellIs" dxfId="21" priority="2" operator="equal">
      <formula>0</formula>
    </cfRule>
  </conditionalFormatting>
  <conditionalFormatting sqref="Q11">
    <cfRule type="cellIs" dxfId="20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A67FB-DA7E-47D0-BBD7-A5570CA43F20}">
  <dimension ref="A1:AB68"/>
  <sheetViews>
    <sheetView zoomScale="160" zoomScaleNormal="160" workbookViewId="0">
      <selection activeCell="M23" sqref="M23"/>
    </sheetView>
  </sheetViews>
  <sheetFormatPr baseColWidth="10" defaultColWidth="11.5703125" defaultRowHeight="12.75"/>
  <cols>
    <col min="1" max="64" width="3.85546875" customWidth="1"/>
  </cols>
  <sheetData>
    <row r="1" spans="1:28">
      <c r="A1" s="9" t="s">
        <v>0</v>
      </c>
      <c r="B1" s="8" t="s">
        <v>1</v>
      </c>
      <c r="C1" s="8"/>
      <c r="D1" s="8"/>
      <c r="E1" s="7" t="s">
        <v>2</v>
      </c>
      <c r="F1" s="7"/>
      <c r="G1" s="7"/>
      <c r="H1" s="9" t="s">
        <v>3</v>
      </c>
    </row>
    <row r="2" spans="1:28">
      <c r="A2" s="9" t="s">
        <v>4</v>
      </c>
      <c r="B2" s="11"/>
      <c r="C2" s="12"/>
      <c r="D2" s="13"/>
      <c r="E2" s="14" t="s">
        <v>6</v>
      </c>
      <c r="F2" s="14" t="s">
        <v>7</v>
      </c>
      <c r="G2" s="14" t="s">
        <v>3</v>
      </c>
      <c r="H2" s="9">
        <v>4</v>
      </c>
    </row>
    <row r="3" spans="1:28">
      <c r="A3" s="9" t="s">
        <v>6</v>
      </c>
      <c r="B3" s="15" t="s">
        <v>4</v>
      </c>
      <c r="C3" s="14"/>
      <c r="D3" s="16"/>
      <c r="E3" s="14" t="s">
        <v>8</v>
      </c>
      <c r="F3" s="14"/>
      <c r="G3" s="14"/>
      <c r="H3" s="9">
        <v>3</v>
      </c>
    </row>
    <row r="4" spans="1:28">
      <c r="A4" s="9" t="s">
        <v>7</v>
      </c>
      <c r="B4" s="15" t="s">
        <v>4</v>
      </c>
      <c r="C4" s="14"/>
      <c r="D4" s="16"/>
      <c r="E4" s="14" t="s">
        <v>9</v>
      </c>
      <c r="F4" s="14" t="s">
        <v>10</v>
      </c>
      <c r="G4" s="14"/>
      <c r="H4" s="9">
        <v>12</v>
      </c>
    </row>
    <row r="5" spans="1:28">
      <c r="A5" s="9" t="s">
        <v>3</v>
      </c>
      <c r="B5" s="15" t="s">
        <v>4</v>
      </c>
      <c r="C5" s="14"/>
      <c r="D5" s="16"/>
      <c r="E5" s="14" t="s">
        <v>10</v>
      </c>
      <c r="F5" s="14"/>
      <c r="G5" s="14"/>
      <c r="H5" s="9">
        <v>7</v>
      </c>
    </row>
    <row r="6" spans="1:28">
      <c r="A6" s="9" t="s">
        <v>8</v>
      </c>
      <c r="B6" s="15" t="s">
        <v>6</v>
      </c>
      <c r="C6" s="14"/>
      <c r="D6" s="16"/>
      <c r="E6" s="14" t="s">
        <v>11</v>
      </c>
      <c r="F6" s="14"/>
      <c r="G6" s="14"/>
      <c r="H6" s="9">
        <v>5</v>
      </c>
    </row>
    <row r="7" spans="1:28">
      <c r="A7" s="9" t="s">
        <v>9</v>
      </c>
      <c r="B7" s="15" t="s">
        <v>7</v>
      </c>
      <c r="C7" s="14"/>
      <c r="D7" s="16"/>
      <c r="E7" s="14" t="s">
        <v>10</v>
      </c>
      <c r="F7" s="14" t="s">
        <v>12</v>
      </c>
      <c r="G7" s="14"/>
      <c r="H7" s="9">
        <v>11</v>
      </c>
    </row>
    <row r="8" spans="1:28">
      <c r="A8" s="9" t="s">
        <v>11</v>
      </c>
      <c r="B8" s="15" t="s">
        <v>8</v>
      </c>
      <c r="C8" s="14"/>
      <c r="D8" s="16"/>
      <c r="E8" s="14" t="s">
        <v>37</v>
      </c>
      <c r="F8" s="14"/>
      <c r="G8" s="14"/>
      <c r="H8" s="9">
        <v>4</v>
      </c>
    </row>
    <row r="9" spans="1:28">
      <c r="A9" s="9" t="s">
        <v>10</v>
      </c>
      <c r="B9" s="15" t="s">
        <v>7</v>
      </c>
      <c r="C9" s="14" t="s">
        <v>3</v>
      </c>
      <c r="D9" s="16" t="s">
        <v>9</v>
      </c>
      <c r="E9" s="14" t="s">
        <v>12</v>
      </c>
      <c r="F9" s="14"/>
      <c r="G9" s="14"/>
      <c r="H9" s="9">
        <v>12</v>
      </c>
    </row>
    <row r="10" spans="1:28">
      <c r="A10" s="9" t="s">
        <v>12</v>
      </c>
      <c r="B10" s="15" t="s">
        <v>9</v>
      </c>
      <c r="C10" s="14" t="s">
        <v>10</v>
      </c>
      <c r="D10" s="16"/>
      <c r="E10" s="14" t="s">
        <v>37</v>
      </c>
      <c r="F10" s="14"/>
      <c r="G10" s="14"/>
      <c r="H10" s="9">
        <v>6</v>
      </c>
    </row>
    <row r="11" spans="1:28">
      <c r="A11" s="9" t="s">
        <v>37</v>
      </c>
      <c r="B11" s="15" t="s">
        <v>11</v>
      </c>
      <c r="C11" s="14" t="s">
        <v>12</v>
      </c>
      <c r="D11" s="16"/>
      <c r="E11" s="14"/>
      <c r="F11" s="14"/>
      <c r="G11" s="14"/>
      <c r="H11" s="9">
        <v>6</v>
      </c>
    </row>
    <row r="14" spans="1:28">
      <c r="A14" s="31">
        <v>0</v>
      </c>
      <c r="B14" s="32"/>
      <c r="C14" s="33">
        <f>A14+A16</f>
        <v>4</v>
      </c>
      <c r="F14" s="31">
        <f>C$14</f>
        <v>4</v>
      </c>
      <c r="G14" s="32"/>
      <c r="H14" s="33">
        <f>F14+F16</f>
        <v>7</v>
      </c>
      <c r="K14" s="31">
        <f>H14</f>
        <v>7</v>
      </c>
      <c r="L14" s="32"/>
      <c r="M14" s="33">
        <f>K14+K16</f>
        <v>12</v>
      </c>
      <c r="P14" s="31">
        <f>M14</f>
        <v>12</v>
      </c>
      <c r="Q14" s="32"/>
      <c r="R14" s="33">
        <f>P14+P16</f>
        <v>16</v>
      </c>
      <c r="Z14" s="31">
        <f>MAX(R14,W20)</f>
        <v>45</v>
      </c>
      <c r="AA14" s="32"/>
      <c r="AB14" s="33">
        <f>Z14+Z16</f>
        <v>51</v>
      </c>
    </row>
    <row r="15" spans="1:28" ht="13.5" thickBot="1">
      <c r="A15" s="34" t="s">
        <v>4</v>
      </c>
      <c r="B15" s="34"/>
      <c r="C15" s="34"/>
      <c r="D15" s="40"/>
      <c r="E15" s="41"/>
      <c r="F15" s="34" t="s">
        <v>6</v>
      </c>
      <c r="G15" s="34"/>
      <c r="H15" s="34"/>
      <c r="I15" s="40"/>
      <c r="J15" s="41"/>
      <c r="K15" s="34" t="s">
        <v>8</v>
      </c>
      <c r="L15" s="34"/>
      <c r="M15" s="34"/>
      <c r="N15" s="40"/>
      <c r="O15" s="41"/>
      <c r="P15" s="34" t="s">
        <v>11</v>
      </c>
      <c r="Q15" s="34"/>
      <c r="R15" s="34"/>
      <c r="S15" s="40"/>
      <c r="T15" s="48"/>
      <c r="U15" s="48"/>
      <c r="V15" s="48"/>
      <c r="W15" s="48"/>
      <c r="X15" s="48"/>
      <c r="Y15" s="41"/>
      <c r="Z15" s="34" t="s">
        <v>37</v>
      </c>
      <c r="AA15" s="34"/>
      <c r="AB15" s="34"/>
    </row>
    <row r="16" spans="1:28" ht="13.5" thickBot="1">
      <c r="A16" s="35">
        <f>VLOOKUP(A15,$A$2:$H$11,8)</f>
        <v>4</v>
      </c>
      <c r="B16" s="36">
        <f>C17-C14</f>
        <v>0</v>
      </c>
      <c r="C16" s="37">
        <f>MIN(F14,F20,F26)-C14</f>
        <v>0</v>
      </c>
      <c r="D16" s="42"/>
      <c r="F16" s="35">
        <f>VLOOKUP(F15,$A$2:$H$11,8)</f>
        <v>3</v>
      </c>
      <c r="G16" s="36">
        <f>H17-H14</f>
        <v>29</v>
      </c>
      <c r="H16" s="37">
        <f>K14-H14</f>
        <v>0</v>
      </c>
      <c r="K16" s="35">
        <f>VLOOKUP(K15,$A$2:$H$11,8)</f>
        <v>5</v>
      </c>
      <c r="L16" s="36">
        <f>M17-M14</f>
        <v>29</v>
      </c>
      <c r="M16" s="37">
        <f>P14-M14</f>
        <v>0</v>
      </c>
      <c r="P16" s="35">
        <f>VLOOKUP(P15,$A$2:$H$11,8)</f>
        <v>4</v>
      </c>
      <c r="Q16" s="36">
        <f>R17-R14</f>
        <v>29</v>
      </c>
      <c r="R16" s="37">
        <f>Z14-R14</f>
        <v>29</v>
      </c>
      <c r="Z16" s="35">
        <f>VLOOKUP(Z15,$A$2:$H$11,8)</f>
        <v>6</v>
      </c>
      <c r="AA16" s="36">
        <f>AB17-AB14</f>
        <v>0</v>
      </c>
      <c r="AB16" s="37"/>
    </row>
    <row r="17" spans="1:28">
      <c r="A17" s="38">
        <f>C17-A16</f>
        <v>0</v>
      </c>
      <c r="B17" s="32"/>
      <c r="C17" s="39">
        <f>MIN(F17,F23,F29)</f>
        <v>4</v>
      </c>
      <c r="D17" s="43"/>
      <c r="F17" s="38">
        <f>H17-F16</f>
        <v>33</v>
      </c>
      <c r="G17" s="32"/>
      <c r="H17" s="39">
        <f>K17</f>
        <v>36</v>
      </c>
      <c r="K17" s="38">
        <f>M17-K16</f>
        <v>36</v>
      </c>
      <c r="L17" s="32"/>
      <c r="M17" s="39">
        <f>P17</f>
        <v>41</v>
      </c>
      <c r="P17" s="38">
        <f>R17-P16</f>
        <v>41</v>
      </c>
      <c r="Q17" s="32"/>
      <c r="R17" s="39">
        <f>Z17</f>
        <v>45</v>
      </c>
      <c r="X17" s="44"/>
      <c r="Y17" s="58"/>
      <c r="Z17" s="38">
        <f>AB17-Z16</f>
        <v>45</v>
      </c>
      <c r="AA17" s="32"/>
      <c r="AB17" s="39">
        <f>AB14</f>
        <v>51</v>
      </c>
    </row>
    <row r="18" spans="1:28">
      <c r="C18" s="53"/>
      <c r="D18" s="44"/>
      <c r="X18" s="44"/>
    </row>
    <row r="19" spans="1:28">
      <c r="C19" s="44"/>
      <c r="D19" s="44"/>
      <c r="X19" s="44"/>
    </row>
    <row r="20" spans="1:28">
      <c r="C20" s="44"/>
      <c r="D20" s="44"/>
      <c r="F20" s="31">
        <f>C$14</f>
        <v>4</v>
      </c>
      <c r="G20" s="32"/>
      <c r="H20" s="33">
        <f>F20+F22</f>
        <v>16</v>
      </c>
      <c r="K20" s="31">
        <f>H20</f>
        <v>16</v>
      </c>
      <c r="L20" s="32"/>
      <c r="M20" s="33">
        <f>K20+K22</f>
        <v>27</v>
      </c>
      <c r="U20" s="31">
        <f>MAX(M20,R26)</f>
        <v>39</v>
      </c>
      <c r="V20" s="32"/>
      <c r="W20" s="33">
        <f>U20+U22</f>
        <v>45</v>
      </c>
      <c r="X20" s="44"/>
    </row>
    <row r="21" spans="1:28" ht="13.5" thickBot="1">
      <c r="C21" s="44"/>
      <c r="D21" s="44"/>
      <c r="E21" s="45"/>
      <c r="F21" s="34" t="s">
        <v>7</v>
      </c>
      <c r="G21" s="34"/>
      <c r="H21" s="34"/>
      <c r="I21" s="40"/>
      <c r="J21" s="41"/>
      <c r="K21" s="34" t="s">
        <v>9</v>
      </c>
      <c r="L21" s="34"/>
      <c r="M21" s="34"/>
      <c r="N21" s="40"/>
      <c r="O21" s="48"/>
      <c r="P21" s="48"/>
      <c r="Q21" s="48"/>
      <c r="R21" s="48"/>
      <c r="S21" s="48"/>
      <c r="T21" s="41"/>
      <c r="U21" s="34" t="s">
        <v>12</v>
      </c>
      <c r="V21" s="34"/>
      <c r="W21" s="34"/>
      <c r="X21" s="51"/>
    </row>
    <row r="22" spans="1:28" ht="13.5" thickBot="1">
      <c r="C22" s="44"/>
      <c r="F22" s="35">
        <f>VLOOKUP(F21,$A$2:$H$11,8)</f>
        <v>12</v>
      </c>
      <c r="G22" s="36">
        <f>H23-H20</f>
        <v>0</v>
      </c>
      <c r="H22" s="37">
        <f>MIN(K20,P26)-H20</f>
        <v>0</v>
      </c>
      <c r="I22" s="42"/>
      <c r="K22" s="35">
        <f>VLOOKUP(K21,$A$2:$H$11,8)</f>
        <v>11</v>
      </c>
      <c r="L22" s="36">
        <f>M23-M20</f>
        <v>0</v>
      </c>
      <c r="M22" s="37">
        <f>MIN(P26,U20)-M20</f>
        <v>0</v>
      </c>
      <c r="N22" s="56"/>
      <c r="O22" s="57"/>
      <c r="T22" s="41"/>
      <c r="U22" s="35">
        <f>VLOOKUP(U21,$A$2:$H$11,8)</f>
        <v>6</v>
      </c>
      <c r="V22" s="36">
        <f>W23-W20</f>
        <v>0</v>
      </c>
      <c r="W22" s="37">
        <f>Z14-W20</f>
        <v>0</v>
      </c>
    </row>
    <row r="23" spans="1:28">
      <c r="C23" s="44"/>
      <c r="F23" s="38">
        <f>H23-F22</f>
        <v>4</v>
      </c>
      <c r="G23" s="32"/>
      <c r="H23" s="39">
        <f>MIN(K23,P29)</f>
        <v>16</v>
      </c>
      <c r="I23" s="43"/>
      <c r="K23" s="38">
        <f>M23-K22</f>
        <v>16</v>
      </c>
      <c r="L23" s="32"/>
      <c r="M23" s="39">
        <f>P29</f>
        <v>27</v>
      </c>
      <c r="N23" s="46"/>
      <c r="S23" s="44"/>
      <c r="U23" s="38">
        <f>W23-U22</f>
        <v>39</v>
      </c>
      <c r="V23" s="32"/>
      <c r="W23" s="39">
        <f>Z17</f>
        <v>45</v>
      </c>
    </row>
    <row r="24" spans="1:28">
      <c r="C24" s="44"/>
      <c r="I24" s="44"/>
      <c r="N24" s="44"/>
      <c r="S24" s="44"/>
    </row>
    <row r="25" spans="1:28" ht="13.5" thickBot="1">
      <c r="C25" s="44"/>
      <c r="I25" s="44"/>
      <c r="N25" s="44"/>
      <c r="O25" s="48"/>
      <c r="S25" s="44"/>
    </row>
    <row r="26" spans="1:28" ht="13.5" thickBot="1">
      <c r="C26" s="44"/>
      <c r="F26" s="31">
        <f>C$14</f>
        <v>4</v>
      </c>
      <c r="G26" s="32"/>
      <c r="H26" s="33">
        <f>F26+F28</f>
        <v>11</v>
      </c>
      <c r="I26" s="44"/>
      <c r="J26" s="54"/>
      <c r="K26" s="48"/>
      <c r="L26" s="48"/>
      <c r="M26" s="48"/>
      <c r="N26" s="48"/>
      <c r="O26" s="52"/>
      <c r="P26" s="31">
        <f>MAX(H26,H20,M20)</f>
        <v>27</v>
      </c>
      <c r="Q26" s="32"/>
      <c r="R26" s="33">
        <f>P26+P28</f>
        <v>39</v>
      </c>
      <c r="S26" s="44"/>
    </row>
    <row r="27" spans="1:28" ht="13.5" thickBot="1">
      <c r="C27" s="44"/>
      <c r="D27" s="54"/>
      <c r="E27" s="41"/>
      <c r="F27" s="34" t="s">
        <v>3</v>
      </c>
      <c r="G27" s="34"/>
      <c r="H27" s="34"/>
      <c r="I27" s="40"/>
      <c r="J27" s="55"/>
      <c r="K27" s="55"/>
      <c r="L27" s="55"/>
      <c r="M27" s="55"/>
      <c r="N27" s="55"/>
      <c r="O27" s="41"/>
      <c r="P27" s="34" t="s">
        <v>10</v>
      </c>
      <c r="Q27" s="34"/>
      <c r="R27" s="34"/>
      <c r="S27" s="51"/>
    </row>
    <row r="28" spans="1:28">
      <c r="F28" s="35">
        <f>VLOOKUP(F27,$A$2:$H$11,8)</f>
        <v>7</v>
      </c>
      <c r="G28" s="36">
        <f>H29-H26</f>
        <v>16</v>
      </c>
      <c r="H28" s="37">
        <f>P26-H26</f>
        <v>16</v>
      </c>
      <c r="P28" s="35">
        <f>VLOOKUP(P27,$A$2:$H$11,8)</f>
        <v>12</v>
      </c>
      <c r="Q28" s="36">
        <f>R29-R26</f>
        <v>0</v>
      </c>
      <c r="R28" s="37">
        <f>U20-R26</f>
        <v>0</v>
      </c>
    </row>
    <row r="29" spans="1:28">
      <c r="F29" s="38">
        <f>H29-F28</f>
        <v>20</v>
      </c>
      <c r="G29" s="32"/>
      <c r="H29" s="39">
        <f>P29</f>
        <v>27</v>
      </c>
      <c r="P29" s="38">
        <f>R29-P28</f>
        <v>27</v>
      </c>
      <c r="Q29" s="32"/>
      <c r="R29" s="39">
        <f>U23</f>
        <v>39</v>
      </c>
    </row>
    <row r="55" spans="1:12" ht="13.5">
      <c r="A55" s="24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</row>
    <row r="56" spans="1:12" ht="13.5">
      <c r="A56" s="24"/>
      <c r="B56" s="26" t="s">
        <v>13</v>
      </c>
      <c r="C56" s="26"/>
      <c r="D56" s="26" t="s">
        <v>14</v>
      </c>
      <c r="E56" s="26"/>
      <c r="F56" s="26"/>
      <c r="G56" s="26"/>
      <c r="H56" s="26"/>
      <c r="I56" s="26"/>
      <c r="J56" s="26"/>
      <c r="K56" s="26"/>
      <c r="L56" s="25"/>
    </row>
    <row r="57" spans="1:12" ht="13.5">
      <c r="A57" s="24"/>
      <c r="B57" s="3" t="s">
        <v>0</v>
      </c>
      <c r="C57" s="3"/>
      <c r="D57" s="3"/>
      <c r="E57" s="26"/>
      <c r="F57" s="2" t="s">
        <v>29</v>
      </c>
      <c r="G57" s="2"/>
      <c r="H57" s="2"/>
      <c r="I57" s="2"/>
      <c r="J57" s="2"/>
      <c r="K57" s="26"/>
      <c r="L57" s="25"/>
    </row>
    <row r="58" spans="1:12" ht="13.5">
      <c r="A58" s="24"/>
      <c r="B58" s="28" t="s">
        <v>3</v>
      </c>
      <c r="C58" s="27" t="s">
        <v>17</v>
      </c>
      <c r="D58" s="28" t="s">
        <v>18</v>
      </c>
      <c r="E58" s="26"/>
      <c r="F58" s="26"/>
      <c r="G58" s="26"/>
      <c r="H58" s="26"/>
      <c r="I58" s="26"/>
      <c r="J58" s="26"/>
      <c r="K58" s="26"/>
      <c r="L58" s="25"/>
    </row>
    <row r="59" spans="1:12" ht="13.5">
      <c r="A59" s="24"/>
      <c r="B59" s="26" t="s">
        <v>24</v>
      </c>
      <c r="C59" s="26"/>
      <c r="D59" s="26" t="s">
        <v>25</v>
      </c>
      <c r="E59" s="26"/>
      <c r="F59" s="26"/>
      <c r="G59" s="26"/>
      <c r="H59" s="26"/>
      <c r="I59" s="26"/>
      <c r="J59" s="26"/>
      <c r="K59" s="26"/>
      <c r="L59" s="25"/>
    </row>
    <row r="60" spans="1:12" ht="13.5">
      <c r="A60" s="24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5"/>
    </row>
    <row r="61" spans="1:12" ht="13.5">
      <c r="A61" s="24"/>
      <c r="B61" s="29" t="s">
        <v>13</v>
      </c>
      <c r="C61" s="1" t="s">
        <v>30</v>
      </c>
      <c r="D61" s="1"/>
      <c r="E61" s="1"/>
      <c r="F61" s="1"/>
      <c r="G61" s="1"/>
      <c r="H61" s="1"/>
      <c r="I61" s="1"/>
      <c r="J61" s="1"/>
      <c r="K61" s="1"/>
      <c r="L61" s="25"/>
    </row>
    <row r="62" spans="1:12" ht="13.5">
      <c r="A62" s="24"/>
      <c r="B62" s="29" t="s">
        <v>24</v>
      </c>
      <c r="C62" s="1" t="s">
        <v>31</v>
      </c>
      <c r="D62" s="1"/>
      <c r="E62" s="1"/>
      <c r="F62" s="1"/>
      <c r="G62" s="1"/>
      <c r="H62" s="1"/>
      <c r="I62" s="1"/>
      <c r="J62" s="1"/>
      <c r="K62" s="1"/>
      <c r="L62" s="25"/>
    </row>
    <row r="63" spans="1:12" ht="13.5">
      <c r="A63" s="24"/>
      <c r="B63" s="29" t="s">
        <v>14</v>
      </c>
      <c r="C63" s="1" t="s">
        <v>32</v>
      </c>
      <c r="D63" s="1"/>
      <c r="E63" s="1"/>
      <c r="F63" s="1"/>
      <c r="G63" s="1"/>
      <c r="H63" s="1"/>
      <c r="I63" s="1"/>
      <c r="J63" s="1"/>
      <c r="K63" s="1"/>
      <c r="L63" s="25"/>
    </row>
    <row r="64" spans="1:12" ht="13.5">
      <c r="A64" s="24"/>
      <c r="B64" s="29" t="s">
        <v>25</v>
      </c>
      <c r="C64" s="1" t="s">
        <v>33</v>
      </c>
      <c r="D64" s="1"/>
      <c r="E64" s="1"/>
      <c r="F64" s="1"/>
      <c r="G64" s="1"/>
      <c r="H64" s="1"/>
      <c r="I64" s="1"/>
      <c r="J64" s="1"/>
      <c r="K64" s="1"/>
      <c r="L64" s="25"/>
    </row>
    <row r="65" spans="1:12" ht="13.5">
      <c r="A65" s="24"/>
      <c r="B65" s="28" t="s">
        <v>3</v>
      </c>
      <c r="C65" s="1" t="s">
        <v>34</v>
      </c>
      <c r="D65" s="1"/>
      <c r="E65" s="1"/>
      <c r="F65" s="1"/>
      <c r="G65" s="1"/>
      <c r="H65" s="1"/>
      <c r="I65" s="1"/>
      <c r="J65" s="1"/>
      <c r="K65" s="1"/>
      <c r="L65" s="25"/>
    </row>
    <row r="66" spans="1:12" ht="13.5">
      <c r="A66" s="24"/>
      <c r="B66" s="27" t="s">
        <v>17</v>
      </c>
      <c r="C66" s="1" t="s">
        <v>35</v>
      </c>
      <c r="D66" s="1"/>
      <c r="E66" s="1"/>
      <c r="F66" s="1"/>
      <c r="G66" s="1"/>
      <c r="H66" s="1"/>
      <c r="I66" s="1"/>
      <c r="J66" s="1"/>
      <c r="K66" s="1"/>
      <c r="L66" s="25"/>
    </row>
    <row r="67" spans="1:12" ht="13.5">
      <c r="A67" s="24"/>
      <c r="B67" s="30" t="s">
        <v>18</v>
      </c>
      <c r="C67" s="25" t="s">
        <v>36</v>
      </c>
      <c r="D67" s="25"/>
      <c r="E67" s="25"/>
      <c r="F67" s="25"/>
      <c r="G67" s="25"/>
      <c r="H67" s="25"/>
      <c r="I67" s="25"/>
      <c r="J67" s="25"/>
      <c r="K67" s="25"/>
      <c r="L67" s="25"/>
    </row>
    <row r="68" spans="1:12" ht="13.5">
      <c r="A68" s="24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</row>
  </sheetData>
  <mergeCells count="20">
    <mergeCell ref="Z15:AB15"/>
    <mergeCell ref="P15:R15"/>
    <mergeCell ref="U21:W21"/>
    <mergeCell ref="F15:H15"/>
    <mergeCell ref="F21:H21"/>
    <mergeCell ref="F27:H27"/>
    <mergeCell ref="K15:M15"/>
    <mergeCell ref="K21:M21"/>
    <mergeCell ref="P27:R27"/>
    <mergeCell ref="C62:K62"/>
    <mergeCell ref="C63:K63"/>
    <mergeCell ref="C64:K64"/>
    <mergeCell ref="C65:K65"/>
    <mergeCell ref="C66:K66"/>
    <mergeCell ref="B1:D1"/>
    <mergeCell ref="E1:G1"/>
    <mergeCell ref="A15:C15"/>
    <mergeCell ref="B57:D57"/>
    <mergeCell ref="F57:J57"/>
    <mergeCell ref="C61:K61"/>
  </mergeCells>
  <conditionalFormatting sqref="C57:C58 B66">
    <cfRule type="cellIs" dxfId="19" priority="29" operator="equal">
      <formula>0</formula>
    </cfRule>
  </conditionalFormatting>
  <conditionalFormatting sqref="AA16">
    <cfRule type="cellIs" dxfId="9" priority="10" operator="equal">
      <formula>0</formula>
    </cfRule>
  </conditionalFormatting>
  <conditionalFormatting sqref="V22">
    <cfRule type="cellIs" dxfId="8" priority="9" operator="equal">
      <formula>0</formula>
    </cfRule>
  </conditionalFormatting>
  <conditionalFormatting sqref="Q16">
    <cfRule type="cellIs" dxfId="7" priority="8" operator="equal">
      <formula>0</formula>
    </cfRule>
  </conditionalFormatting>
  <conditionalFormatting sqref="Q28">
    <cfRule type="cellIs" dxfId="6" priority="7" operator="equal">
      <formula>0</formula>
    </cfRule>
  </conditionalFormatting>
  <conditionalFormatting sqref="L22">
    <cfRule type="cellIs" dxfId="5" priority="6" operator="equal">
      <formula>0</formula>
    </cfRule>
  </conditionalFormatting>
  <conditionalFormatting sqref="L16">
    <cfRule type="cellIs" dxfId="4" priority="5" operator="equal">
      <formula>0</formula>
    </cfRule>
  </conditionalFormatting>
  <conditionalFormatting sqref="G16">
    <cfRule type="cellIs" dxfId="3" priority="4" operator="equal">
      <formula>0</formula>
    </cfRule>
  </conditionalFormatting>
  <conditionalFormatting sqref="G22">
    <cfRule type="cellIs" dxfId="2" priority="3" operator="equal">
      <formula>0</formula>
    </cfRule>
  </conditionalFormatting>
  <conditionalFormatting sqref="G28">
    <cfRule type="cellIs" dxfId="1" priority="2" operator="equal">
      <formula>0</formula>
    </cfRule>
  </conditionalFormatting>
  <conditionalFormatting sqref="B16">
    <cfRule type="cellIs" dxfId="0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Übung 1</vt:lpstr>
      <vt:lpstr>Übung 2</vt:lpstr>
      <vt:lpstr>Übung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19</cp:revision>
  <dcterms:created xsi:type="dcterms:W3CDTF">2021-11-23T10:37:48Z</dcterms:created>
  <dcterms:modified xsi:type="dcterms:W3CDTF">2023-10-05T09:26:50Z</dcterms:modified>
  <dc:language>de-DE</dc:language>
</cp:coreProperties>
</file>