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C61A098B-D00B-4A31-87AB-82495A9074E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8" i="1" l="1"/>
  <c r="Z17" i="1"/>
  <c r="U22" i="1"/>
  <c r="U17" i="1"/>
  <c r="P27" i="1"/>
  <c r="P22" i="1"/>
  <c r="P17" i="1"/>
  <c r="K27" i="1"/>
  <c r="K22" i="1"/>
  <c r="K17" i="1"/>
  <c r="F22" i="1"/>
  <c r="K18" i="1" l="1"/>
  <c r="H18" i="1" s="1"/>
  <c r="K3" i="1"/>
  <c r="F17" i="1" s="1"/>
  <c r="K4" i="1"/>
  <c r="K5" i="1"/>
  <c r="K6" i="1"/>
  <c r="K7" i="1"/>
  <c r="K8" i="1"/>
  <c r="K9" i="1"/>
  <c r="K10" i="1"/>
  <c r="K11" i="1"/>
  <c r="K12" i="1"/>
  <c r="K13" i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18" i="1" l="1"/>
  <c r="F20" i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G17" i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L17" i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Q17" i="1" s="1"/>
  <c r="V17" i="1"/>
  <c r="K23" i="4"/>
  <c r="H23" i="4" s="1"/>
  <c r="L22" i="4"/>
  <c r="R23" i="1" l="1"/>
  <c r="R28" i="1"/>
  <c r="G22" i="4"/>
  <c r="F23" i="4"/>
  <c r="C17" i="4" s="1"/>
  <c r="P28" i="1" l="1"/>
  <c r="M28" i="1" s="1"/>
  <c r="K28" i="1" s="1"/>
  <c r="Q27" i="1"/>
  <c r="P23" i="1"/>
  <c r="M23" i="1" s="1"/>
  <c r="Q22" i="1"/>
  <c r="A17" i="4"/>
  <c r="B16" i="4"/>
  <c r="K23" i="1" l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<sst xmlns="http://schemas.openxmlformats.org/spreadsheetml/2006/main" count="241" uniqueCount="44">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</sst>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7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I12" sqref="I12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8">
        <v>1</v>
      </c>
      <c r="J2" s="49">
        <v>1</v>
      </c>
      <c r="K2" s="3">
        <f>ROUNDUP(H2/(I2*J2),0)</f>
        <v>2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8">
        <v>1</v>
      </c>
      <c r="J3" s="49">
        <v>1</v>
      </c>
      <c r="K3" s="3">
        <f t="shared" ref="K3:K13" si="0">ROUNDUP(H3/(I3*J3),0)</f>
        <v>8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8">
        <v>1</v>
      </c>
      <c r="J4" s="49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8">
        <v>1</v>
      </c>
      <c r="J5" s="49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8">
        <v>1</v>
      </c>
      <c r="J6" s="49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8">
        <v>1</v>
      </c>
      <c r="J7" s="49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8">
        <v>1</v>
      </c>
      <c r="J8" s="49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8">
        <v>1</v>
      </c>
      <c r="J9" s="49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8">
        <v>1</v>
      </c>
      <c r="J10" s="49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8">
        <v>1</v>
      </c>
      <c r="J11" s="49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8">
        <v>1</v>
      </c>
      <c r="J12" s="49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8">
        <v>1</v>
      </c>
      <c r="J13" s="49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f>A15+A17</f>
        <v>2</v>
      </c>
      <c r="F15" s="15">
        <f>C15</f>
        <v>2</v>
      </c>
      <c r="G15" s="16"/>
      <c r="H15" s="17">
        <f>F15+F17</f>
        <v>10</v>
      </c>
      <c r="K15" s="15">
        <f>H15</f>
        <v>10</v>
      </c>
      <c r="L15" s="16"/>
      <c r="M15" s="17">
        <f>K15+K17</f>
        <v>16</v>
      </c>
      <c r="P15" s="15">
        <f>M15</f>
        <v>16</v>
      </c>
      <c r="Q15" s="16"/>
      <c r="R15" s="17">
        <f>P15+P17</f>
        <v>21</v>
      </c>
      <c r="U15" s="15">
        <f>R15</f>
        <v>21</v>
      </c>
      <c r="V15" s="16"/>
      <c r="W15" s="17">
        <f>U15+U17</f>
        <v>29</v>
      </c>
      <c r="Z15" s="15">
        <f>MAX(W15,W20)</f>
        <v>29</v>
      </c>
      <c r="AA15" s="16"/>
      <c r="AB15" s="17">
        <f>Z15+Z17</f>
        <v>33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VLOOKUP(A16,$A$2:$K$13,11)</f>
        <v>2</v>
      </c>
      <c r="B17" s="19">
        <f>C18-C15</f>
        <v>0</v>
      </c>
      <c r="C17" s="20"/>
      <c r="D17" s="25"/>
      <c r="F17" s="18">
        <f>VLOOKUP(F16,$A$2:$K$13,11)</f>
        <v>8</v>
      </c>
      <c r="G17" s="19">
        <f>H18-H15</f>
        <v>0</v>
      </c>
      <c r="H17" s="20"/>
      <c r="K17" s="18">
        <f>VLOOKUP(K16,$A$2:$K$13,11)</f>
        <v>6</v>
      </c>
      <c r="L17" s="19">
        <f>M18-M15</f>
        <v>0</v>
      </c>
      <c r="M17" s="20"/>
      <c r="P17" s="18">
        <f>VLOOKUP(P16,$A$2:$K$13,11)</f>
        <v>5</v>
      </c>
      <c r="Q17" s="19">
        <f>R18-R15</f>
        <v>0</v>
      </c>
      <c r="R17" s="20"/>
      <c r="U17" s="18">
        <f>VLOOKUP(U16,$A$2:$K$13,11)</f>
        <v>8</v>
      </c>
      <c r="V17" s="19">
        <f>W18-W15</f>
        <v>0</v>
      </c>
      <c r="W17" s="20"/>
      <c r="Y17" s="30"/>
      <c r="Z17" s="18">
        <f>VLOOKUP(Z16,$A$2:$K$13,11)</f>
        <v>4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2</v>
      </c>
      <c r="D18" s="26"/>
      <c r="F18" s="21">
        <f>H18-F17</f>
        <v>2</v>
      </c>
      <c r="G18" s="16"/>
      <c r="H18" s="22">
        <f>K18</f>
        <v>10</v>
      </c>
      <c r="K18" s="21">
        <f>M18-K17</f>
        <v>10</v>
      </c>
      <c r="L18" s="16"/>
      <c r="M18" s="22">
        <f>P18</f>
        <v>16</v>
      </c>
      <c r="P18" s="21">
        <v>16</v>
      </c>
      <c r="Q18" s="16"/>
      <c r="R18" s="22">
        <f>U18</f>
        <v>21</v>
      </c>
      <c r="U18" s="21">
        <f>W18-U17</f>
        <v>21</v>
      </c>
      <c r="V18" s="16"/>
      <c r="W18" s="22">
        <f>Z18</f>
        <v>29</v>
      </c>
      <c r="X18" s="27"/>
      <c r="Z18" s="21">
        <f>AB18-Z17</f>
        <v>29</v>
      </c>
      <c r="AA18" s="16"/>
      <c r="AB18" s="22">
        <f>AB15</f>
        <v>33</v>
      </c>
    </row>
    <row r="19" spans="1:30">
      <c r="D19" s="27"/>
      <c r="X19" s="27"/>
    </row>
    <row r="20" spans="1:30">
      <c r="D20" s="27"/>
      <c r="F20" s="15">
        <f>C15</f>
        <v>2</v>
      </c>
      <c r="G20" s="16"/>
      <c r="H20" s="17">
        <f>F20+F22</f>
        <v>10</v>
      </c>
      <c r="K20" s="15">
        <f>H20</f>
        <v>10</v>
      </c>
      <c r="L20" s="16"/>
      <c r="M20" s="17">
        <f>K20+K22</f>
        <v>18</v>
      </c>
      <c r="P20" s="15">
        <f>M20</f>
        <v>18</v>
      </c>
      <c r="Q20" s="16"/>
      <c r="R20" s="17">
        <f>P20+P22</f>
        <v>24</v>
      </c>
      <c r="U20" s="15">
        <f>MAX(R20,R25)</f>
        <v>24</v>
      </c>
      <c r="V20" s="16"/>
      <c r="W20" s="17">
        <f>U20+U22</f>
        <v>26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VLOOKUP(F21,$A$2:$K$13,11)</f>
        <v>8</v>
      </c>
      <c r="G22" s="19">
        <f>H23-H20</f>
        <v>3</v>
      </c>
      <c r="H22" s="20"/>
      <c r="I22" s="25"/>
      <c r="K22" s="18">
        <f>VLOOKUP(K21,$A$2:$K$13,11)</f>
        <v>8</v>
      </c>
      <c r="L22" s="19">
        <f>M23-M20</f>
        <v>3</v>
      </c>
      <c r="M22" s="20"/>
      <c r="P22" s="18">
        <f>VLOOKUP(P21,$A$2:$K$13,11)</f>
        <v>6</v>
      </c>
      <c r="Q22" s="19">
        <f>R23-R20</f>
        <v>3</v>
      </c>
      <c r="R22" s="20"/>
      <c r="T22" s="24"/>
      <c r="U22" s="18">
        <f>VLOOKUP(U21,$A$2:$K$13,11)</f>
        <v>2</v>
      </c>
      <c r="V22" s="19">
        <f>W23-W20</f>
        <v>3</v>
      </c>
      <c r="W22" s="20"/>
    </row>
    <row r="23" spans="1:30">
      <c r="F23" s="21">
        <f>H23-F22</f>
        <v>5</v>
      </c>
      <c r="G23" s="16"/>
      <c r="H23" s="22">
        <f>MIN(K23,K28)</f>
        <v>13</v>
      </c>
      <c r="I23" s="26"/>
      <c r="K23" s="21">
        <f>M23-K22</f>
        <v>13</v>
      </c>
      <c r="L23" s="16"/>
      <c r="M23" s="22">
        <f>P23</f>
        <v>21</v>
      </c>
      <c r="P23" s="21">
        <f>R23-P22</f>
        <v>21</v>
      </c>
      <c r="Q23" s="16"/>
      <c r="R23" s="22">
        <f>U23</f>
        <v>27</v>
      </c>
      <c r="S23" s="27"/>
      <c r="U23" s="21">
        <f>W23-U22</f>
        <v>27</v>
      </c>
      <c r="V23" s="16"/>
      <c r="W23" s="22">
        <f>Z18</f>
        <v>29</v>
      </c>
    </row>
    <row r="24" spans="1:30">
      <c r="I24" s="27"/>
      <c r="S24" s="27"/>
    </row>
    <row r="25" spans="1:30">
      <c r="I25" s="27"/>
      <c r="K25" s="15">
        <f>H20</f>
        <v>10</v>
      </c>
      <c r="L25" s="16"/>
      <c r="M25" s="17">
        <f>K25+K27</f>
        <v>18</v>
      </c>
      <c r="P25" s="15">
        <f>M25</f>
        <v>18</v>
      </c>
      <c r="Q25" s="16"/>
      <c r="R25" s="17">
        <f>P25+P27</f>
        <v>23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VLOOKUP(K26,$A$2:$K$13,11)</f>
        <v>8</v>
      </c>
      <c r="L27" s="19">
        <v>4</v>
      </c>
      <c r="M27" s="20"/>
      <c r="P27" s="18">
        <f>VLOOKUP(P26,$A$2:$K$13,11)</f>
        <v>5</v>
      </c>
      <c r="Q27" s="19">
        <f>R28-R25</f>
        <v>4</v>
      </c>
      <c r="R27" s="20"/>
    </row>
    <row r="28" spans="1:30">
      <c r="K28" s="21">
        <f>M28-K27</f>
        <v>14</v>
      </c>
      <c r="L28" s="16"/>
      <c r="M28" s="22">
        <f>P28</f>
        <v>22</v>
      </c>
      <c r="P28" s="21">
        <f>R28-P27</f>
        <v>22</v>
      </c>
      <c r="Q28" s="16"/>
      <c r="R28" s="22">
        <f>U23</f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72" priority="23" operator="equal">
      <formula>0</formula>
    </cfRule>
  </conditionalFormatting>
  <conditionalFormatting sqref="B38">
    <cfRule type="cellIs" dxfId="71" priority="22" operator="equal">
      <formula>0</formula>
    </cfRule>
  </conditionalFormatting>
  <conditionalFormatting sqref="L27">
    <cfRule type="cellIs" dxfId="66" priority="17" operator="equal">
      <formula>0</formula>
    </cfRule>
  </conditionalFormatting>
  <conditionalFormatting sqref="G17">
    <cfRule type="cellIs" dxfId="9" priority="10" operator="equal">
      <formula>0</formula>
    </cfRule>
  </conditionalFormatting>
  <conditionalFormatting sqref="G22">
    <cfRule type="cellIs" dxfId="8" priority="9" operator="equal">
      <formula>0</formula>
    </cfRule>
  </conditionalFormatting>
  <conditionalFormatting sqref="L17">
    <cfRule type="cellIs" dxfId="7" priority="8" operator="equal">
      <formula>0</formula>
    </cfRule>
  </conditionalFormatting>
  <conditionalFormatting sqref="L22">
    <cfRule type="cellIs" dxfId="6" priority="7" operator="equal">
      <formula>0</formula>
    </cfRule>
  </conditionalFormatting>
  <conditionalFormatting sqref="Q22">
    <cfRule type="cellIs" dxfId="5" priority="6" operator="equal">
      <formula>0</formula>
    </cfRule>
  </conditionalFormatting>
  <conditionalFormatting sqref="Q17 Q27">
    <cfRule type="cellIs" dxfId="3" priority="4" operator="equal">
      <formula>0</formula>
    </cfRule>
  </conditionalFormatting>
  <conditionalFormatting sqref="V17">
    <cfRule type="cellIs" dxfId="2" priority="3" operator="equal">
      <formula>0</formula>
    </cfRule>
  </conditionalFormatting>
  <conditionalFormatting sqref="V22">
    <cfRule type="cellIs" dxfId="1" priority="2" operator="equal">
      <formula>0</formula>
    </cfRule>
  </conditionalFormatting>
  <conditionalFormatting sqref="AA17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59" priority="5" operator="equal">
      <formula>0</formula>
    </cfRule>
  </conditionalFormatting>
  <conditionalFormatting sqref="G14">
    <cfRule type="cellIs" dxfId="58" priority="6" operator="equal">
      <formula>0</formula>
    </cfRule>
  </conditionalFormatting>
  <conditionalFormatting sqref="G20">
    <cfRule type="cellIs" dxfId="57" priority="4" operator="equal">
      <formula>0</formula>
    </cfRule>
  </conditionalFormatting>
  <conditionalFormatting sqref="H8">
    <cfRule type="cellIs" dxfId="56" priority="20" operator="equal">
      <formula>0</formula>
    </cfRule>
  </conditionalFormatting>
  <conditionalFormatting sqref="L14">
    <cfRule type="cellIs" dxfId="55" priority="7" operator="equal">
      <formula>0</formula>
    </cfRule>
  </conditionalFormatting>
  <conditionalFormatting sqref="L20">
    <cfRule type="cellIs" dxfId="54" priority="3" operator="equal">
      <formula>0</formula>
    </cfRule>
  </conditionalFormatting>
  <conditionalFormatting sqref="L26">
    <cfRule type="cellIs" dxfId="53" priority="1" operator="equal">
      <formula>0</formula>
    </cfRule>
  </conditionalFormatting>
  <conditionalFormatting sqref="Q14">
    <cfRule type="cellIs" dxfId="52" priority="8" operator="equal">
      <formula>0</formula>
    </cfRule>
  </conditionalFormatting>
  <conditionalFormatting sqref="Q20">
    <cfRule type="cellIs" dxfId="51" priority="2" operator="equal">
      <formula>0</formula>
    </cfRule>
  </conditionalFormatting>
  <conditionalFormatting sqref="V14">
    <cfRule type="cellIs" dxfId="5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6" t="s">
        <v>40</v>
      </c>
      <c r="Q9" s="46"/>
      <c r="R9" s="46"/>
      <c r="S9" s="46"/>
      <c r="T9" s="46"/>
      <c r="U9" s="46"/>
      <c r="V9" s="46"/>
      <c r="W9" s="46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37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  <c r="Z13" s="42"/>
      <c r="AA13" s="42"/>
      <c r="AB13" s="42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2" t="s">
        <v>3</v>
      </c>
      <c r="G25" s="42"/>
      <c r="H25" s="43"/>
      <c r="I25" s="37"/>
      <c r="J25" s="37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49" priority="18" operator="equal">
      <formula>0</formula>
    </cfRule>
  </conditionalFormatting>
  <conditionalFormatting sqref="G14">
    <cfRule type="cellIs" dxfId="40" priority="9" operator="equal">
      <formula>0</formula>
    </cfRule>
  </conditionalFormatting>
  <conditionalFormatting sqref="G20">
    <cfRule type="cellIs" dxfId="39" priority="8" operator="equal">
      <formula>0</formula>
    </cfRule>
  </conditionalFormatting>
  <conditionalFormatting sqref="G26">
    <cfRule type="cellIs" dxfId="38" priority="7" operator="equal">
      <formula>0</formula>
    </cfRule>
  </conditionalFormatting>
  <conditionalFormatting sqref="L20">
    <cfRule type="cellIs" dxfId="37" priority="6" operator="equal">
      <formula>0</formula>
    </cfRule>
  </conditionalFormatting>
  <conditionalFormatting sqref="L26">
    <cfRule type="cellIs" dxfId="36" priority="5" operator="equal">
      <formula>0</formula>
    </cfRule>
  </conditionalFormatting>
  <conditionalFormatting sqref="Q14">
    <cfRule type="cellIs" dxfId="35" priority="4" operator="equal">
      <formula>0</formula>
    </cfRule>
  </conditionalFormatting>
  <conditionalFormatting sqref="Q20">
    <cfRule type="cellIs" dxfId="34" priority="3" operator="equal">
      <formula>0</formula>
    </cfRule>
  </conditionalFormatting>
  <conditionalFormatting sqref="V14">
    <cfRule type="cellIs" dxfId="33" priority="2" operator="equal">
      <formula>0</formula>
    </cfRule>
  </conditionalFormatting>
  <conditionalFormatting sqref="AA14">
    <cfRule type="cellIs" dxfId="3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37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3" t="s">
        <v>4</v>
      </c>
      <c r="AA18" s="44"/>
      <c r="AB18" s="45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3"/>
      <c r="S21" s="37"/>
      <c r="T21" s="37"/>
      <c r="U21" s="45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2" t="s">
        <v>3</v>
      </c>
      <c r="G27" s="42"/>
      <c r="H27" s="43"/>
      <c r="I27" s="37"/>
      <c r="J27" s="37"/>
      <c r="K27" s="45" t="s">
        <v>9</v>
      </c>
      <c r="L27" s="42"/>
      <c r="M27" s="42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20" priority="11" operator="equal">
      <formula>0</formula>
    </cfRule>
  </conditionalFormatting>
  <conditionalFormatting sqref="G16">
    <cfRule type="cellIs" dxfId="19" priority="10" operator="equal">
      <formula>0</formula>
    </cfRule>
  </conditionalFormatting>
  <conditionalFormatting sqref="Q16">
    <cfRule type="cellIs" dxfId="18" priority="9" operator="equal">
      <formula>0</formula>
    </cfRule>
  </conditionalFormatting>
  <conditionalFormatting sqref="V16">
    <cfRule type="cellIs" dxfId="17" priority="8" operator="equal">
      <formula>0</formula>
    </cfRule>
  </conditionalFormatting>
  <conditionalFormatting sqref="AA19">
    <cfRule type="cellIs" dxfId="16" priority="7" operator="equal">
      <formula>0</formula>
    </cfRule>
  </conditionalFormatting>
  <conditionalFormatting sqref="V22">
    <cfRule type="cellIs" dxfId="15" priority="6" operator="equal">
      <formula>0</formula>
    </cfRule>
  </conditionalFormatting>
  <conditionalFormatting sqref="Q22">
    <cfRule type="cellIs" dxfId="14" priority="5" operator="equal">
      <formula>0</formula>
    </cfRule>
  </conditionalFormatting>
  <conditionalFormatting sqref="L22">
    <cfRule type="cellIs" dxfId="13" priority="4" operator="equal">
      <formula>0</formula>
    </cfRule>
  </conditionalFormatting>
  <conditionalFormatting sqref="G22">
    <cfRule type="cellIs" dxfId="12" priority="3" operator="equal">
      <formula>0</formula>
    </cfRule>
  </conditionalFormatting>
  <conditionalFormatting sqref="G28">
    <cfRule type="cellIs" dxfId="11" priority="2" operator="equal">
      <formula>0</formula>
    </cfRule>
  </conditionalFormatting>
  <conditionalFormatting sqref="L28">
    <cfRule type="cellIs" dxfId="1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2023-10-05T11:28:16Z</dcterms:modified>
  <dc:language>de-DE</dc:language>
</cp:coreProperties>
</file>