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13_ncr:1_{0B7EA3C3-4B8F-4FCA-8282-168EDADB475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2" i="1" s="1"/>
  <c r="K7" i="1"/>
  <c r="K27" i="1" s="1"/>
  <c r="K8" i="1"/>
  <c r="P17" i="1" s="1"/>
  <c r="K9" i="1"/>
  <c r="P22" i="1" s="1"/>
  <c r="K10" i="1"/>
  <c r="P27" i="1" s="1"/>
  <c r="K11" i="1"/>
  <c r="U17" i="1" s="1"/>
  <c r="K12" i="1"/>
  <c r="U22" i="1" s="1"/>
  <c r="K13" i="1"/>
  <c r="Z17" i="1" s="1"/>
  <c r="K2" i="1"/>
  <c r="A17" i="1" s="1"/>
  <c r="C15" i="1" s="1"/>
  <c r="K17" i="1"/>
  <c r="F17" i="1"/>
  <c r="F22" i="1"/>
  <c r="C14" i="2"/>
  <c r="H20" i="2"/>
  <c r="M26" i="2"/>
  <c r="R20" i="2"/>
  <c r="M20" i="2"/>
  <c r="H14" i="2"/>
  <c r="M14" i="2"/>
  <c r="R14" i="2"/>
  <c r="P18" i="2"/>
  <c r="F18" i="2"/>
  <c r="C14" i="3"/>
  <c r="H14" i="3"/>
  <c r="R20" i="3"/>
  <c r="M26" i="3"/>
  <c r="H26" i="3"/>
  <c r="H20" i="3"/>
  <c r="M20" i="3"/>
  <c r="R14" i="3"/>
  <c r="B14" i="3"/>
  <c r="G14" i="3"/>
  <c r="G20" i="3"/>
  <c r="G26" i="3"/>
  <c r="L26" i="3"/>
  <c r="L20" i="3"/>
  <c r="Q20" i="3"/>
  <c r="Q14" i="3"/>
  <c r="V14" i="3"/>
  <c r="F18" i="3"/>
  <c r="R12" i="3"/>
  <c r="H24" i="3"/>
  <c r="H18" i="3"/>
  <c r="H12" i="3"/>
  <c r="C12" i="3"/>
  <c r="F12" i="3" s="1"/>
  <c r="R12" i="2"/>
  <c r="M18" i="2"/>
  <c r="M12" i="2"/>
  <c r="P12" i="2" s="1"/>
  <c r="H18" i="2"/>
  <c r="K18" i="2" s="1"/>
  <c r="H12" i="2"/>
  <c r="K12" i="2" s="1"/>
  <c r="C12" i="2"/>
  <c r="P12" i="3"/>
  <c r="K24" i="3"/>
  <c r="K18" i="3"/>
  <c r="F12" i="2"/>
  <c r="F26" i="3"/>
  <c r="K20" i="3"/>
  <c r="M18" i="3" s="1"/>
  <c r="P18" i="3" s="1"/>
  <c r="R18" i="3" s="1"/>
  <c r="U12" i="3" s="1"/>
  <c r="W12" i="3" s="1"/>
  <c r="W15" i="3" s="1"/>
  <c r="U15" i="3" s="1"/>
  <c r="K26" i="3"/>
  <c r="P14" i="3"/>
  <c r="U14" i="3"/>
  <c r="F20" i="3"/>
  <c r="A14" i="3"/>
  <c r="P20" i="3"/>
  <c r="F14" i="3"/>
  <c r="U14" i="2"/>
  <c r="K26" i="2"/>
  <c r="P20" i="2"/>
  <c r="K20" i="2"/>
  <c r="P14" i="2"/>
  <c r="K14" i="2"/>
  <c r="F20" i="2"/>
  <c r="F14" i="2"/>
  <c r="A14" i="2"/>
  <c r="F15" i="1" l="1"/>
  <c r="F20" i="1"/>
  <c r="H20" i="1" s="1"/>
  <c r="R18" i="2"/>
  <c r="U12" i="2" s="1"/>
  <c r="W12" i="2" s="1"/>
  <c r="W15" i="2" s="1"/>
  <c r="K24" i="2"/>
  <c r="M24" i="2" s="1"/>
  <c r="R15" i="3"/>
  <c r="P15" i="3" s="1"/>
  <c r="H15" i="3" s="1"/>
  <c r="F15" i="3" s="1"/>
  <c r="R21" i="3"/>
  <c r="P21" i="3" s="1"/>
  <c r="M27" i="3" s="1"/>
  <c r="K27" i="3" s="1"/>
  <c r="H27" i="3" s="1"/>
  <c r="F27" i="3" s="1"/>
  <c r="M21" i="3"/>
  <c r="K21" i="3" s="1"/>
  <c r="H21" i="3" s="1"/>
  <c r="F21" i="3" s="1"/>
  <c r="C15" i="3" s="1"/>
  <c r="A15" i="3" s="1"/>
  <c r="F24" i="3"/>
  <c r="M24" i="3"/>
  <c r="K25" i="1" l="1"/>
  <c r="M25" i="1" s="1"/>
  <c r="P25" i="1" s="1"/>
  <c r="K20" i="1"/>
  <c r="C17" i="1"/>
  <c r="H15" i="1"/>
  <c r="K15" i="1" s="1"/>
  <c r="U15" i="2"/>
  <c r="V14" i="2"/>
  <c r="M15" i="1" l="1"/>
  <c r="P15" i="1" s="1"/>
  <c r="H17" i="1"/>
  <c r="M20" i="1"/>
  <c r="P20" i="1" s="1"/>
  <c r="H22" i="1"/>
  <c r="R25" i="1"/>
  <c r="M27" i="1"/>
  <c r="R15" i="2"/>
  <c r="R21" i="2"/>
  <c r="R20" i="1" l="1"/>
  <c r="U20" i="1" s="1"/>
  <c r="M22" i="1"/>
  <c r="M17" i="1"/>
  <c r="R15" i="1"/>
  <c r="U15" i="1" s="1"/>
  <c r="P21" i="2"/>
  <c r="Q20" i="2"/>
  <c r="P15" i="2"/>
  <c r="M15" i="2" s="1"/>
  <c r="Q14" i="2"/>
  <c r="R17" i="1" l="1"/>
  <c r="W15" i="1"/>
  <c r="R27" i="1"/>
  <c r="W20" i="1"/>
  <c r="R22" i="1"/>
  <c r="K15" i="2"/>
  <c r="H15" i="2" s="1"/>
  <c r="L14" i="2"/>
  <c r="M21" i="2"/>
  <c r="M27" i="2"/>
  <c r="Z15" i="1" l="1"/>
  <c r="K27" i="2"/>
  <c r="L26" i="2"/>
  <c r="K21" i="2"/>
  <c r="L20" i="2"/>
  <c r="F15" i="2"/>
  <c r="G14" i="2"/>
  <c r="W17" i="1" l="1"/>
  <c r="AB15" i="1"/>
  <c r="AB18" i="1" s="1"/>
  <c r="W22" i="1"/>
  <c r="H21" i="2"/>
  <c r="AA17" i="1" l="1"/>
  <c r="Z18" i="1"/>
  <c r="F21" i="2"/>
  <c r="C15" i="2" s="1"/>
  <c r="G20" i="2"/>
  <c r="W18" i="1" l="1"/>
  <c r="W23" i="1"/>
  <c r="A15" i="2"/>
  <c r="B14" i="2"/>
  <c r="U23" i="1" l="1"/>
  <c r="V22" i="1"/>
  <c r="U18" i="1"/>
  <c r="R18" i="1" s="1"/>
  <c r="V17" i="1"/>
  <c r="P18" i="1" l="1"/>
  <c r="M18" i="1" s="1"/>
  <c r="Q17" i="1"/>
  <c r="R23" i="1"/>
  <c r="R28" i="1"/>
  <c r="Q27" i="1" l="1"/>
  <c r="P28" i="1"/>
  <c r="M28" i="1" s="1"/>
  <c r="Q22" i="1"/>
  <c r="P23" i="1"/>
  <c r="M23" i="1" s="1"/>
  <c r="K18" i="1"/>
  <c r="H18" i="1" s="1"/>
  <c r="L17" i="1"/>
  <c r="K23" i="1" l="1"/>
  <c r="L22" i="1"/>
  <c r="F18" i="1"/>
  <c r="G17" i="1"/>
  <c r="L27" i="1"/>
  <c r="K28" i="1"/>
  <c r="H23" i="1" l="1"/>
  <c r="F23" i="1" s="1"/>
  <c r="C18" i="1" s="1"/>
  <c r="G22" i="1" l="1"/>
  <c r="A18" i="1"/>
  <c r="B17" i="1"/>
</calcChain>
</file>

<file path=xl/sharedStrings.xml><?xml version="1.0" encoding="utf-8"?>
<sst xmlns="http://schemas.openxmlformats.org/spreadsheetml/2006/main" count="186" uniqueCount="42">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</sst>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32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35718</xdr:colOff>
      <xdr:row>2</xdr:row>
      <xdr:rowOff>154781</xdr:rowOff>
    </xdr:from>
    <xdr:ext cx="2411015" cy="369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7F5B8F79-BB68-D04D-B772-5D1B47B27CDA}"/>
                </a:ext>
              </a:extLst>
            </xdr:cNvPr>
            <xdr:cNvSpPr txBox="1"/>
          </xdr:nvSpPr>
          <xdr:spPr>
            <a:xfrm>
              <a:off x="3792140" y="476250"/>
              <a:ext cx="2411015" cy="369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de-DE" sz="1400" b="0" i="1">
                      <a:latin typeface="Cambria Math" panose="02040503050406030204" pitchFamily="18" charset="0"/>
                    </a:rPr>
                    <m:t>𝐷𝑎𝑢𝑒𝑟</m:t>
                  </m:r>
                  <m:r>
                    <a:rPr lang="de-DE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de-DE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DE" sz="1400" b="0" i="1">
                          <a:latin typeface="Cambria Math" panose="02040503050406030204" pitchFamily="18" charset="0"/>
                        </a:rPr>
                        <m:t>𝐴𝑢𝑓𝑤𝑎𝑛𝑑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 (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𝑃𝑇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de-DE" sz="1400" b="0" i="1">
                          <a:latin typeface="Cambria Math" panose="02040503050406030204" pitchFamily="18" charset="0"/>
                        </a:rPr>
                        <m:t>𝑃𝑒𝑟𝑠𝑜𝑛𝑒𝑛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 ∗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𝐾𝑎𝑝𝑎𝑧𝑖𝑡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ä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de-DE" sz="1400" b="0" i="1">
                          <a:latin typeface="Cambria Math" panose="02040503050406030204" pitchFamily="18" charset="0"/>
                        </a:rPr>
                        <m:t> (%)</m:t>
                      </m:r>
                    </m:den>
                  </m:f>
                </m:oMath>
              </a14:m>
              <a:r>
                <a:rPr lang="de-DE" sz="1100"/>
                <a:t> </a:t>
              </a: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7F5B8F79-BB68-D04D-B772-5D1B47B27CDA}"/>
                </a:ext>
              </a:extLst>
            </xdr:cNvPr>
            <xdr:cNvSpPr txBox="1"/>
          </xdr:nvSpPr>
          <xdr:spPr>
            <a:xfrm>
              <a:off x="3792140" y="476250"/>
              <a:ext cx="2411015" cy="369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de-DE" sz="1400" b="0" i="0">
                  <a:latin typeface="Cambria Math" panose="02040503050406030204" pitchFamily="18" charset="0"/>
                </a:rPr>
                <a:t>𝐷𝑎𝑢𝑒𝑟=(𝐴𝑢𝑓𝑤𝑎𝑛𝑑 (𝑃𝑇))/(𝑃𝑒𝑟𝑠𝑜𝑛𝑒𝑛 ∗𝐾𝑎𝑝𝑎𝑧𝑖𝑡ä𝑡 (%))</a:t>
              </a:r>
              <a:r>
                <a:rPr lang="de-DE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zoomScale="160" zoomScaleNormal="160" workbookViewId="0">
      <selection activeCell="P8" sqref="P8"/>
    </sheetView>
  </sheetViews>
  <sheetFormatPr baseColWidth="10" defaultColWidth="3.85546875" defaultRowHeight="12.75"/>
  <cols>
    <col min="1" max="1" width="4.5703125" customWidth="1"/>
    <col min="10" max="10" width="5.7109375" bestFit="1" customWidth="1"/>
  </cols>
  <sheetData>
    <row r="1" spans="1:28">
      <c r="A1" s="2" t="s">
        <v>0</v>
      </c>
      <c r="B1" s="42" t="s">
        <v>1</v>
      </c>
      <c r="C1" s="42"/>
      <c r="D1" s="42"/>
      <c r="E1" s="42" t="s">
        <v>2</v>
      </c>
      <c r="F1" s="42"/>
      <c r="G1" s="42"/>
      <c r="H1" s="2" t="s">
        <v>39</v>
      </c>
      <c r="I1" s="2" t="s">
        <v>40</v>
      </c>
      <c r="J1" s="2" t="s">
        <v>41</v>
      </c>
      <c r="K1" s="2" t="s">
        <v>3</v>
      </c>
      <c r="L1" s="2"/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37">
        <v>3</v>
      </c>
      <c r="J2" s="38">
        <v>1</v>
      </c>
      <c r="K2" s="3">
        <f>ROUNDUP(H2/(I2*J2),0)</f>
        <v>1</v>
      </c>
      <c r="L2" s="6"/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37">
        <v>2</v>
      </c>
      <c r="J3" s="38">
        <v>1</v>
      </c>
      <c r="K3" s="3">
        <f t="shared" ref="K3:K13" si="0">ROUNDUP(H3/(I3*J3),0)</f>
        <v>4</v>
      </c>
      <c r="L3" s="6"/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37">
        <v>1</v>
      </c>
      <c r="J4" s="38">
        <v>1</v>
      </c>
      <c r="K4" s="3">
        <f t="shared" si="0"/>
        <v>8</v>
      </c>
      <c r="L4" s="6"/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37">
        <v>2</v>
      </c>
      <c r="J5" s="38">
        <v>0.6</v>
      </c>
      <c r="K5" s="3">
        <f t="shared" si="0"/>
        <v>5</v>
      </c>
      <c r="L5" s="6"/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37">
        <v>1</v>
      </c>
      <c r="J6" s="38">
        <v>0.9</v>
      </c>
      <c r="K6" s="3">
        <f t="shared" si="0"/>
        <v>9</v>
      </c>
      <c r="L6" s="6"/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37">
        <v>1</v>
      </c>
      <c r="J7" s="38">
        <v>0.9</v>
      </c>
      <c r="K7" s="3">
        <f t="shared" si="0"/>
        <v>9</v>
      </c>
      <c r="L7" s="6"/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37">
        <v>1</v>
      </c>
      <c r="J8" s="38">
        <v>0.9</v>
      </c>
      <c r="K8" s="3">
        <f t="shared" si="0"/>
        <v>6</v>
      </c>
      <c r="L8" s="6"/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37">
        <v>2</v>
      </c>
      <c r="J9" s="38">
        <v>0.6</v>
      </c>
      <c r="K9" s="3">
        <f t="shared" si="0"/>
        <v>5</v>
      </c>
      <c r="L9" s="6"/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37">
        <v>1</v>
      </c>
      <c r="J10" s="38">
        <v>0.9</v>
      </c>
      <c r="K10" s="3">
        <f t="shared" si="0"/>
        <v>6</v>
      </c>
      <c r="L10" s="6"/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37">
        <v>1</v>
      </c>
      <c r="J11" s="38">
        <v>1</v>
      </c>
      <c r="K11" s="3">
        <f t="shared" si="0"/>
        <v>8</v>
      </c>
      <c r="L11" s="6"/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37">
        <v>2</v>
      </c>
      <c r="J12" s="38">
        <v>1</v>
      </c>
      <c r="K12" s="3">
        <f t="shared" si="0"/>
        <v>1</v>
      </c>
      <c r="L12" s="6"/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37">
        <v>3</v>
      </c>
      <c r="J13" s="38">
        <v>1</v>
      </c>
      <c r="K13" s="3">
        <f t="shared" si="0"/>
        <v>2</v>
      </c>
      <c r="L13" s="6"/>
    </row>
    <row r="15" spans="1:28">
      <c r="A15" s="15">
        <v>0</v>
      </c>
      <c r="B15" s="16"/>
      <c r="C15" s="17">
        <f>A15+A17</f>
        <v>1</v>
      </c>
      <c r="F15" s="15">
        <f>C15</f>
        <v>1</v>
      </c>
      <c r="G15" s="16"/>
      <c r="H15" s="17">
        <f>F15+F17</f>
        <v>5</v>
      </c>
      <c r="K15" s="15">
        <f>H15</f>
        <v>5</v>
      </c>
      <c r="L15" s="16"/>
      <c r="M15" s="17">
        <f>K15+K17</f>
        <v>10</v>
      </c>
      <c r="P15" s="15">
        <f>M15</f>
        <v>10</v>
      </c>
      <c r="Q15" s="16"/>
      <c r="R15" s="17">
        <f>P15+P17</f>
        <v>16</v>
      </c>
      <c r="U15" s="15">
        <f>R15</f>
        <v>16</v>
      </c>
      <c r="V15" s="16"/>
      <c r="W15" s="17">
        <f>U15+U17</f>
        <v>24</v>
      </c>
      <c r="Z15" s="15">
        <f>MAX(W15,W20)</f>
        <v>25</v>
      </c>
      <c r="AA15" s="16"/>
      <c r="AB15" s="17">
        <f>Z15+Z17</f>
        <v>27</v>
      </c>
    </row>
    <row r="16" spans="1:28" ht="13.5" thickBot="1">
      <c r="A16" s="40" t="s">
        <v>5</v>
      </c>
      <c r="B16" s="40"/>
      <c r="C16" s="40"/>
      <c r="D16" s="23"/>
      <c r="E16" s="24"/>
      <c r="F16" s="40" t="s">
        <v>6</v>
      </c>
      <c r="G16" s="40"/>
      <c r="H16" s="40"/>
      <c r="I16" s="23"/>
      <c r="J16" s="24"/>
      <c r="K16" s="43" t="s">
        <v>3</v>
      </c>
      <c r="L16" s="44"/>
      <c r="M16" s="45"/>
      <c r="N16" s="23"/>
      <c r="O16" s="24"/>
      <c r="P16" s="40" t="s">
        <v>10</v>
      </c>
      <c r="Q16" s="40"/>
      <c r="R16" s="40"/>
      <c r="S16" s="23"/>
      <c r="T16" s="24"/>
      <c r="U16" s="40" t="s">
        <v>14</v>
      </c>
      <c r="V16" s="40"/>
      <c r="W16" s="40"/>
      <c r="X16" s="23"/>
      <c r="Y16" s="24"/>
      <c r="Z16" s="40" t="s">
        <v>15</v>
      </c>
      <c r="AA16" s="40"/>
      <c r="AB16" s="40"/>
    </row>
    <row r="17" spans="1:28" ht="13.5" thickBot="1">
      <c r="A17" s="18">
        <f>VLOOKUP(A16,$A$2:$K$13,11)</f>
        <v>1</v>
      </c>
      <c r="B17" s="19">
        <f>C18-C15</f>
        <v>0</v>
      </c>
      <c r="C17" s="20">
        <f>MIN(F15,F20)-C15</f>
        <v>0</v>
      </c>
      <c r="D17" s="25"/>
      <c r="F17" s="18">
        <f>VLOOKUP(F16,$A$2:$K$13,11)</f>
        <v>4</v>
      </c>
      <c r="G17" s="19">
        <f>H18-H15</f>
        <v>1</v>
      </c>
      <c r="H17" s="20">
        <f>K15-H15</f>
        <v>0</v>
      </c>
      <c r="K17" s="18">
        <f>VLOOKUP(K16,$A$2:$K$13,11)</f>
        <v>5</v>
      </c>
      <c r="L17" s="19">
        <f>M18-M15</f>
        <v>1</v>
      </c>
      <c r="M17" s="20">
        <f>P15-M15</f>
        <v>0</v>
      </c>
      <c r="P17" s="18">
        <f>VLOOKUP(P16,$A$2:$K$13,11)</f>
        <v>6</v>
      </c>
      <c r="Q17" s="19">
        <f>R18-R15</f>
        <v>1</v>
      </c>
      <c r="R17" s="20">
        <f>U15-R15</f>
        <v>0</v>
      </c>
      <c r="U17" s="18">
        <f>VLOOKUP(U16,$A$2:$K$13,11)</f>
        <v>8</v>
      </c>
      <c r="V17" s="19">
        <f>W18-W15</f>
        <v>1</v>
      </c>
      <c r="W17" s="20">
        <f>Z15-W15</f>
        <v>1</v>
      </c>
      <c r="Y17" s="30"/>
      <c r="Z17" s="18">
        <f>VLOOKUP(Z16,$A$2:$K$13,11)</f>
        <v>2</v>
      </c>
      <c r="AA17" s="19">
        <f>AB18-AB15</f>
        <v>0</v>
      </c>
      <c r="AB17" s="20">
        <v>0</v>
      </c>
    </row>
    <row r="18" spans="1:28">
      <c r="A18" s="21">
        <f>C18-A17</f>
        <v>0</v>
      </c>
      <c r="B18" s="16"/>
      <c r="C18" s="22">
        <f>MIN(F18,F23)</f>
        <v>1</v>
      </c>
      <c r="D18" s="26"/>
      <c r="F18" s="21">
        <f>H18-F17</f>
        <v>2</v>
      </c>
      <c r="G18" s="16"/>
      <c r="H18" s="22">
        <f>K18</f>
        <v>6</v>
      </c>
      <c r="K18" s="21">
        <f>M18-K17</f>
        <v>6</v>
      </c>
      <c r="L18" s="16"/>
      <c r="M18" s="22">
        <f>P18</f>
        <v>11</v>
      </c>
      <c r="P18" s="21">
        <f>R18-P17</f>
        <v>11</v>
      </c>
      <c r="Q18" s="16"/>
      <c r="R18" s="22">
        <f>U18</f>
        <v>17</v>
      </c>
      <c r="U18" s="21">
        <f>W18-U17</f>
        <v>17</v>
      </c>
      <c r="V18" s="16"/>
      <c r="W18" s="22">
        <f>Z18</f>
        <v>25</v>
      </c>
      <c r="X18" s="27"/>
      <c r="Z18" s="21">
        <f>AB18-Z17</f>
        <v>25</v>
      </c>
      <c r="AA18" s="16"/>
      <c r="AB18" s="22">
        <f>AB15</f>
        <v>27</v>
      </c>
    </row>
    <row r="19" spans="1:28">
      <c r="D19" s="27"/>
      <c r="X19" s="27"/>
    </row>
    <row r="20" spans="1:28">
      <c r="D20" s="27"/>
      <c r="F20" s="15">
        <f>C15</f>
        <v>1</v>
      </c>
      <c r="G20" s="16"/>
      <c r="H20" s="17">
        <f>F20+F22</f>
        <v>9</v>
      </c>
      <c r="K20" s="15">
        <f>H20</f>
        <v>9</v>
      </c>
      <c r="L20" s="16"/>
      <c r="M20" s="17">
        <f>K20+K22</f>
        <v>18</v>
      </c>
      <c r="P20" s="15">
        <f>M20</f>
        <v>18</v>
      </c>
      <c r="Q20" s="16"/>
      <c r="R20" s="17">
        <f>P20+P22</f>
        <v>23</v>
      </c>
      <c r="U20" s="15">
        <f>MAX(R20,R25)</f>
        <v>24</v>
      </c>
      <c r="V20" s="16"/>
      <c r="W20" s="17">
        <f>U20+U22</f>
        <v>25</v>
      </c>
      <c r="X20" s="27"/>
    </row>
    <row r="21" spans="1:28" ht="13.5" thickBot="1">
      <c r="D21" s="27"/>
      <c r="E21" s="28"/>
      <c r="F21" s="40" t="s">
        <v>7</v>
      </c>
      <c r="G21" s="40"/>
      <c r="H21" s="40"/>
      <c r="I21" s="23"/>
      <c r="J21" s="24"/>
      <c r="K21" s="40" t="s">
        <v>8</v>
      </c>
      <c r="L21" s="40"/>
      <c r="M21" s="40"/>
      <c r="N21" s="23"/>
      <c r="O21" s="24"/>
      <c r="P21" s="40" t="s">
        <v>11</v>
      </c>
      <c r="Q21" s="40"/>
      <c r="R21" s="40"/>
      <c r="S21" s="23"/>
      <c r="T21" s="24"/>
      <c r="U21" s="40" t="s">
        <v>4</v>
      </c>
      <c r="V21" s="40"/>
      <c r="W21" s="40"/>
      <c r="X21" s="29"/>
    </row>
    <row r="22" spans="1:28" ht="13.5" thickBot="1">
      <c r="F22" s="18">
        <f>VLOOKUP(F21,$A$2:$K$13,11)</f>
        <v>8</v>
      </c>
      <c r="G22" s="19">
        <f>H23-H20</f>
        <v>0</v>
      </c>
      <c r="H22" s="20">
        <f>MIN(K20,K25)-H20</f>
        <v>0</v>
      </c>
      <c r="I22" s="25"/>
      <c r="K22" s="18">
        <f>VLOOKUP(K21,$A$2:$K$13,11)</f>
        <v>9</v>
      </c>
      <c r="L22" s="19">
        <f>M23-M20</f>
        <v>1</v>
      </c>
      <c r="M22" s="20">
        <f>P20-M20</f>
        <v>0</v>
      </c>
      <c r="P22" s="18">
        <f>VLOOKUP(P21,$A$2:$K$13,11)</f>
        <v>5</v>
      </c>
      <c r="Q22" s="19">
        <f>R23-R20</f>
        <v>1</v>
      </c>
      <c r="R22" s="20">
        <f>U20-R20</f>
        <v>1</v>
      </c>
      <c r="T22" s="24"/>
      <c r="U22" s="18">
        <f>VLOOKUP(U21,$A$2:$K$13,11)</f>
        <v>1</v>
      </c>
      <c r="V22" s="19">
        <f>W23-W20</f>
        <v>0</v>
      </c>
      <c r="W22" s="20">
        <f>Z15-W20</f>
        <v>0</v>
      </c>
    </row>
    <row r="23" spans="1:28">
      <c r="F23" s="21">
        <f>H23-F22</f>
        <v>1</v>
      </c>
      <c r="G23" s="16"/>
      <c r="H23" s="22">
        <f>MIN(K23,K28)</f>
        <v>9</v>
      </c>
      <c r="I23" s="26"/>
      <c r="K23" s="21">
        <f>M23-K22</f>
        <v>10</v>
      </c>
      <c r="L23" s="16"/>
      <c r="M23" s="22">
        <f>P23</f>
        <v>19</v>
      </c>
      <c r="P23" s="21">
        <f>R23-P22</f>
        <v>19</v>
      </c>
      <c r="Q23" s="16"/>
      <c r="R23" s="22">
        <f>U23</f>
        <v>24</v>
      </c>
      <c r="S23" s="27"/>
      <c r="U23" s="21">
        <f>W23-U22</f>
        <v>24</v>
      </c>
      <c r="V23" s="16"/>
      <c r="W23" s="22">
        <f>Z18</f>
        <v>25</v>
      </c>
    </row>
    <row r="24" spans="1:28">
      <c r="I24" s="27"/>
      <c r="S24" s="27"/>
    </row>
    <row r="25" spans="1:28">
      <c r="I25" s="27"/>
      <c r="K25" s="15">
        <f>H20</f>
        <v>9</v>
      </c>
      <c r="L25" s="16"/>
      <c r="M25" s="17">
        <f>K25+K27</f>
        <v>18</v>
      </c>
      <c r="P25" s="15">
        <f>M25</f>
        <v>18</v>
      </c>
      <c r="Q25" s="16"/>
      <c r="R25" s="17">
        <f>P25+P27</f>
        <v>24</v>
      </c>
      <c r="S25" s="27"/>
    </row>
    <row r="26" spans="1:28" ht="13.5" thickBot="1">
      <c r="I26" s="27"/>
      <c r="J26" s="28"/>
      <c r="K26" s="40" t="s">
        <v>9</v>
      </c>
      <c r="L26" s="40"/>
      <c r="M26" s="40"/>
      <c r="N26" s="23"/>
      <c r="O26" s="24"/>
      <c r="P26" s="40" t="s">
        <v>12</v>
      </c>
      <c r="Q26" s="40"/>
      <c r="R26" s="40"/>
      <c r="S26" s="29"/>
    </row>
    <row r="27" spans="1:28">
      <c r="K27" s="18">
        <f>VLOOKUP(K26,$A$2:$K$13,11)</f>
        <v>9</v>
      </c>
      <c r="L27" s="19">
        <f>M28-M25</f>
        <v>0</v>
      </c>
      <c r="M27" s="20">
        <f>P25-M25</f>
        <v>0</v>
      </c>
      <c r="P27" s="18">
        <f>VLOOKUP(P26,$A$2:$K$13,11)</f>
        <v>6</v>
      </c>
      <c r="Q27" s="19">
        <f>R28-R25</f>
        <v>0</v>
      </c>
      <c r="R27" s="20">
        <f>U20-R25</f>
        <v>0</v>
      </c>
    </row>
    <row r="28" spans="1:28">
      <c r="K28" s="21">
        <f>M28-K27</f>
        <v>9</v>
      </c>
      <c r="L28" s="16"/>
      <c r="M28" s="22">
        <f>P28</f>
        <v>18</v>
      </c>
      <c r="P28" s="21">
        <f>R28-P27</f>
        <v>18</v>
      </c>
      <c r="Q28" s="16"/>
      <c r="R28" s="22">
        <f>U23</f>
        <v>24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39" t="s">
        <v>35</v>
      </c>
      <c r="I36" s="39"/>
      <c r="J36" s="39"/>
      <c r="K36" s="39"/>
      <c r="L36" s="39"/>
      <c r="M36" s="39"/>
      <c r="N36" s="39"/>
      <c r="O36" s="39"/>
      <c r="P36" s="39"/>
    </row>
    <row r="37" spans="1:16">
      <c r="A37" s="40" t="s">
        <v>0</v>
      </c>
      <c r="B37" s="40"/>
      <c r="C37" s="40"/>
      <c r="H37" s="39" t="s">
        <v>37</v>
      </c>
      <c r="I37" s="39"/>
      <c r="J37" s="39"/>
      <c r="K37" s="39"/>
      <c r="L37" s="39"/>
      <c r="M37" s="39"/>
      <c r="N37" s="39"/>
      <c r="O37" s="39"/>
      <c r="P37" s="39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39" t="s">
        <v>36</v>
      </c>
      <c r="I38" s="39"/>
      <c r="J38" s="39"/>
      <c r="K38" s="39"/>
      <c r="L38" s="39"/>
      <c r="M38" s="39"/>
      <c r="N38" s="39"/>
      <c r="O38" s="39"/>
      <c r="P38" s="39"/>
    </row>
    <row r="39" spans="1:16">
      <c r="A39" s="21" t="s">
        <v>21</v>
      </c>
      <c r="B39" s="16"/>
      <c r="C39" s="22" t="s">
        <v>22</v>
      </c>
      <c r="D39" t="s">
        <v>34</v>
      </c>
      <c r="H39" s="39" t="s">
        <v>38</v>
      </c>
      <c r="I39" s="39"/>
      <c r="J39" s="39"/>
      <c r="K39" s="39"/>
      <c r="L39" s="39"/>
      <c r="M39" s="39"/>
      <c r="N39" s="39"/>
      <c r="O39" s="39"/>
      <c r="P39" s="39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1" t="s">
        <v>0</v>
      </c>
      <c r="C56" s="41"/>
      <c r="D56" s="41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31" priority="12" operator="equal">
      <formula>0</formula>
    </cfRule>
  </conditionalFormatting>
  <conditionalFormatting sqref="B38">
    <cfRule type="cellIs" dxfId="30" priority="24" operator="equal">
      <formula>0</formula>
    </cfRule>
  </conditionalFormatting>
  <conditionalFormatting sqref="G17">
    <cfRule type="cellIs" dxfId="29" priority="11" operator="equal">
      <formula>0</formula>
    </cfRule>
  </conditionalFormatting>
  <conditionalFormatting sqref="G22">
    <cfRule type="cellIs" dxfId="28" priority="3" operator="equal">
      <formula>0</formula>
    </cfRule>
  </conditionalFormatting>
  <conditionalFormatting sqref="L17">
    <cfRule type="cellIs" dxfId="27" priority="10" operator="equal">
      <formula>0</formula>
    </cfRule>
  </conditionalFormatting>
  <conditionalFormatting sqref="L22">
    <cfRule type="cellIs" dxfId="26" priority="4" operator="equal">
      <formula>0</formula>
    </cfRule>
  </conditionalFormatting>
  <conditionalFormatting sqref="L27">
    <cfRule type="cellIs" dxfId="25" priority="2" operator="equal">
      <formula>0</formula>
    </cfRule>
  </conditionalFormatting>
  <conditionalFormatting sqref="Q17">
    <cfRule type="cellIs" dxfId="24" priority="9" operator="equal">
      <formula>0</formula>
    </cfRule>
  </conditionalFormatting>
  <conditionalFormatting sqref="Q22">
    <cfRule type="cellIs" dxfId="23" priority="5" operator="equal">
      <formula>0</formula>
    </cfRule>
  </conditionalFormatting>
  <conditionalFormatting sqref="Q27">
    <cfRule type="cellIs" dxfId="22" priority="1" operator="equal">
      <formula>0</formula>
    </cfRule>
  </conditionalFormatting>
  <conditionalFormatting sqref="V17">
    <cfRule type="cellIs" dxfId="21" priority="8" operator="equal">
      <formula>0</formula>
    </cfRule>
  </conditionalFormatting>
  <conditionalFormatting sqref="V22">
    <cfRule type="cellIs" dxfId="20" priority="6" operator="equal">
      <formula>0</formula>
    </cfRule>
  </conditionalFormatting>
  <conditionalFormatting sqref="AA17">
    <cfRule type="cellIs" dxfId="19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C15" sqref="C15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2" t="s">
        <v>1</v>
      </c>
      <c r="C1" s="42"/>
      <c r="D1" s="42"/>
      <c r="E1" s="42" t="s">
        <v>2</v>
      </c>
      <c r="F1" s="42"/>
      <c r="G1" s="42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f>A12+A14</f>
        <v>6</v>
      </c>
      <c r="F12" s="15">
        <f>C12</f>
        <v>6</v>
      </c>
      <c r="G12" s="16"/>
      <c r="H12" s="17">
        <f>F12+F14</f>
        <v>13</v>
      </c>
      <c r="K12" s="15">
        <f>H12</f>
        <v>13</v>
      </c>
      <c r="L12" s="16"/>
      <c r="M12" s="17">
        <f>K12+K14</f>
        <v>17</v>
      </c>
      <c r="P12" s="15">
        <f>M12</f>
        <v>17</v>
      </c>
      <c r="Q12" s="16"/>
      <c r="R12" s="17">
        <f>P12+P14</f>
        <v>20</v>
      </c>
      <c r="U12" s="15">
        <f>MAX(R12,R18)</f>
        <v>24</v>
      </c>
      <c r="V12" s="16"/>
      <c r="W12" s="17">
        <f>U12+U14</f>
        <v>26</v>
      </c>
    </row>
    <row r="13" spans="1:23" ht="13.5" thickBot="1">
      <c r="A13" s="40" t="s">
        <v>5</v>
      </c>
      <c r="B13" s="40"/>
      <c r="C13" s="40"/>
      <c r="D13" s="23"/>
      <c r="E13" s="24"/>
      <c r="F13" s="40" t="s">
        <v>6</v>
      </c>
      <c r="G13" s="40"/>
      <c r="H13" s="40"/>
      <c r="I13" s="23"/>
      <c r="J13" s="24"/>
      <c r="K13" s="40" t="s">
        <v>3</v>
      </c>
      <c r="L13" s="40"/>
      <c r="M13" s="40"/>
      <c r="N13" s="23"/>
      <c r="O13" s="24"/>
      <c r="P13" s="40" t="s">
        <v>10</v>
      </c>
      <c r="Q13" s="40"/>
      <c r="R13" s="40"/>
      <c r="S13" s="23"/>
      <c r="T13" s="24"/>
      <c r="U13" s="40" t="s">
        <v>12</v>
      </c>
      <c r="V13" s="40"/>
      <c r="W13" s="40"/>
    </row>
    <row r="14" spans="1:23" ht="13.5" thickBot="1">
      <c r="A14" s="18">
        <f>VLOOKUP(A13,$A$2:$H$10,8)</f>
        <v>6</v>
      </c>
      <c r="B14" s="19">
        <f>C15-C12</f>
        <v>0</v>
      </c>
      <c r="C14" s="20">
        <f>MIN(F12,F18)-C12</f>
        <v>0</v>
      </c>
      <c r="D14" s="25"/>
      <c r="F14" s="18">
        <f>VLOOKUP(F13,$A$2:$H$10,8)</f>
        <v>7</v>
      </c>
      <c r="G14" s="19">
        <f>H15-H12</f>
        <v>4</v>
      </c>
      <c r="H14" s="20">
        <f>K12-H12</f>
        <v>0</v>
      </c>
      <c r="K14" s="18">
        <f>VLOOKUP(K13,$A$2:$H$10,8)</f>
        <v>4</v>
      </c>
      <c r="L14" s="19">
        <f>M15-M12</f>
        <v>4</v>
      </c>
      <c r="M14" s="20">
        <f>P12-M12</f>
        <v>0</v>
      </c>
      <c r="P14" s="18">
        <f>VLOOKUP(P13,$A$2:$H$10,8)</f>
        <v>3</v>
      </c>
      <c r="Q14" s="19">
        <f>R15-R12</f>
        <v>4</v>
      </c>
      <c r="R14" s="20">
        <f>U12-R12</f>
        <v>4</v>
      </c>
      <c r="S14" s="33"/>
      <c r="T14" s="30"/>
      <c r="U14" s="18">
        <f>VLOOKUP(U13,$A$2:$H$10,8)</f>
        <v>2</v>
      </c>
      <c r="V14" s="19">
        <f>W15-W12</f>
        <v>0</v>
      </c>
      <c r="W14" s="20">
        <v>0</v>
      </c>
    </row>
    <row r="15" spans="1:23">
      <c r="A15" s="21">
        <f>C15-A14</f>
        <v>0</v>
      </c>
      <c r="B15" s="16"/>
      <c r="C15" s="22">
        <f>MIN(F15,F21)</f>
        <v>6</v>
      </c>
      <c r="D15" s="26"/>
      <c r="F15" s="21">
        <f>H15-F14</f>
        <v>10</v>
      </c>
      <c r="G15" s="16"/>
      <c r="H15" s="22">
        <f>K15</f>
        <v>17</v>
      </c>
      <c r="K15" s="21">
        <f>M15-K14</f>
        <v>17</v>
      </c>
      <c r="L15" s="16"/>
      <c r="M15" s="22">
        <f>P15</f>
        <v>21</v>
      </c>
      <c r="P15" s="21">
        <f>R15-P14</f>
        <v>21</v>
      </c>
      <c r="Q15" s="16"/>
      <c r="R15" s="22">
        <f>U15</f>
        <v>24</v>
      </c>
      <c r="S15" s="27"/>
      <c r="U15" s="21">
        <f>W15-U14</f>
        <v>24</v>
      </c>
      <c r="V15" s="16"/>
      <c r="W15" s="22">
        <f>W12</f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f>C12</f>
        <v>6</v>
      </c>
      <c r="G18" s="16"/>
      <c r="H18" s="17">
        <f>F18+F20</f>
        <v>13</v>
      </c>
      <c r="K18" s="15">
        <f>H18</f>
        <v>13</v>
      </c>
      <c r="L18" s="16"/>
      <c r="M18" s="17">
        <f>K18+K20</f>
        <v>17</v>
      </c>
      <c r="P18" s="15">
        <f>MAX(M18,M24)</f>
        <v>18</v>
      </c>
      <c r="Q18" s="16"/>
      <c r="R18" s="17">
        <f>P18+P20</f>
        <v>24</v>
      </c>
      <c r="S18" s="27"/>
    </row>
    <row r="19" spans="4:19" ht="13.5" thickBot="1">
      <c r="D19" s="27"/>
      <c r="E19" s="28"/>
      <c r="F19" s="40" t="s">
        <v>7</v>
      </c>
      <c r="G19" s="40"/>
      <c r="H19" s="40"/>
      <c r="I19" s="23"/>
      <c r="J19" s="24"/>
      <c r="K19" s="40" t="s">
        <v>8</v>
      </c>
      <c r="L19" s="40"/>
      <c r="M19" s="40"/>
      <c r="N19" s="23"/>
      <c r="O19" s="24"/>
      <c r="P19" s="40" t="s">
        <v>11</v>
      </c>
      <c r="Q19" s="40"/>
      <c r="R19" s="40"/>
      <c r="S19" s="29"/>
    </row>
    <row r="20" spans="4:19" ht="13.5" thickBot="1">
      <c r="F20" s="18">
        <f>VLOOKUP(F19,$A$2:$H$10,8)</f>
        <v>7</v>
      </c>
      <c r="G20" s="19">
        <f>H21-H18</f>
        <v>0</v>
      </c>
      <c r="H20" s="20">
        <f>MIN(K18,K24)-H18</f>
        <v>0</v>
      </c>
      <c r="I20" s="25"/>
      <c r="K20" s="18">
        <f>VLOOKUP(K19,$A$2:$H$10,8)</f>
        <v>4</v>
      </c>
      <c r="L20" s="19">
        <f>M21-M18</f>
        <v>1</v>
      </c>
      <c r="M20" s="20">
        <f>P18-M18</f>
        <v>1</v>
      </c>
      <c r="O20" s="30"/>
      <c r="P20" s="18">
        <f>VLOOKUP(P19,$A$2:$H$10,8)</f>
        <v>6</v>
      </c>
      <c r="Q20" s="19">
        <f>R21-R18</f>
        <v>0</v>
      </c>
      <c r="R20" s="20">
        <f>U12-R18</f>
        <v>0</v>
      </c>
    </row>
    <row r="21" spans="4:19">
      <c r="F21" s="21">
        <f>H21-F20</f>
        <v>6</v>
      </c>
      <c r="G21" s="16"/>
      <c r="H21" s="22">
        <f>MIN(K21,K27)</f>
        <v>13</v>
      </c>
      <c r="I21" s="26"/>
      <c r="K21" s="21">
        <f>M21-K20</f>
        <v>14</v>
      </c>
      <c r="L21" s="16"/>
      <c r="M21" s="22">
        <f>P21</f>
        <v>18</v>
      </c>
      <c r="N21" s="27"/>
      <c r="P21" s="21">
        <f>R21-P20</f>
        <v>18</v>
      </c>
      <c r="Q21" s="16"/>
      <c r="R21" s="22">
        <f>U15</f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f>H18</f>
        <v>13</v>
      </c>
      <c r="L24" s="16"/>
      <c r="M24" s="17">
        <f>K24+K26</f>
        <v>18</v>
      </c>
      <c r="N24" s="27"/>
    </row>
    <row r="25" spans="4:19" ht="13.5" thickBot="1">
      <c r="I25" s="27"/>
      <c r="J25" s="28"/>
      <c r="K25" s="40" t="s">
        <v>9</v>
      </c>
      <c r="L25" s="40"/>
      <c r="M25" s="40"/>
      <c r="N25" s="29"/>
    </row>
    <row r="26" spans="4:19">
      <c r="K26" s="18">
        <f>VLOOKUP(K25,$A$2:$H$10,8)</f>
        <v>5</v>
      </c>
      <c r="L26" s="19">
        <f>M27-M24</f>
        <v>0</v>
      </c>
      <c r="M26" s="20">
        <f>P18-M24</f>
        <v>0</v>
      </c>
    </row>
    <row r="27" spans="4:19">
      <c r="K27" s="21">
        <f>M27-K26</f>
        <v>13</v>
      </c>
      <c r="L27" s="16"/>
      <c r="M27" s="22">
        <f>P21</f>
        <v>18</v>
      </c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B14">
    <cfRule type="cellIs" dxfId="18" priority="1" operator="equal">
      <formula>0</formula>
    </cfRule>
  </conditionalFormatting>
  <conditionalFormatting sqref="G14">
    <cfRule type="cellIs" dxfId="17" priority="2" operator="equal">
      <formula>0</formula>
    </cfRule>
  </conditionalFormatting>
  <conditionalFormatting sqref="G20">
    <cfRule type="cellIs" dxfId="16" priority="3" operator="equal">
      <formula>0</formula>
    </cfRule>
  </conditionalFormatting>
  <conditionalFormatting sqref="H8">
    <cfRule type="cellIs" dxfId="15" priority="21" operator="equal">
      <formula>0</formula>
    </cfRule>
  </conditionalFormatting>
  <conditionalFormatting sqref="L14">
    <cfRule type="cellIs" dxfId="14" priority="6" operator="equal">
      <formula>0</formula>
    </cfRule>
  </conditionalFormatting>
  <conditionalFormatting sqref="L20">
    <cfRule type="cellIs" dxfId="13" priority="5" operator="equal">
      <formula>0</formula>
    </cfRule>
  </conditionalFormatting>
  <conditionalFormatting sqref="L26">
    <cfRule type="cellIs" dxfId="12" priority="4" operator="equal">
      <formula>0</formula>
    </cfRule>
  </conditionalFormatting>
  <conditionalFormatting sqref="Q14">
    <cfRule type="cellIs" dxfId="11" priority="8" operator="equal">
      <formula>0</formula>
    </cfRule>
  </conditionalFormatting>
  <conditionalFormatting sqref="Q20">
    <cfRule type="cellIs" dxfId="10" priority="7" operator="equal">
      <formula>0</formula>
    </cfRule>
  </conditionalFormatting>
  <conditionalFormatting sqref="V14">
    <cfRule type="cellIs" dxfId="9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zoomScale="160" zoomScaleNormal="160" workbookViewId="0">
      <selection activeCell="V14" sqref="V14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2" t="s">
        <v>1</v>
      </c>
      <c r="C1" s="42"/>
      <c r="D1" s="42"/>
      <c r="E1" s="42" t="s">
        <v>2</v>
      </c>
      <c r="F1" s="42"/>
      <c r="G1" s="42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3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3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3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</row>
    <row r="10" spans="1:23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3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</row>
    <row r="13" spans="1:23" ht="13.5" thickBot="1">
      <c r="A13" s="40" t="s">
        <v>5</v>
      </c>
      <c r="B13" s="40"/>
      <c r="C13" s="40"/>
      <c r="D13" s="23"/>
      <c r="E13" s="24"/>
      <c r="F13" s="40" t="s">
        <v>6</v>
      </c>
      <c r="G13" s="40"/>
      <c r="H13" s="40"/>
      <c r="I13" s="23"/>
      <c r="J13" s="24"/>
      <c r="K13" s="23"/>
      <c r="L13" s="36"/>
      <c r="M13" s="24"/>
      <c r="N13" s="23"/>
      <c r="O13" s="24"/>
      <c r="P13" s="40" t="s">
        <v>10</v>
      </c>
      <c r="Q13" s="40"/>
      <c r="R13" s="40"/>
      <c r="S13" s="23"/>
      <c r="T13" s="24"/>
      <c r="U13" s="40" t="s">
        <v>12</v>
      </c>
      <c r="V13" s="40"/>
      <c r="W13" s="40"/>
    </row>
    <row r="14" spans="1:23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</row>
    <row r="15" spans="1:23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</row>
    <row r="16" spans="1:23">
      <c r="C16" s="34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0" t="s">
        <v>7</v>
      </c>
      <c r="G19" s="40"/>
      <c r="H19" s="40"/>
      <c r="I19" s="23"/>
      <c r="J19" s="24"/>
      <c r="K19" s="40" t="s">
        <v>8</v>
      </c>
      <c r="L19" s="40"/>
      <c r="M19" s="40"/>
      <c r="N19" s="23"/>
      <c r="O19" s="24"/>
      <c r="P19" s="40" t="s">
        <v>11</v>
      </c>
      <c r="Q19" s="40"/>
      <c r="R19" s="40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5"/>
      <c r="E25" s="24"/>
      <c r="F25" s="40" t="s">
        <v>3</v>
      </c>
      <c r="G25" s="40"/>
      <c r="H25" s="43"/>
      <c r="I25" s="36"/>
      <c r="J25" s="36"/>
      <c r="K25" s="45" t="s">
        <v>9</v>
      </c>
      <c r="L25" s="40"/>
      <c r="M25" s="40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1">
    <mergeCell ref="B1:D1"/>
    <mergeCell ref="E1:G1"/>
    <mergeCell ref="A13:C13"/>
    <mergeCell ref="F13:H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8" priority="1" operator="equal">
      <formula>0</formula>
    </cfRule>
  </conditionalFormatting>
  <conditionalFormatting sqref="G14">
    <cfRule type="cellIs" dxfId="7" priority="2" operator="equal">
      <formula>0</formula>
    </cfRule>
  </conditionalFormatting>
  <conditionalFormatting sqref="G20">
    <cfRule type="cellIs" dxfId="6" priority="3" operator="equal">
      <formula>0</formula>
    </cfRule>
  </conditionalFormatting>
  <conditionalFormatting sqref="G26">
    <cfRule type="cellIs" dxfId="5" priority="4" operator="equal">
      <formula>0</formula>
    </cfRule>
  </conditionalFormatting>
  <conditionalFormatting sqref="L20">
    <cfRule type="cellIs" dxfId="4" priority="6" operator="equal">
      <formula>0</formula>
    </cfRule>
  </conditionalFormatting>
  <conditionalFormatting sqref="L26">
    <cfRule type="cellIs" dxfId="3" priority="5" operator="equal">
      <formula>0</formula>
    </cfRule>
  </conditionalFormatting>
  <conditionalFormatting sqref="Q14">
    <cfRule type="cellIs" dxfId="2" priority="8" operator="equal">
      <formula>0</formula>
    </cfRule>
  </conditionalFormatting>
  <conditionalFormatting sqref="Q20">
    <cfRule type="cellIs" dxfId="1" priority="7" operator="equal">
      <formula>0</formula>
    </cfRule>
  </conditionalFormatting>
  <conditionalFormatting sqref="V14">
    <cfRule type="cellIs" dxfId="0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Übung2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2023-10-05T07:34:39Z</dcterms:modified>
  <dc:language>de-DE</dc:language>
</cp:coreProperties>
</file>