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<sst xmlns="http://schemas.openxmlformats.org/spreadsheetml/2006/main" count="85" uniqueCount="21">
  <si>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</si>
  <si>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</si>
  <si>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</si>
  <si>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</si>
  <si>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</si>
  <si>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A</t>
  </si>
  <si>
    <t xml:space="preserve">B</t>
  </si>
  <si>
    <t xml:space="preserve">C</t>
  </si>
  <si>
    <t xml:space="preserve">D</t>
  </si>
  <si>
    <t xml:space="preserve"> 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</si>
  <si>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</si>
  <si>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</si>
  <si>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</si>
  <si>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</si>
  <si>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</si>
  <si>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</si>
  <si>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</si>
  <si>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K</t>
  </si>
  <si>
    <t xml:space="preserve">B,D</t>
  </si>
  <si>
    <t xml:space="preserve">A,C</t>
  </si>
  <si>
    <t xml:space="preserve">E,F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</si>
</sst>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O8" activeCellId="0" sqref="O8"/>
    </sheetView>
  </sheetViews>
  <sheetFormatPr defaultColWidth="3.84765625" defaultRowHeight="12.8" zeroHeight="false" outlineLevelRow="0" outlineLevelCol="1"/>
  <cols>
    <col collapsed="false" customWidth="true" hidden="false" outlineLevel="0" max="3" min="2" style="1" width="3.24"/>
    <col collapsed="false" customWidth="true" hidden="false" outlineLevel="0" max="4" min="4" style="1" width="11.53"/>
    <col collapsed="false" customWidth="true" hidden="false" outlineLevel="0" max="6" min="5" style="1" width="3.24"/>
    <col collapsed="false" customWidth="true" hidden="false" outlineLevel="0" max="7" min="7" style="2" width="11.5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3" width="7.79"/>
    <col collapsed="false" customWidth="true" hidden="false" outlineLevel="1" max="12" min="11" style="3" width="7.81"/>
    <col collapsed="false" customWidth="true" hidden="false" outlineLevel="0" max="13" min="13" style="1" width="3.24"/>
  </cols>
  <sheetData>
    <row r="1" s="6" customFormat="true" ht="15" hidden="false" customHeight="false" outlineLevel="0" collapsed="false">
      <c r="A1" s="4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 t="s">
        <v>4</v>
      </c>
      <c r="J1" s="5" t="s">
        <v>5</v>
      </c>
      <c r="K1" s="5" t="s">
        <v>6</v>
      </c>
      <c r="L1" s="5" t="s">
        <v>7</v>
      </c>
      <c r="M1" s="4" t="s">
        <v>8</v>
      </c>
      <c r="Q1" s="7" t="n">
        <v>0</v>
      </c>
      <c r="R1" s="8"/>
      <c r="S1" s="9" t="n">
        <f aca="false">Q1+Q3</f>
        <v>2</v>
      </c>
      <c r="T1" s="0"/>
      <c r="U1" s="0"/>
      <c r="V1" s="0"/>
      <c r="W1" s="7" t="n">
        <f aca="false">$S$1</f>
        <v>2</v>
      </c>
      <c r="X1" s="8"/>
      <c r="Y1" s="9" t="n">
        <f aca="false">W1+W3</f>
        <v>7</v>
      </c>
      <c r="Z1" s="0"/>
      <c r="AA1" s="0"/>
      <c r="AB1" s="0"/>
      <c r="AC1" s="0"/>
      <c r="AD1" s="0"/>
      <c r="AE1" s="0"/>
      <c r="AF1" s="0"/>
      <c r="AG1" s="7" t="n">
        <f aca="false">MAX(Y1,AD7)</f>
        <v>9</v>
      </c>
      <c r="AH1" s="8"/>
      <c r="AI1" s="9" t="n">
        <f aca="false">AG1+AG3</f>
        <v>10</v>
      </c>
      <c r="AJ1" s="0"/>
      <c r="AK1" s="0"/>
      <c r="AL1" s="0"/>
      <c r="AM1" s="0"/>
      <c r="AN1" s="0"/>
    </row>
    <row r="2" s="6" customFormat="true" ht="15" hidden="false" customHeight="false" outlineLevel="0" collapsed="false">
      <c r="A2" s="4" t="s">
        <v>5</v>
      </c>
      <c r="B2" s="10" t="s">
        <v>9</v>
      </c>
      <c r="C2" s="10" t="s">
        <v>9</v>
      </c>
      <c r="D2" s="10"/>
      <c r="E2" s="11" t="s">
        <v>6</v>
      </c>
      <c r="F2" s="11" t="s">
        <v>7</v>
      </c>
      <c r="G2" s="12" t="s">
        <v>8</v>
      </c>
      <c r="H2" s="11" t="n">
        <v>6</v>
      </c>
      <c r="I2" s="11" t="n">
        <v>3</v>
      </c>
      <c r="J2" s="13" t="n">
        <v>1</v>
      </c>
      <c r="K2" s="13" t="n">
        <v>1</v>
      </c>
      <c r="L2" s="13" t="n">
        <v>1</v>
      </c>
      <c r="M2" s="14" t="n">
        <f aca="false">ROUND(H2/(I2*((J2+K2+L2)/I2)),0)</f>
        <v>2</v>
      </c>
      <c r="Q2" s="15" t="s">
        <v>5</v>
      </c>
      <c r="R2" s="15"/>
      <c r="S2" s="15"/>
      <c r="T2" s="16"/>
      <c r="U2" s="16"/>
      <c r="V2" s="16"/>
      <c r="W2" s="15" t="s">
        <v>6</v>
      </c>
      <c r="X2" s="15"/>
      <c r="Y2" s="15"/>
      <c r="Z2" s="0"/>
      <c r="AA2" s="0"/>
      <c r="AB2" s="0"/>
      <c r="AC2" s="0"/>
      <c r="AD2" s="0"/>
      <c r="AE2" s="0"/>
      <c r="AF2" s="0"/>
      <c r="AG2" s="15" t="s">
        <v>10</v>
      </c>
      <c r="AH2" s="15"/>
      <c r="AI2" s="15"/>
      <c r="AJ2" s="0"/>
      <c r="AK2" s="0"/>
      <c r="AL2" s="0"/>
      <c r="AM2" s="0"/>
      <c r="AN2" s="0"/>
    </row>
    <row r="3" s="6" customFormat="true" ht="15" hidden="false" customHeight="false" outlineLevel="0" collapsed="false">
      <c r="A3" s="4" t="s">
        <v>6</v>
      </c>
      <c r="B3" s="17" t="s">
        <v>5</v>
      </c>
      <c r="C3" s="17"/>
      <c r="D3" s="17"/>
      <c r="E3" s="17" t="s">
        <v>10</v>
      </c>
      <c r="F3" s="17"/>
      <c r="G3" s="18"/>
      <c r="H3" s="17" t="n">
        <v>4</v>
      </c>
      <c r="I3" s="17" t="n">
        <v>1</v>
      </c>
      <c r="J3" s="19" t="n">
        <v>0.75</v>
      </c>
      <c r="K3" s="19" t="n">
        <v>0</v>
      </c>
      <c r="L3" s="19" t="n">
        <v>0</v>
      </c>
      <c r="M3" s="14" t="n">
        <f aca="false">ROUND(H3/(I3*((J3+K3+L3)/I3)),0)</f>
        <v>5</v>
      </c>
      <c r="Q3" s="20" t="n">
        <f aca="false">M2</f>
        <v>2</v>
      </c>
      <c r="R3" s="21" t="n">
        <f aca="false">S4-S1</f>
        <v>0</v>
      </c>
      <c r="S3" s="22" t="n">
        <f aca="false">MIN(W1,W7,W13)-S1</f>
        <v>0</v>
      </c>
      <c r="T3" s="16"/>
      <c r="U3" s="16"/>
      <c r="V3" s="23"/>
      <c r="W3" s="20" t="n">
        <f aca="false">M3</f>
        <v>5</v>
      </c>
      <c r="X3" s="21" t="n">
        <f aca="false">Y4-Y1</f>
        <v>2</v>
      </c>
      <c r="Y3" s="22" t="n">
        <f aca="false">AG1-Y1</f>
        <v>2</v>
      </c>
      <c r="Z3" s="16"/>
      <c r="AA3" s="16"/>
      <c r="AB3" s="16"/>
      <c r="AC3" s="16"/>
      <c r="AD3" s="16"/>
      <c r="AE3" s="16"/>
      <c r="AF3" s="16"/>
      <c r="AG3" s="20" t="n">
        <f aca="false">M8</f>
        <v>1</v>
      </c>
      <c r="AH3" s="21" t="n">
        <f aca="false">AI4-AI1</f>
        <v>0</v>
      </c>
      <c r="AI3" s="22" t="n">
        <f aca="false">$AL$7-AI1</f>
        <v>0</v>
      </c>
      <c r="AJ3" s="0"/>
      <c r="AK3" s="0"/>
      <c r="AL3" s="0"/>
      <c r="AM3" s="0"/>
      <c r="AN3" s="0"/>
    </row>
    <row r="4" s="6" customFormat="true" ht="15" hidden="false" customHeight="false" outlineLevel="0" collapsed="false">
      <c r="A4" s="4" t="s">
        <v>7</v>
      </c>
      <c r="B4" s="11" t="s">
        <v>5</v>
      </c>
      <c r="C4" s="11"/>
      <c r="D4" s="11"/>
      <c r="E4" s="11" t="s">
        <v>11</v>
      </c>
      <c r="F4" s="11"/>
      <c r="G4" s="12"/>
      <c r="H4" s="11" t="n">
        <v>3</v>
      </c>
      <c r="I4" s="11" t="n">
        <v>1</v>
      </c>
      <c r="J4" s="13"/>
      <c r="K4" s="13"/>
      <c r="L4" s="13" t="n">
        <v>1</v>
      </c>
      <c r="M4" s="14" t="n">
        <f aca="false">ROUND(H4/(I4*((J4+K4+L4)/I4)),0)</f>
        <v>3</v>
      </c>
      <c r="Q4" s="24" t="n">
        <f aca="false">S4-Q3</f>
        <v>0</v>
      </c>
      <c r="R4" s="8"/>
      <c r="S4" s="25" t="n">
        <f aca="false">MIN(W4,W10,W16)</f>
        <v>2</v>
      </c>
      <c r="T4" s="16"/>
      <c r="U4" s="23"/>
      <c r="V4" s="23"/>
      <c r="W4" s="24" t="n">
        <f aca="false">Y4-W3</f>
        <v>4</v>
      </c>
      <c r="X4" s="8"/>
      <c r="Y4" s="25" t="n">
        <f aca="false">$AG$4</f>
        <v>9</v>
      </c>
      <c r="Z4" s="0"/>
      <c r="AA4" s="0"/>
      <c r="AB4" s="0"/>
      <c r="AC4" s="0"/>
      <c r="AD4" s="0"/>
      <c r="AE4" s="0"/>
      <c r="AF4" s="26"/>
      <c r="AG4" s="24" t="n">
        <f aca="false">AI4-AG3</f>
        <v>9</v>
      </c>
      <c r="AH4" s="8"/>
      <c r="AI4" s="25" t="n">
        <f aca="false">$AL$10</f>
        <v>10</v>
      </c>
      <c r="AJ4" s="16"/>
      <c r="AK4" s="23"/>
      <c r="AL4" s="0"/>
      <c r="AM4" s="0"/>
      <c r="AN4" s="0"/>
    </row>
    <row r="5" s="6" customFormat="true" ht="15" hidden="false" customHeight="false" outlineLevel="0" collapsed="false">
      <c r="A5" s="4" t="s">
        <v>8</v>
      </c>
      <c r="B5" s="17" t="s">
        <v>5</v>
      </c>
      <c r="C5" s="17"/>
      <c r="D5" s="17"/>
      <c r="E5" s="17" t="s">
        <v>12</v>
      </c>
      <c r="F5" s="17"/>
      <c r="G5" s="18"/>
      <c r="H5" s="17" t="n">
        <v>6</v>
      </c>
      <c r="I5" s="17" t="n">
        <v>2</v>
      </c>
      <c r="J5" s="19" t="n">
        <v>0.25</v>
      </c>
      <c r="K5" s="19" t="n">
        <v>1</v>
      </c>
      <c r="L5" s="19"/>
      <c r="M5" s="14" t="n">
        <f aca="false">ROUND(H5/(I5*((J5+K5+L5)/I5)),0)</f>
        <v>5</v>
      </c>
      <c r="T5" s="0"/>
      <c r="U5" s="23"/>
      <c r="V5" s="23"/>
      <c r="W5" s="0"/>
      <c r="X5" s="0"/>
      <c r="Y5" s="0"/>
      <c r="Z5" s="0"/>
      <c r="AA5" s="0"/>
      <c r="AB5" s="0"/>
      <c r="AC5" s="0"/>
      <c r="AD5" s="0"/>
      <c r="AE5" s="0"/>
      <c r="AF5" s="23"/>
      <c r="AG5" s="0"/>
      <c r="AH5" s="0"/>
      <c r="AI5" s="0"/>
      <c r="AJ5" s="0"/>
      <c r="AK5" s="23"/>
      <c r="AL5" s="0"/>
      <c r="AM5" s="0"/>
      <c r="AN5" s="0"/>
    </row>
    <row r="6" s="6" customFormat="true" ht="15" hidden="false" customHeight="false" outlineLevel="0" collapsed="false">
      <c r="A6" s="4" t="s">
        <v>11</v>
      </c>
      <c r="B6" s="11" t="s">
        <v>7</v>
      </c>
      <c r="C6" s="11"/>
      <c r="D6" s="11"/>
      <c r="E6" s="11" t="s">
        <v>13</v>
      </c>
      <c r="F6" s="11"/>
      <c r="G6" s="12"/>
      <c r="H6" s="11" t="n">
        <v>3</v>
      </c>
      <c r="I6" s="11" t="n">
        <v>1</v>
      </c>
      <c r="J6" s="0"/>
      <c r="K6" s="0"/>
      <c r="L6" s="13" t="n">
        <v>1</v>
      </c>
      <c r="M6" s="14" t="n">
        <f aca="false">ROUND(H6/(I6*((J6+K6+L6)/I6)),0)</f>
        <v>3</v>
      </c>
      <c r="T6" s="0"/>
      <c r="U6" s="23"/>
      <c r="V6" s="23"/>
      <c r="W6" s="0"/>
      <c r="X6" s="0"/>
      <c r="Y6" s="0"/>
      <c r="Z6" s="0"/>
      <c r="AA6" s="0"/>
      <c r="AB6" s="0"/>
      <c r="AC6" s="0"/>
      <c r="AD6" s="0"/>
      <c r="AE6" s="0"/>
      <c r="AF6" s="23"/>
      <c r="AG6" s="0"/>
      <c r="AH6" s="0"/>
      <c r="AI6" s="0"/>
      <c r="AJ6" s="0"/>
      <c r="AK6" s="23"/>
      <c r="AL6" s="0"/>
      <c r="AM6" s="0"/>
      <c r="AN6" s="0"/>
    </row>
    <row r="7" s="6" customFormat="true" ht="15" hidden="false" customHeight="false" outlineLevel="0" collapsed="false">
      <c r="A7" s="4" t="s">
        <v>12</v>
      </c>
      <c r="B7" s="17" t="s">
        <v>8</v>
      </c>
      <c r="C7" s="17"/>
      <c r="D7" s="17"/>
      <c r="E7" s="17" t="s">
        <v>10</v>
      </c>
      <c r="F7" s="17"/>
      <c r="G7" s="18"/>
      <c r="H7" s="17" t="n">
        <v>2</v>
      </c>
      <c r="I7" s="17" t="n">
        <v>1</v>
      </c>
      <c r="J7" s="19"/>
      <c r="K7" s="19" t="n">
        <v>1</v>
      </c>
      <c r="L7" s="19"/>
      <c r="M7" s="14" t="n">
        <f aca="false">ROUND(H7/(I7*((J7+K7+L7)/I7)),0)</f>
        <v>2</v>
      </c>
      <c r="T7" s="0"/>
      <c r="U7" s="23"/>
      <c r="V7" s="23"/>
      <c r="W7" s="7" t="n">
        <f aca="false">$S$1</f>
        <v>2</v>
      </c>
      <c r="X7" s="8"/>
      <c r="Y7" s="9" t="n">
        <f aca="false">W7+W9</f>
        <v>7</v>
      </c>
      <c r="Z7" s="0"/>
      <c r="AA7" s="0"/>
      <c r="AB7" s="7" t="n">
        <f aca="false">Y7</f>
        <v>7</v>
      </c>
      <c r="AC7" s="8"/>
      <c r="AD7" s="9" t="n">
        <f aca="false">AB7+AB9</f>
        <v>9</v>
      </c>
      <c r="AE7" s="0"/>
      <c r="AF7" s="23"/>
      <c r="AG7" s="0"/>
      <c r="AH7" s="0"/>
      <c r="AI7" s="0"/>
      <c r="AJ7" s="0"/>
      <c r="AK7" s="23"/>
      <c r="AL7" s="7" t="n">
        <f aca="false">MAX(AI1,AI13)</f>
        <v>10</v>
      </c>
      <c r="AM7" s="8"/>
      <c r="AN7" s="9" t="n">
        <f aca="false">AL7+AL9</f>
        <v>13</v>
      </c>
    </row>
    <row r="8" s="6" customFormat="true" ht="15" hidden="false" customHeight="false" outlineLevel="0" collapsed="false">
      <c r="A8" s="4" t="s">
        <v>10</v>
      </c>
      <c r="B8" s="11" t="s">
        <v>12</v>
      </c>
      <c r="C8" s="11" t="s">
        <v>6</v>
      </c>
      <c r="D8" s="11"/>
      <c r="E8" s="11" t="s">
        <v>14</v>
      </c>
      <c r="F8" s="11"/>
      <c r="G8" s="12"/>
      <c r="H8" s="11" t="n">
        <v>1</v>
      </c>
      <c r="I8" s="11" t="n">
        <v>1</v>
      </c>
      <c r="J8" s="13" t="n">
        <v>1</v>
      </c>
      <c r="K8" s="13"/>
      <c r="L8" s="13"/>
      <c r="M8" s="14" t="n">
        <f aca="false">ROUND(H8/(I8*((J8+K8+L8)/I8)),0)</f>
        <v>1</v>
      </c>
      <c r="T8" s="0"/>
      <c r="U8" s="23"/>
      <c r="V8" s="27"/>
      <c r="W8" s="15" t="s">
        <v>8</v>
      </c>
      <c r="X8" s="15"/>
      <c r="Y8" s="15"/>
      <c r="Z8" s="0"/>
      <c r="AA8" s="0"/>
      <c r="AB8" s="15" t="s">
        <v>12</v>
      </c>
      <c r="AC8" s="15"/>
      <c r="AD8" s="15"/>
      <c r="AE8" s="28"/>
      <c r="AF8" s="23"/>
      <c r="AG8" s="0"/>
      <c r="AH8" s="0"/>
      <c r="AI8" s="0"/>
      <c r="AJ8" s="0"/>
      <c r="AK8" s="27"/>
      <c r="AL8" s="15" t="s">
        <v>14</v>
      </c>
      <c r="AM8" s="15"/>
      <c r="AN8" s="15"/>
    </row>
    <row r="9" s="6" customFormat="true" ht="15" hidden="false" customHeight="false" outlineLevel="0" collapsed="false">
      <c r="A9" s="4" t="s">
        <v>13</v>
      </c>
      <c r="B9" s="17" t="s">
        <v>11</v>
      </c>
      <c r="C9" s="17"/>
      <c r="D9" s="17"/>
      <c r="E9" s="17" t="s">
        <v>14</v>
      </c>
      <c r="F9" s="17"/>
      <c r="G9" s="18"/>
      <c r="H9" s="17" t="n">
        <v>2</v>
      </c>
      <c r="I9" s="17" t="n">
        <v>1</v>
      </c>
      <c r="J9" s="19"/>
      <c r="K9" s="19"/>
      <c r="L9" s="19" t="n">
        <v>1</v>
      </c>
      <c r="M9" s="14" t="n">
        <f aca="false">ROUND(H9/(I9*((J9+K9+L9)/I9)),0)</f>
        <v>2</v>
      </c>
      <c r="T9" s="0"/>
      <c r="U9" s="23"/>
      <c r="V9" s="0"/>
      <c r="W9" s="20" t="n">
        <f aca="false">M5</f>
        <v>5</v>
      </c>
      <c r="X9" s="21" t="n">
        <f aca="false">Y10-Y7</f>
        <v>0</v>
      </c>
      <c r="Y9" s="22" t="n">
        <f aca="false">AB7-Y7</f>
        <v>0</v>
      </c>
      <c r="Z9" s="16"/>
      <c r="AA9" s="16"/>
      <c r="AB9" s="20" t="n">
        <f aca="false">M7</f>
        <v>2</v>
      </c>
      <c r="AC9" s="21" t="n">
        <f aca="false">AD10-AD7</f>
        <v>0</v>
      </c>
      <c r="AD9" s="22" t="n">
        <f aca="false">AG1-AD7</f>
        <v>0</v>
      </c>
      <c r="AE9" s="0"/>
      <c r="AF9" s="0"/>
      <c r="AG9" s="0"/>
      <c r="AH9" s="0"/>
      <c r="AI9" s="0"/>
      <c r="AJ9" s="0"/>
      <c r="AK9" s="0"/>
      <c r="AL9" s="20" t="n">
        <f aca="false">M10</f>
        <v>3</v>
      </c>
      <c r="AM9" s="21" t="n">
        <f aca="false">AN10-AN7</f>
        <v>0</v>
      </c>
      <c r="AN9" s="22" t="n">
        <v>0</v>
      </c>
    </row>
    <row r="10" s="6" customFormat="true" ht="15" hidden="false" customHeight="false" outlineLevel="0" collapsed="false">
      <c r="A10" s="4" t="s">
        <v>14</v>
      </c>
      <c r="B10" s="11" t="s">
        <v>10</v>
      </c>
      <c r="C10" s="11" t="s">
        <v>13</v>
      </c>
      <c r="D10" s="11"/>
      <c r="E10" s="10"/>
      <c r="F10" s="10"/>
      <c r="G10" s="29"/>
      <c r="H10" s="11" t="n">
        <v>9</v>
      </c>
      <c r="I10" s="11" t="n">
        <v>3</v>
      </c>
      <c r="J10" s="13" t="n">
        <v>1</v>
      </c>
      <c r="K10" s="13" t="n">
        <v>1</v>
      </c>
      <c r="L10" s="13" t="n">
        <v>1</v>
      </c>
      <c r="M10" s="14" t="n">
        <f aca="false">ROUND(H10/(I10*((J10+K10+L10)/I10)),0)</f>
        <v>3</v>
      </c>
      <c r="T10" s="0"/>
      <c r="U10" s="23"/>
      <c r="V10" s="0"/>
      <c r="W10" s="24" t="n">
        <f aca="false">Y10-W9</f>
        <v>2</v>
      </c>
      <c r="X10" s="8"/>
      <c r="Y10" s="25" t="n">
        <f aca="false">AB10</f>
        <v>7</v>
      </c>
      <c r="Z10" s="0"/>
      <c r="AA10" s="0"/>
      <c r="AB10" s="24" t="n">
        <f aca="false">AD10-AB9</f>
        <v>7</v>
      </c>
      <c r="AC10" s="8"/>
      <c r="AD10" s="25" t="n">
        <f aca="false">$AG$4</f>
        <v>9</v>
      </c>
      <c r="AE10" s="0"/>
      <c r="AF10" s="0"/>
      <c r="AG10" s="0"/>
      <c r="AH10" s="0"/>
      <c r="AI10" s="0"/>
      <c r="AJ10" s="0"/>
      <c r="AK10" s="26"/>
      <c r="AL10" s="24" t="n">
        <f aca="false">AN10-AL9</f>
        <v>10</v>
      </c>
      <c r="AM10" s="8"/>
      <c r="AN10" s="25" t="n">
        <f aca="false">AN7</f>
        <v>13</v>
      </c>
    </row>
    <row r="11" customFormat="false" ht="12.8" hidden="false" customHeight="false" outlineLevel="0" collapsed="false">
      <c r="U11" s="23"/>
      <c r="AK11" s="23"/>
    </row>
    <row r="12" customFormat="false" ht="15" hidden="false" customHeight="false" outlineLevel="0" collapsed="false">
      <c r="A12" s="30" t="s">
        <v>15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U12" s="23"/>
      <c r="AK12" s="23"/>
    </row>
    <row r="13" customFormat="false" ht="12.8" hidden="false" customHeight="false" outlineLevel="0" collapsed="false">
      <c r="U13" s="23"/>
      <c r="W13" s="7" t="n">
        <f aca="false">$S$1</f>
        <v>2</v>
      </c>
      <c r="X13" s="8"/>
      <c r="Y13" s="9" t="n">
        <f aca="false">W13+W15</f>
        <v>5</v>
      </c>
      <c r="AB13" s="7" t="n">
        <f aca="false">Y13</f>
        <v>5</v>
      </c>
      <c r="AC13" s="8"/>
      <c r="AD13" s="9" t="n">
        <f aca="false">AB13+AB15</f>
        <v>8</v>
      </c>
      <c r="AG13" s="7" t="n">
        <f aca="false">AD13</f>
        <v>8</v>
      </c>
      <c r="AH13" s="8"/>
      <c r="AI13" s="9" t="n">
        <f aca="false">AG13+AG15</f>
        <v>10</v>
      </c>
      <c r="AK13" s="23"/>
    </row>
    <row r="14" customFormat="false" ht="12.8" hidden="false" customHeight="false" outlineLevel="0" collapsed="false">
      <c r="C14" s="1" t="s">
        <v>3</v>
      </c>
      <c r="D14" s="1" t="s">
        <v>16</v>
      </c>
      <c r="U14" s="27"/>
      <c r="V14" s="28"/>
      <c r="W14" s="15" t="s">
        <v>7</v>
      </c>
      <c r="X14" s="15"/>
      <c r="Y14" s="15"/>
      <c r="AB14" s="15" t="s">
        <v>11</v>
      </c>
      <c r="AC14" s="15"/>
      <c r="AD14" s="15"/>
      <c r="AG14" s="15" t="s">
        <v>13</v>
      </c>
      <c r="AH14" s="15"/>
      <c r="AI14" s="15"/>
      <c r="AJ14" s="28"/>
      <c r="AK14" s="23"/>
    </row>
    <row r="15" customFormat="false" ht="12.8" hidden="false" customHeight="false" outlineLevel="0" collapsed="false">
      <c r="W15" s="20" t="n">
        <f aca="false">M4</f>
        <v>3</v>
      </c>
      <c r="X15" s="21" t="n">
        <f aca="false">Y16-Y13</f>
        <v>0</v>
      </c>
      <c r="Y15" s="22" t="n">
        <f aca="false">AB13-Y13</f>
        <v>0</v>
      </c>
      <c r="Z15" s="16"/>
      <c r="AA15" s="16"/>
      <c r="AB15" s="20" t="n">
        <f aca="false">M6</f>
        <v>3</v>
      </c>
      <c r="AC15" s="21" t="n">
        <f aca="false">AD16-AD13</f>
        <v>0</v>
      </c>
      <c r="AD15" s="22" t="n">
        <f aca="false">AG13-AD13</f>
        <v>0</v>
      </c>
      <c r="AE15" s="16"/>
      <c r="AF15" s="16"/>
      <c r="AG15" s="20" t="n">
        <f aca="false">M9</f>
        <v>2</v>
      </c>
      <c r="AH15" s="21" t="n">
        <f aca="false">AI16-AI13</f>
        <v>0</v>
      </c>
      <c r="AI15" s="22" t="n">
        <v>0</v>
      </c>
    </row>
    <row r="16" customFormat="false" ht="12.8" hidden="false" customHeight="false" outlineLevel="0" collapsed="false">
      <c r="W16" s="24" t="n">
        <f aca="false">Y16-W15</f>
        <v>2</v>
      </c>
      <c r="X16" s="8"/>
      <c r="Y16" s="25" t="n">
        <f aca="false">AB16</f>
        <v>5</v>
      </c>
      <c r="AB16" s="24" t="n">
        <f aca="false">AD16-AB15</f>
        <v>5</v>
      </c>
      <c r="AC16" s="8"/>
      <c r="AD16" s="25" t="n">
        <f aca="false">AG16</f>
        <v>8</v>
      </c>
      <c r="AG16" s="24" t="n">
        <f aca="false">AI16-AG15</f>
        <v>8</v>
      </c>
      <c r="AH16" s="8"/>
      <c r="AI16" s="25" t="n">
        <f aca="false">$AL$10</f>
        <v>10</v>
      </c>
    </row>
    <row r="18" customFormat="false" ht="12.8" hidden="false" customHeight="false" outlineLevel="0" collapsed="false">
      <c r="J18" s="1"/>
      <c r="K18" s="1"/>
      <c r="L18" s="1"/>
    </row>
    <row r="19" customFormat="false" ht="12.8" hidden="false" customHeight="false" outlineLevel="0" collapsed="false">
      <c r="J19" s="1"/>
      <c r="K19" s="1"/>
      <c r="L19" s="1"/>
    </row>
    <row r="20" customFormat="false" ht="12.8" hidden="false" customHeight="false" outlineLevel="0" collapsed="false">
      <c r="J20" s="1"/>
      <c r="K20" s="1"/>
      <c r="L20" s="1"/>
    </row>
    <row r="21" customFormat="false" ht="12.8" hidden="false" customHeight="false" outlineLevel="0" collapsed="false">
      <c r="J21" s="1"/>
      <c r="K21" s="1"/>
      <c r="L21" s="1"/>
    </row>
  </sheetData>
  <mergeCells count="12">
    <mergeCell ref="B1:D1"/>
    <mergeCell ref="E1:G1"/>
    <mergeCell ref="Q2:S2"/>
    <mergeCell ref="W2:Y2"/>
    <mergeCell ref="AG2:AI2"/>
    <mergeCell ref="W8:Y8"/>
    <mergeCell ref="AB8:AD8"/>
    <mergeCell ref="AL8:AN8"/>
    <mergeCell ref="A12:M12"/>
    <mergeCell ref="W14:Y14"/>
    <mergeCell ref="AB14:AD14"/>
    <mergeCell ref="AG14:AI14"/>
  </mergeCells>
  <conditionalFormatting sqref="AM9 AH3 AH15 AC15 AC9 X15 X9 X3 R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pane xSplit="7" ySplit="0" topLeftCell="U1" activePane="topRight" state="frozen"/>
      <selection pane="topLeft" activeCell="A1" activeCellId="0" sqref="A1"/>
      <selection pane="topRight" activeCell="AJ7" activeCellId="0" sqref="AJ7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1" width="3.83"/>
    <col collapsed="false" customWidth="true" hidden="false" outlineLevel="0" max="3" min="2" style="31" width="10.58"/>
    <col collapsed="false" customWidth="false" hidden="false" outlineLevel="0" max="5" min="4" style="31" width="3.83"/>
    <col collapsed="false" customWidth="true" hidden="false" outlineLevel="0" max="6" min="6" style="32" width="6.83"/>
    <col collapsed="false" customWidth="true" hidden="false" outlineLevel="0" max="7" min="7" style="31" width="8.48"/>
    <col collapsed="false" customWidth="false" hidden="false" outlineLevel="0" max="1024" min="8" style="31" width="3.83"/>
  </cols>
  <sheetData>
    <row r="1" customFormat="false" ht="12.8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5" t="s">
        <v>17</v>
      </c>
      <c r="G1" s="34" t="s">
        <v>8</v>
      </c>
      <c r="I1" s="7" t="n">
        <v>0</v>
      </c>
      <c r="J1" s="8"/>
      <c r="K1" s="9" t="n">
        <f aca="false">I1+I3</f>
        <v>1</v>
      </c>
      <c r="L1" s="1"/>
      <c r="M1" s="1"/>
      <c r="N1" s="7" t="n">
        <f aca="false">K1</f>
        <v>1</v>
      </c>
      <c r="O1" s="8"/>
      <c r="P1" s="9" t="n">
        <f aca="false">N1+N3</f>
        <v>5</v>
      </c>
      <c r="Q1" s="1"/>
      <c r="R1" s="1"/>
      <c r="S1" s="7" t="n">
        <f aca="false">P1</f>
        <v>5</v>
      </c>
      <c r="T1" s="8"/>
      <c r="U1" s="9" t="n">
        <f aca="false">S1+S3</f>
        <v>8</v>
      </c>
      <c r="V1" s="1"/>
      <c r="W1" s="1"/>
      <c r="X1" s="1"/>
      <c r="Y1" s="1"/>
      <c r="Z1" s="1"/>
      <c r="AA1" s="1"/>
      <c r="AB1" s="1"/>
      <c r="AC1" s="7" t="n">
        <f aca="false">Z5</f>
        <v>10</v>
      </c>
      <c r="AD1" s="8"/>
      <c r="AE1" s="9" t="n">
        <f aca="false">AC1+AC3</f>
        <v>16</v>
      </c>
      <c r="AF1" s="1"/>
      <c r="AG1" s="1"/>
      <c r="AH1" s="1"/>
      <c r="AI1" s="1"/>
      <c r="AJ1" s="1"/>
      <c r="AK1" s="1"/>
      <c r="AL1" s="1"/>
    </row>
    <row r="2" customFormat="false" ht="12.8" hidden="false" customHeight="false" outlineLevel="0" collapsed="false">
      <c r="A2" s="36" t="s">
        <v>5</v>
      </c>
      <c r="B2" s="37"/>
      <c r="C2" s="36" t="s">
        <v>18</v>
      </c>
      <c r="D2" s="36" t="n">
        <v>3</v>
      </c>
      <c r="E2" s="38" t="n">
        <v>3</v>
      </c>
      <c r="F2" s="39" t="n">
        <v>1</v>
      </c>
      <c r="G2" s="40" t="n">
        <f aca="false">ROUND(D2/(E2*F2),0)</f>
        <v>1</v>
      </c>
      <c r="I2" s="15" t="s">
        <v>5</v>
      </c>
      <c r="J2" s="15"/>
      <c r="K2" s="15"/>
      <c r="L2" s="1"/>
      <c r="M2" s="1"/>
      <c r="N2" s="15" t="s">
        <v>6</v>
      </c>
      <c r="O2" s="15"/>
      <c r="P2" s="15"/>
      <c r="Q2" s="1"/>
      <c r="R2" s="1"/>
      <c r="S2" s="15" t="s">
        <v>7</v>
      </c>
      <c r="T2" s="15"/>
      <c r="U2" s="15"/>
      <c r="V2" s="1"/>
      <c r="W2" s="1"/>
      <c r="X2" s="1"/>
      <c r="Y2" s="1"/>
      <c r="Z2" s="1"/>
      <c r="AA2" s="1"/>
      <c r="AB2" s="1"/>
      <c r="AC2" s="15" t="s">
        <v>11</v>
      </c>
      <c r="AD2" s="15"/>
      <c r="AE2" s="15"/>
      <c r="AF2" s="1"/>
      <c r="AG2" s="1"/>
      <c r="AH2" s="1"/>
      <c r="AI2" s="1"/>
      <c r="AJ2" s="1"/>
      <c r="AK2" s="1"/>
      <c r="AL2" s="1"/>
    </row>
    <row r="3" customFormat="false" ht="12.8" hidden="false" customHeight="false" outlineLevel="0" collapsed="false">
      <c r="A3" s="40" t="s">
        <v>6</v>
      </c>
      <c r="B3" s="40" t="s">
        <v>5</v>
      </c>
      <c r="C3" s="40" t="s">
        <v>7</v>
      </c>
      <c r="D3" s="40" t="n">
        <v>4</v>
      </c>
      <c r="E3" s="38" t="n">
        <v>1</v>
      </c>
      <c r="F3" s="39" t="n">
        <v>1</v>
      </c>
      <c r="G3" s="40" t="n">
        <f aca="false">ROUND(D3/(E3*F3),0)</f>
        <v>4</v>
      </c>
      <c r="I3" s="20" t="n">
        <f aca="false">G2</f>
        <v>1</v>
      </c>
      <c r="J3" s="21" t="n">
        <f aca="false">K4-K1</f>
        <v>0</v>
      </c>
      <c r="K3" s="22"/>
      <c r="L3" s="41"/>
      <c r="M3" s="41"/>
      <c r="N3" s="20" t="n">
        <f aca="false">G3</f>
        <v>4</v>
      </c>
      <c r="O3" s="21" t="n">
        <f aca="false">P4-P1</f>
        <v>0</v>
      </c>
      <c r="P3" s="22"/>
      <c r="Q3" s="41"/>
      <c r="R3" s="41"/>
      <c r="S3" s="20" t="n">
        <f aca="false">G4</f>
        <v>3</v>
      </c>
      <c r="T3" s="21" t="n">
        <f aca="false">U4-U1</f>
        <v>0</v>
      </c>
      <c r="U3" s="22"/>
      <c r="V3" s="41"/>
      <c r="W3" s="42"/>
      <c r="X3" s="1"/>
      <c r="Y3" s="1"/>
      <c r="Z3" s="1"/>
      <c r="AA3" s="1"/>
      <c r="AB3" s="43"/>
      <c r="AC3" s="20" t="n">
        <f aca="false">G6</f>
        <v>6</v>
      </c>
      <c r="AD3" s="21" t="n">
        <f aca="false">AE4-AE1</f>
        <v>0</v>
      </c>
      <c r="AE3" s="22"/>
      <c r="AF3" s="41"/>
      <c r="AG3" s="42"/>
      <c r="AH3" s="1"/>
      <c r="AI3" s="1"/>
      <c r="AJ3" s="1"/>
      <c r="AK3" s="1"/>
      <c r="AL3" s="1"/>
    </row>
    <row r="4" customFormat="false" ht="12.8" hidden="false" customHeight="false" outlineLevel="0" collapsed="false">
      <c r="A4" s="40" t="s">
        <v>7</v>
      </c>
      <c r="B4" s="40" t="s">
        <v>6</v>
      </c>
      <c r="C4" s="40" t="s">
        <v>8</v>
      </c>
      <c r="D4" s="40" t="n">
        <v>3</v>
      </c>
      <c r="E4" s="38" t="n">
        <v>1</v>
      </c>
      <c r="F4" s="39" t="n">
        <v>1</v>
      </c>
      <c r="G4" s="40" t="n">
        <f aca="false">ROUND(D4/(E4*F4),0)</f>
        <v>3</v>
      </c>
      <c r="I4" s="24" t="n">
        <f aca="false">K4-I3</f>
        <v>0</v>
      </c>
      <c r="J4" s="8"/>
      <c r="K4" s="25" t="n">
        <f aca="false">MIN(N4,X8)</f>
        <v>1</v>
      </c>
      <c r="L4" s="41"/>
      <c r="M4" s="42"/>
      <c r="N4" s="24" t="n">
        <f aca="false">P4-N3</f>
        <v>1</v>
      </c>
      <c r="O4" s="8"/>
      <c r="P4" s="25" t="n">
        <f aca="false">S4</f>
        <v>5</v>
      </c>
      <c r="Q4" s="1"/>
      <c r="R4" s="1"/>
      <c r="S4" s="24" t="n">
        <f aca="false">U4-S3</f>
        <v>5</v>
      </c>
      <c r="T4" s="8"/>
      <c r="U4" s="25" t="n">
        <f aca="false">X8</f>
        <v>8</v>
      </c>
      <c r="V4" s="1"/>
      <c r="W4" s="42"/>
      <c r="X4" s="1"/>
      <c r="Y4" s="1"/>
      <c r="Z4" s="1"/>
      <c r="AA4" s="1"/>
      <c r="AB4" s="44"/>
      <c r="AC4" s="24" t="n">
        <f aca="false">AE4-AC3</f>
        <v>10</v>
      </c>
      <c r="AD4" s="8"/>
      <c r="AE4" s="25" t="n">
        <f aca="false">AH7</f>
        <v>16</v>
      </c>
      <c r="AF4" s="1"/>
      <c r="AG4" s="42"/>
      <c r="AH4" s="7" t="n">
        <f aca="false">MAX(AE1,AE7)</f>
        <v>16</v>
      </c>
      <c r="AI4" s="8"/>
      <c r="AJ4" s="9" t="n">
        <f aca="false">AH4+AH6</f>
        <v>18</v>
      </c>
      <c r="AK4" s="1"/>
      <c r="AL4" s="1"/>
    </row>
    <row r="5" customFormat="false" ht="12.8" hidden="false" customHeight="false" outlineLevel="0" collapsed="false">
      <c r="A5" s="40" t="s">
        <v>8</v>
      </c>
      <c r="B5" s="40" t="s">
        <v>19</v>
      </c>
      <c r="C5" s="40" t="s">
        <v>20</v>
      </c>
      <c r="D5" s="40" t="n">
        <v>2</v>
      </c>
      <c r="E5" s="38" t="n">
        <v>1</v>
      </c>
      <c r="F5" s="39" t="n">
        <v>1</v>
      </c>
      <c r="G5" s="40" t="n">
        <f aca="false">ROUND(D5/(E5*F5),0)</f>
        <v>2</v>
      </c>
      <c r="L5" s="1"/>
      <c r="M5" s="42"/>
      <c r="N5" s="1"/>
      <c r="O5" s="1"/>
      <c r="P5" s="1"/>
      <c r="Q5" s="1"/>
      <c r="R5" s="1"/>
      <c r="S5" s="1"/>
      <c r="T5" s="1"/>
      <c r="U5" s="1"/>
      <c r="V5" s="1"/>
      <c r="W5" s="42"/>
      <c r="X5" s="7" t="n">
        <f aca="false">MAX(K1,U1)</f>
        <v>8</v>
      </c>
      <c r="Y5" s="8"/>
      <c r="Z5" s="9" t="n">
        <f aca="false">X5+X7</f>
        <v>10</v>
      </c>
      <c r="AA5" s="1"/>
      <c r="AB5" s="44"/>
      <c r="AC5" s="1"/>
      <c r="AD5" s="1"/>
      <c r="AE5" s="1"/>
      <c r="AF5" s="1"/>
      <c r="AG5" s="45"/>
      <c r="AH5" s="15" t="s">
        <v>10</v>
      </c>
      <c r="AI5" s="15"/>
      <c r="AJ5" s="15"/>
      <c r="AK5" s="1"/>
      <c r="AL5" s="1"/>
    </row>
    <row r="6" customFormat="false" ht="12.8" hidden="false" customHeight="false" outlineLevel="0" collapsed="false">
      <c r="A6" s="40" t="s">
        <v>11</v>
      </c>
      <c r="B6" s="40" t="s">
        <v>8</v>
      </c>
      <c r="C6" s="40" t="s">
        <v>10</v>
      </c>
      <c r="D6" s="40" t="n">
        <v>9</v>
      </c>
      <c r="E6" s="38" t="n">
        <v>1</v>
      </c>
      <c r="F6" s="39" t="n">
        <v>1.5</v>
      </c>
      <c r="G6" s="40" t="n">
        <f aca="false">ROUND(D6/(E6*F6),0)</f>
        <v>6</v>
      </c>
      <c r="L6" s="1"/>
      <c r="M6" s="42"/>
      <c r="N6" s="1"/>
      <c r="O6" s="1"/>
      <c r="P6" s="1"/>
      <c r="Q6" s="1"/>
      <c r="R6" s="1"/>
      <c r="S6" s="1"/>
      <c r="T6" s="1"/>
      <c r="U6" s="1"/>
      <c r="V6" s="1"/>
      <c r="W6" s="45"/>
      <c r="X6" s="15" t="s">
        <v>8</v>
      </c>
      <c r="Y6" s="15"/>
      <c r="Z6" s="15"/>
      <c r="AA6" s="46"/>
      <c r="AB6" s="44"/>
      <c r="AC6" s="1"/>
      <c r="AD6" s="1"/>
      <c r="AE6" s="1"/>
      <c r="AF6" s="1"/>
      <c r="AG6" s="1"/>
      <c r="AH6" s="20" t="n">
        <f aca="false">G8</f>
        <v>2</v>
      </c>
      <c r="AI6" s="21" t="n">
        <f aca="false">AJ7-AJ4</f>
        <v>0</v>
      </c>
      <c r="AJ6" s="22"/>
      <c r="AK6" s="1"/>
      <c r="AL6" s="1"/>
    </row>
    <row r="7" customFormat="false" ht="12.8" hidden="false" customHeight="false" outlineLevel="0" collapsed="false">
      <c r="A7" s="40" t="s">
        <v>12</v>
      </c>
      <c r="B7" s="40" t="s">
        <v>8</v>
      </c>
      <c r="C7" s="40" t="s">
        <v>10</v>
      </c>
      <c r="D7" s="40" t="n">
        <v>2</v>
      </c>
      <c r="E7" s="38" t="n">
        <v>1</v>
      </c>
      <c r="F7" s="39" t="n">
        <v>0.5</v>
      </c>
      <c r="G7" s="40" t="n">
        <f aca="false">ROUND(D7/(E7*F7),0)</f>
        <v>4</v>
      </c>
      <c r="L7" s="1"/>
      <c r="M7" s="45"/>
      <c r="N7" s="46"/>
      <c r="O7" s="46"/>
      <c r="P7" s="46"/>
      <c r="Q7" s="46"/>
      <c r="R7" s="46"/>
      <c r="S7" s="46"/>
      <c r="T7" s="46"/>
      <c r="U7" s="46"/>
      <c r="V7" s="46"/>
      <c r="W7" s="46"/>
      <c r="X7" s="20" t="n">
        <f aca="false">G5</f>
        <v>2</v>
      </c>
      <c r="Y7" s="21" t="n">
        <f aca="false">Z8-Z5</f>
        <v>0</v>
      </c>
      <c r="Z7" s="22"/>
      <c r="AA7" s="1"/>
      <c r="AB7" s="1"/>
      <c r="AC7" s="7" t="n">
        <f aca="false">Z5</f>
        <v>10</v>
      </c>
      <c r="AD7" s="8"/>
      <c r="AE7" s="9" t="n">
        <f aca="false">AC7+AC9</f>
        <v>14</v>
      </c>
      <c r="AF7" s="1"/>
      <c r="AG7" s="47"/>
      <c r="AH7" s="24" t="n">
        <f aca="false">AJ7-AH6</f>
        <v>16</v>
      </c>
      <c r="AI7" s="8"/>
      <c r="AJ7" s="25" t="n">
        <f aca="false">AJ4</f>
        <v>18</v>
      </c>
      <c r="AK7" s="1"/>
      <c r="AL7" s="1"/>
    </row>
    <row r="8" customFormat="false" ht="12.8" hidden="false" customHeight="false" outlineLevel="0" collapsed="false">
      <c r="A8" s="48" t="s">
        <v>10</v>
      </c>
      <c r="B8" s="48" t="s">
        <v>20</v>
      </c>
      <c r="C8" s="49"/>
      <c r="D8" s="48" t="n">
        <v>6</v>
      </c>
      <c r="E8" s="38" t="n">
        <v>3</v>
      </c>
      <c r="F8" s="39" t="n">
        <v>1</v>
      </c>
      <c r="G8" s="40" t="n">
        <f aca="false">ROUND(D8/(E8*F8),0)</f>
        <v>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4" t="n">
        <f aca="false">Z8-X7</f>
        <v>8</v>
      </c>
      <c r="Y8" s="8"/>
      <c r="Z8" s="25" t="n">
        <f aca="false">MIN(AC4,AC10)</f>
        <v>10</v>
      </c>
      <c r="AA8" s="41"/>
      <c r="AB8" s="42"/>
      <c r="AC8" s="15" t="s">
        <v>12</v>
      </c>
      <c r="AD8" s="15"/>
      <c r="AE8" s="15"/>
      <c r="AF8" s="46"/>
      <c r="AG8" s="42"/>
      <c r="AH8" s="1"/>
      <c r="AI8" s="1"/>
      <c r="AJ8" s="1"/>
      <c r="AK8" s="1"/>
      <c r="AL8" s="1"/>
    </row>
    <row r="9" customFormat="false" ht="12.8" hidden="false" customHeight="false" outlineLevel="0" collapsed="false">
      <c r="D9" s="1"/>
      <c r="E9" s="1"/>
      <c r="F9" s="5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45"/>
      <c r="AC9" s="20" t="n">
        <f aca="false">G7</f>
        <v>4</v>
      </c>
      <c r="AD9" s="21" t="n">
        <f aca="false">AE10-AE7</f>
        <v>2</v>
      </c>
      <c r="AE9" s="22"/>
      <c r="AF9" s="1"/>
      <c r="AG9" s="1"/>
      <c r="AH9" s="1"/>
      <c r="AI9" s="1"/>
      <c r="AJ9" s="1"/>
      <c r="AK9" s="1"/>
      <c r="AL9" s="1"/>
    </row>
    <row r="10" customFormat="false" ht="12.8" hidden="false" customHeight="false" outlineLevel="0" collapsed="false">
      <c r="D10" s="1"/>
      <c r="E10" s="1"/>
      <c r="F10" s="5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4" t="n">
        <f aca="false">AE10-AC9</f>
        <v>12</v>
      </c>
      <c r="AD10" s="8"/>
      <c r="AE10" s="25" t="n">
        <f aca="false">AH7</f>
        <v>16</v>
      </c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C11" s="1"/>
      <c r="AD11" s="1"/>
      <c r="AE11" s="1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7">
    <mergeCell ref="I2:K2"/>
    <mergeCell ref="N2:P2"/>
    <mergeCell ref="S2:U2"/>
    <mergeCell ref="AC2:AE2"/>
    <mergeCell ref="AH5:AJ5"/>
    <mergeCell ref="X6:Z6"/>
    <mergeCell ref="AC8:AE8"/>
  </mergeCells>
  <conditionalFormatting sqref="AI6 AD3 AD9 Y7 T3 O3 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2023-03-29T09:55:06Z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