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<sst xmlns="http://schemas.openxmlformats.org/spreadsheetml/2006/main" count="219" uniqueCount="75">
  <si>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</si>
  <si>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</si>
  <si>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</si>
  <si>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</si>
  <si>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</si>
  <si>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</si>
  <si>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</si>
  <si>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</si>
  <si>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</si>
  <si>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</si>
  <si>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</si>
  <si>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</si>
  <si>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</si>
  <si>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</si>
  <si>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</si>
  <si>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</si>
  <si>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</si>
  <si>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</si>
  <si>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</si>
  <si>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</si>
  <si>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</si>
  <si>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</si>
  <si>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</si>
  <si>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</si>
  <si>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</si>
  <si>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</si>
  <si>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</si>
  <si>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</si>
  <si>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</si>
  <si>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</si>
  <si>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</si>
  <si>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</si>
  <si>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</si>
  <si>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</si>
  <si>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</si>
  <si>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</si>
  <si>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</si>
  <si>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</si>
  <si>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</si>
  <si>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</si>
  <si>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</si>
  <si>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</si>
  <si>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</si>
  <si>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</si>
  <si>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</si>
  <si>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</si>
  <si>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</si>
  <si>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</si>
  <si>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</si>
  <si>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</si>
  <si>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</si>
  <si>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</si>
  <si>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</si>
  <si>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</si>
  <si>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</si>
  <si>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</si>
  <si>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</si>
  <si>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</si>
  <si>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</si>
  <si>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</si>
  <si>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FAZ</t>
  </si>
  <si>
    <t xml:space="preserve">FEZ</t>
  </si>
  <si>
    <t xml:space="preserve">ID</t>
  </si>
  <si>
    <t xml:space="preserve">Kritischer Pfad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</si>
  <si>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</si>
  <si>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</si>
  <si>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</si>
  <si>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</si>
  <si>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</si>
  <si>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</si>
  <si>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</si>
  <si>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</si>
  <si>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</si>
  <si>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Gesamter Puffer (FAZ–SAZ=FEZ–SEZ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</si>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</sst>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C9211E"/>
      <name val="Arial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429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73080" y="479520"/>
          <a:ext cx="55447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936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5087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728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365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50872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5087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50872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50872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7280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728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7280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7280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7280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7280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7280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7280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7280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3688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368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3688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108360</xdr:colOff>
      <xdr:row>37</xdr:row>
      <xdr:rowOff>58320</xdr:rowOff>
    </xdr:from>
    <xdr:to>
      <xdr:col>13</xdr:col>
      <xdr:colOff>148320</xdr:colOff>
      <xdr:row>37</xdr:row>
      <xdr:rowOff>77400</xdr:rowOff>
    </xdr:to>
    <xdr:sp>
      <xdr:nvSpPr>
        <xdr:cNvPr id="22" name=""/>
        <xdr:cNvSpPr/>
      </xdr:nvSpPr>
      <xdr:spPr>
        <a:xfrm>
          <a:off x="3428280" y="6074280"/>
          <a:ext cx="3614400" cy="19080"/>
        </a:xfrm>
        <a:prstGeom prst="line">
          <a:avLst/>
        </a:prstGeom>
        <a:ln w="0">
          <a:solidFill>
            <a:srgbClr val="d93355"/>
          </a:solidFill>
          <a:headEnd len="med" type="diamond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H4" activeCellId="0" sqref="H4"/>
    </sheetView>
  </sheetViews>
  <sheetFormatPr defaultColWidth="13.074218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3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AP21" activeCellId="0" sqref="AP21"/>
    </sheetView>
  </sheetViews>
  <sheetFormatPr defaultColWidth="11.777343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O4" s="35"/>
      <c r="P4" s="35"/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T4" s="35"/>
      <c r="U4" s="35"/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Y4" s="35"/>
      <c r="Z4" s="35"/>
      <c r="AA4" s="35"/>
      <c r="AB4" s="35"/>
      <c r="AC4" s="35"/>
      <c r="AD4" s="35"/>
      <c r="AE4" s="36"/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I4" s="35"/>
      <c r="AJ4" s="35"/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N4" s="35"/>
      <c r="AO4" s="35"/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S4" s="35"/>
      <c r="AT4" s="35"/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X4" s="35"/>
      <c r="AY4" s="35"/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C4" s="35"/>
      <c r="BD4" s="35"/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H4" s="35"/>
      <c r="BI4" s="35"/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M4" s="35"/>
      <c r="BN4" s="36"/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O5" s="35"/>
      <c r="P5" s="37"/>
      <c r="Q5" s="29" t="n">
        <f aca="false">S5-Q4</f>
        <v>9</v>
      </c>
      <c r="R5" s="30"/>
      <c r="S5" s="29" t="n">
        <f aca="false">MIN(V5,V11)</f>
        <v>10</v>
      </c>
      <c r="T5" s="35"/>
      <c r="U5" s="37"/>
      <c r="V5" s="29" t="n">
        <f aca="false">X5-V4</f>
        <v>14</v>
      </c>
      <c r="W5" s="30"/>
      <c r="X5" s="29" t="n">
        <f aca="false">AF5</f>
        <v>18</v>
      </c>
      <c r="AE5" s="37"/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N5" s="37"/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8" t="s">
        <v>27</v>
      </c>
      <c r="F6" s="38" t="s">
        <v>33</v>
      </c>
      <c r="G6" s="39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  <c r="P6" s="37"/>
      <c r="U6" s="37"/>
      <c r="AE6" s="37"/>
      <c r="BN6" s="37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  <c r="P7" s="37"/>
      <c r="U7" s="37"/>
      <c r="AE7" s="37"/>
      <c r="BN7" s="37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8" t="s">
        <v>22</v>
      </c>
      <c r="F8" s="38" t="s">
        <v>56</v>
      </c>
      <c r="G8" s="39" t="n">
        <v>3</v>
      </c>
      <c r="H8" s="27" t="s">
        <v>53</v>
      </c>
      <c r="I8" s="28" t="n">
        <v>1</v>
      </c>
      <c r="J8" s="31" t="n">
        <f aca="false">ROUND(G8/(H8*I8),0)</f>
        <v>3</v>
      </c>
      <c r="P8" s="37"/>
      <c r="U8" s="37"/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  <c r="AE8" s="37"/>
      <c r="BN8" s="37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8" t="s">
        <v>57</v>
      </c>
      <c r="F9" s="38" t="s">
        <v>35</v>
      </c>
      <c r="G9" s="39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P9" s="37"/>
      <c r="U9" s="37"/>
      <c r="V9" s="32" t="s">
        <v>27</v>
      </c>
      <c r="W9" s="32"/>
      <c r="X9" s="32"/>
      <c r="AA9" s="32" t="s">
        <v>32</v>
      </c>
      <c r="AB9" s="32"/>
      <c r="AC9" s="32"/>
      <c r="AE9" s="37"/>
      <c r="BN9" s="37"/>
    </row>
    <row r="10" customFormat="false" ht="12.85" hidden="false" customHeight="false" outlineLevel="0" collapsed="false">
      <c r="A10" s="14" t="s">
        <v>35</v>
      </c>
      <c r="B10" s="15" t="s">
        <v>34</v>
      </c>
      <c r="C10" s="15"/>
      <c r="D10" s="15"/>
      <c r="E10" s="38" t="s">
        <v>33</v>
      </c>
      <c r="F10" s="38" t="s">
        <v>37</v>
      </c>
      <c r="G10" s="39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P10" s="37"/>
      <c r="U10" s="35"/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Y10" s="35"/>
      <c r="Z10" s="35"/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  <c r="AD10" s="35"/>
      <c r="AE10" s="37"/>
      <c r="BN10" s="37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8" t="s">
        <v>35</v>
      </c>
      <c r="F11" s="38" t="s">
        <v>23</v>
      </c>
      <c r="G11" s="39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P11" s="37"/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  <c r="AE11" s="37"/>
      <c r="BN11" s="37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8" t="s">
        <v>28</v>
      </c>
      <c r="F12" s="38" t="s">
        <v>45</v>
      </c>
      <c r="G12" s="39" t="n">
        <v>10</v>
      </c>
      <c r="H12" s="27" t="s">
        <v>53</v>
      </c>
      <c r="I12" s="28" t="n">
        <v>0.5</v>
      </c>
      <c r="J12" s="31" t="n">
        <f aca="false">ROUND(G12/(H12*I12),0)</f>
        <v>20</v>
      </c>
      <c r="P12" s="37"/>
      <c r="AE12" s="37"/>
      <c r="BN12" s="37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8" t="s">
        <v>37</v>
      </c>
      <c r="F13" s="38" t="s">
        <v>41</v>
      </c>
      <c r="G13" s="39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  <c r="P13" s="37"/>
      <c r="Z13" s="36"/>
      <c r="AA13" s="35"/>
      <c r="AB13" s="35"/>
      <c r="AC13" s="35"/>
      <c r="AD13" s="35"/>
      <c r="BN13" s="37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8" t="s">
        <v>23</v>
      </c>
      <c r="F14" s="38" t="s">
        <v>29</v>
      </c>
      <c r="G14" s="39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P14" s="37"/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Y14" s="35"/>
      <c r="Z14" s="37"/>
      <c r="AA14" s="29" t="n">
        <f aca="false">X14</f>
        <v>9</v>
      </c>
      <c r="AB14" s="30"/>
      <c r="AC14" s="29" t="n">
        <f aca="false">AA14+AA16</f>
        <v>29</v>
      </c>
      <c r="BN14" s="37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8" t="s">
        <v>41</v>
      </c>
      <c r="F15" s="38" t="s">
        <v>43</v>
      </c>
      <c r="G15" s="39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P15" s="37"/>
      <c r="Q15" s="32" t="s">
        <v>22</v>
      </c>
      <c r="R15" s="32"/>
      <c r="S15" s="32"/>
      <c r="V15" s="32" t="s">
        <v>28</v>
      </c>
      <c r="W15" s="32"/>
      <c r="X15" s="32"/>
      <c r="Y15" s="35"/>
      <c r="Z15" s="37"/>
      <c r="AA15" s="32" t="s">
        <v>17</v>
      </c>
      <c r="AB15" s="32"/>
      <c r="AC15" s="32"/>
      <c r="BN15" s="37"/>
    </row>
    <row r="16" customFormat="false" ht="12.85" hidden="false" customHeight="false" outlineLevel="0" collapsed="false">
      <c r="A16" s="14" t="s">
        <v>43</v>
      </c>
      <c r="B16" s="15" t="s">
        <v>42</v>
      </c>
      <c r="C16" s="15"/>
      <c r="D16" s="15"/>
      <c r="E16" s="38" t="s">
        <v>29</v>
      </c>
      <c r="F16" s="38" t="s">
        <v>45</v>
      </c>
      <c r="G16" s="39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P16" s="35"/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T16" s="35"/>
      <c r="U16" s="35"/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Y16" s="35"/>
      <c r="Z16" s="35"/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40" t="s">
        <v>59</v>
      </c>
      <c r="F17" s="41"/>
      <c r="G17" s="42" t="n">
        <v>1</v>
      </c>
      <c r="H17" s="40" t="s">
        <v>53</v>
      </c>
      <c r="I17" s="43" t="n">
        <v>1</v>
      </c>
      <c r="J17" s="42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  <row r="20" customFormat="false" ht="12.8" hidden="false" customHeight="false" outlineLevel="0" collapsed="false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customFormat="false" ht="12.8" hidden="false" customHeight="false" outlineLevel="0" collapsed="false">
      <c r="A21" s="44"/>
      <c r="B21" s="0" t="s">
        <v>60</v>
      </c>
      <c r="D21" s="0" t="s">
        <v>61</v>
      </c>
      <c r="E21" s="0"/>
      <c r="F21" s="0"/>
      <c r="G21" s="0"/>
      <c r="H21" s="0"/>
      <c r="I21" s="0"/>
      <c r="J21" s="0"/>
      <c r="L21" s="45"/>
    </row>
    <row r="22" customFormat="false" ht="12.8" hidden="false" customHeight="false" outlineLevel="0" collapsed="false">
      <c r="A22" s="44"/>
      <c r="B22" s="46" t="s">
        <v>62</v>
      </c>
      <c r="C22" s="46"/>
      <c r="D22" s="46"/>
      <c r="E22" s="0"/>
      <c r="F22" s="47" t="s">
        <v>63</v>
      </c>
      <c r="G22" s="47"/>
      <c r="H22" s="47"/>
      <c r="I22" s="47"/>
      <c r="J22" s="47"/>
      <c r="L22" s="45"/>
    </row>
    <row r="23" customFormat="false" ht="12.8" hidden="false" customHeight="false" outlineLevel="0" collapsed="false">
      <c r="A23" s="44"/>
      <c r="B23" s="48" t="s">
        <v>64</v>
      </c>
      <c r="C23" s="49" t="s">
        <v>65</v>
      </c>
      <c r="D23" s="48" t="s">
        <v>66</v>
      </c>
      <c r="E23" s="0"/>
      <c r="F23" s="0"/>
      <c r="G23" s="0"/>
      <c r="H23" s="0"/>
      <c r="I23" s="0"/>
      <c r="J23" s="0"/>
      <c r="L23" s="45"/>
    </row>
    <row r="24" customFormat="false" ht="12.8" hidden="false" customHeight="false" outlineLevel="0" collapsed="false">
      <c r="A24" s="44"/>
      <c r="B24" s="0" t="s">
        <v>67</v>
      </c>
      <c r="D24" s="0" t="s">
        <v>68</v>
      </c>
      <c r="E24" s="0"/>
      <c r="F24" s="0"/>
      <c r="G24" s="0"/>
      <c r="H24" s="0"/>
      <c r="I24" s="0"/>
      <c r="J24" s="0"/>
      <c r="L24" s="45"/>
    </row>
    <row r="25" customFormat="false" ht="12.8" hidden="false" customHeight="false" outlineLevel="0" collapsed="false">
      <c r="A25" s="44"/>
      <c r="E25" s="0"/>
      <c r="F25" s="0"/>
      <c r="G25" s="0"/>
      <c r="H25" s="0"/>
      <c r="I25" s="0"/>
      <c r="J25" s="0"/>
      <c r="L25" s="45"/>
    </row>
    <row r="26" customFormat="false" ht="12.8" hidden="false" customHeight="false" outlineLevel="0" collapsed="false">
      <c r="A26" s="44"/>
      <c r="B26" s="50" t="s">
        <v>60</v>
      </c>
      <c r="C26" s="51" t="s">
        <v>69</v>
      </c>
      <c r="D26" s="51"/>
      <c r="E26" s="51"/>
      <c r="F26" s="51"/>
      <c r="G26" s="51"/>
      <c r="H26" s="51"/>
      <c r="I26" s="51"/>
      <c r="J26" s="51"/>
      <c r="K26" s="51"/>
      <c r="L26" s="45"/>
    </row>
    <row r="27" customFormat="false" ht="12.8" hidden="false" customHeight="false" outlineLevel="0" collapsed="false">
      <c r="A27" s="44"/>
      <c r="B27" s="50" t="s">
        <v>67</v>
      </c>
      <c r="C27" s="51" t="s">
        <v>70</v>
      </c>
      <c r="D27" s="51"/>
      <c r="E27" s="51"/>
      <c r="F27" s="51"/>
      <c r="G27" s="51"/>
      <c r="H27" s="51"/>
      <c r="I27" s="51"/>
      <c r="J27" s="51"/>
      <c r="K27" s="51"/>
      <c r="L27" s="45"/>
    </row>
    <row r="28" customFormat="false" ht="12.8" hidden="false" customHeight="false" outlineLevel="0" collapsed="false">
      <c r="A28" s="44"/>
      <c r="B28" s="50" t="s">
        <v>61</v>
      </c>
      <c r="C28" s="51" t="s">
        <v>71</v>
      </c>
      <c r="D28" s="51"/>
      <c r="E28" s="51"/>
      <c r="F28" s="51"/>
      <c r="G28" s="51"/>
      <c r="H28" s="51"/>
      <c r="I28" s="51"/>
      <c r="J28" s="51"/>
      <c r="K28" s="51"/>
      <c r="L28" s="45"/>
    </row>
    <row r="29" customFormat="false" ht="12.8" hidden="false" customHeight="false" outlineLevel="0" collapsed="false">
      <c r="A29" s="44"/>
      <c r="B29" s="50" t="s">
        <v>68</v>
      </c>
      <c r="C29" s="51" t="s">
        <v>72</v>
      </c>
      <c r="D29" s="51"/>
      <c r="E29" s="51"/>
      <c r="F29" s="51"/>
      <c r="G29" s="51"/>
      <c r="H29" s="51"/>
      <c r="I29" s="51"/>
      <c r="J29" s="51"/>
      <c r="K29" s="51"/>
      <c r="L29" s="45"/>
    </row>
    <row r="30" customFormat="false" ht="12.8" hidden="false" customHeight="false" outlineLevel="0" collapsed="false">
      <c r="A30" s="44"/>
      <c r="B30" s="48" t="s">
        <v>64</v>
      </c>
      <c r="C30" s="51" t="s">
        <v>51</v>
      </c>
      <c r="D30" s="51"/>
      <c r="E30" s="51"/>
      <c r="F30" s="51"/>
      <c r="G30" s="51"/>
      <c r="H30" s="51"/>
      <c r="I30" s="51"/>
      <c r="J30" s="51"/>
      <c r="K30" s="51"/>
      <c r="L30" s="45"/>
    </row>
    <row r="31" customFormat="false" ht="12.8" hidden="false" customHeight="false" outlineLevel="0" collapsed="false">
      <c r="A31" s="44"/>
      <c r="B31" s="49" t="s">
        <v>65</v>
      </c>
      <c r="C31" s="51" t="s">
        <v>73</v>
      </c>
      <c r="D31" s="51"/>
      <c r="E31" s="51"/>
      <c r="F31" s="51"/>
      <c r="G31" s="51"/>
      <c r="H31" s="51"/>
      <c r="I31" s="51"/>
      <c r="J31" s="51"/>
      <c r="K31" s="51"/>
      <c r="L31" s="45"/>
    </row>
    <row r="32" customFormat="false" ht="12.8" hidden="false" customHeight="false" outlineLevel="0" collapsed="false">
      <c r="A32" s="44"/>
      <c r="B32" s="52" t="s">
        <v>66</v>
      </c>
      <c r="C32" s="45" t="s">
        <v>74</v>
      </c>
      <c r="D32" s="45"/>
      <c r="E32" s="45"/>
      <c r="F32" s="45"/>
      <c r="G32" s="45"/>
      <c r="H32" s="45"/>
      <c r="I32" s="45"/>
      <c r="J32" s="45"/>
      <c r="K32" s="45"/>
      <c r="L32" s="45"/>
    </row>
    <row r="33" customFormat="false" ht="12.8" hidden="false" customHeight="false" outlineLevel="0" collapsed="false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</row>
  </sheetData>
  <mergeCells count="42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B22:D22"/>
    <mergeCell ref="F22:J22"/>
    <mergeCell ref="C26:K26"/>
    <mergeCell ref="C27:K27"/>
    <mergeCell ref="C28:K28"/>
    <mergeCell ref="C29:K29"/>
    <mergeCell ref="C30:K30"/>
    <mergeCell ref="C31:K31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2022-09-01T08:53:26Z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