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<sst xmlns="http://schemas.openxmlformats.org/spreadsheetml/2006/main" count="140" uniqueCount="30">
  <si>
    <t xml:space="preserve">ID</t>
  </si>
  <si>
    <t xml:space="preserve">Vorgänger</t>
  </si>
  <si>
    <t xml:space="preserve">Nachfolger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</si>
  <si>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</si>
  <si>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</si>
  <si>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</si>
  <si>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</si>
  <si>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</si>
  <si>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</si>
  <si>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</si>
  <si>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</si>
  <si>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</si>
  <si>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</si>
  <si>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</si>
  <si>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</si>
  <si>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L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</si>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</sst>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117000</xdr:colOff>
      <xdr:row>54</xdr:row>
      <xdr:rowOff>74160</xdr:rowOff>
    </xdr:from>
    <xdr:to>
      <xdr:col>11</xdr:col>
      <xdr:colOff>720</xdr:colOff>
      <xdr:row>54</xdr:row>
      <xdr:rowOff>74160</xdr:rowOff>
    </xdr:to>
    <xdr:sp>
      <xdr:nvSpPr>
        <xdr:cNvPr id="0" name=""/>
        <xdr:cNvSpPr/>
      </xdr:nvSpPr>
      <xdr:spPr>
        <a:xfrm>
          <a:off x="1196280" y="9200880"/>
          <a:ext cx="1773000" cy="0"/>
        </a:xfrm>
        <a:prstGeom prst="line">
          <a:avLst/>
        </a:prstGeom>
        <a:ln w="12600">
          <a:solidFill>
            <a:srgbClr val="bf0041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1440</xdr:colOff>
      <xdr:row>16</xdr:row>
      <xdr:rowOff>2160</xdr:rowOff>
    </xdr:from>
    <xdr:to>
      <xdr:col>4</xdr:col>
      <xdr:colOff>267120</xdr:colOff>
      <xdr:row>16</xdr:row>
      <xdr:rowOff>8280</xdr:rowOff>
    </xdr:to>
    <xdr:sp>
      <xdr:nvSpPr>
        <xdr:cNvPr id="1" name=""/>
        <xdr:cNvSpPr/>
      </xdr:nvSpPr>
      <xdr:spPr>
        <a:xfrm flipV="1">
          <a:off x="81072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2160</xdr:colOff>
      <xdr:row>16</xdr:row>
      <xdr:rowOff>2160</xdr:rowOff>
    </xdr:from>
    <xdr:to>
      <xdr:col>10</xdr:col>
      <xdr:colOff>268200</xdr:colOff>
      <xdr:row>16</xdr:row>
      <xdr:rowOff>8280</xdr:rowOff>
    </xdr:to>
    <xdr:sp>
      <xdr:nvSpPr>
        <xdr:cNvPr id="2" name=""/>
        <xdr:cNvSpPr/>
      </xdr:nvSpPr>
      <xdr:spPr>
        <a:xfrm flipV="1">
          <a:off x="2430360" y="295128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2160</xdr:colOff>
      <xdr:row>21</xdr:row>
      <xdr:rowOff>10080</xdr:rowOff>
    </xdr:from>
    <xdr:to>
      <xdr:col>10</xdr:col>
      <xdr:colOff>268200</xdr:colOff>
      <xdr:row>21</xdr:row>
      <xdr:rowOff>16200</xdr:rowOff>
    </xdr:to>
    <xdr:sp>
      <xdr:nvSpPr>
        <xdr:cNvPr id="3" name=""/>
        <xdr:cNvSpPr/>
      </xdr:nvSpPr>
      <xdr:spPr>
        <a:xfrm flipV="1">
          <a:off x="2430360" y="377208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21</xdr:row>
      <xdr:rowOff>10080</xdr:rowOff>
    </xdr:from>
    <xdr:to>
      <xdr:col>15</xdr:col>
      <xdr:colOff>267120</xdr:colOff>
      <xdr:row>21</xdr:row>
      <xdr:rowOff>16200</xdr:rowOff>
    </xdr:to>
    <xdr:sp>
      <xdr:nvSpPr>
        <xdr:cNvPr id="4" name=""/>
        <xdr:cNvSpPr/>
      </xdr:nvSpPr>
      <xdr:spPr>
        <a:xfrm flipV="1">
          <a:off x="3779280" y="3772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16</xdr:row>
      <xdr:rowOff>2160</xdr:rowOff>
    </xdr:from>
    <xdr:to>
      <xdr:col>15</xdr:col>
      <xdr:colOff>267120</xdr:colOff>
      <xdr:row>16</xdr:row>
      <xdr:rowOff>8280</xdr:rowOff>
    </xdr:to>
    <xdr:sp>
      <xdr:nvSpPr>
        <xdr:cNvPr id="5" name=""/>
        <xdr:cNvSpPr/>
      </xdr:nvSpPr>
      <xdr:spPr>
        <a:xfrm flipV="1">
          <a:off x="377928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1080</xdr:colOff>
      <xdr:row>16</xdr:row>
      <xdr:rowOff>2160</xdr:rowOff>
    </xdr:from>
    <xdr:to>
      <xdr:col>20</xdr:col>
      <xdr:colOff>266760</xdr:colOff>
      <xdr:row>16</xdr:row>
      <xdr:rowOff>8280</xdr:rowOff>
    </xdr:to>
    <xdr:sp>
      <xdr:nvSpPr>
        <xdr:cNvPr id="6" name=""/>
        <xdr:cNvSpPr/>
      </xdr:nvSpPr>
      <xdr:spPr>
        <a:xfrm flipV="1">
          <a:off x="512856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1080</xdr:colOff>
      <xdr:row>16</xdr:row>
      <xdr:rowOff>2160</xdr:rowOff>
    </xdr:from>
    <xdr:to>
      <xdr:col>25</xdr:col>
      <xdr:colOff>267480</xdr:colOff>
      <xdr:row>16</xdr:row>
      <xdr:rowOff>8280</xdr:rowOff>
    </xdr:to>
    <xdr:sp>
      <xdr:nvSpPr>
        <xdr:cNvPr id="7" name=""/>
        <xdr:cNvSpPr/>
      </xdr:nvSpPr>
      <xdr:spPr>
        <a:xfrm flipV="1">
          <a:off x="6477840" y="2951280"/>
          <a:ext cx="5364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1080</xdr:colOff>
      <xdr:row>21</xdr:row>
      <xdr:rowOff>10080</xdr:rowOff>
    </xdr:from>
    <xdr:to>
      <xdr:col>20</xdr:col>
      <xdr:colOff>266760</xdr:colOff>
      <xdr:row>21</xdr:row>
      <xdr:rowOff>16200</xdr:rowOff>
    </xdr:to>
    <xdr:sp>
      <xdr:nvSpPr>
        <xdr:cNvPr id="8" name=""/>
        <xdr:cNvSpPr/>
      </xdr:nvSpPr>
      <xdr:spPr>
        <a:xfrm flipV="1">
          <a:off x="5128560" y="3772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26</xdr:row>
      <xdr:rowOff>10440</xdr:rowOff>
    </xdr:from>
    <xdr:to>
      <xdr:col>15</xdr:col>
      <xdr:colOff>267120</xdr:colOff>
      <xdr:row>26</xdr:row>
      <xdr:rowOff>16560</xdr:rowOff>
    </xdr:to>
    <xdr:sp>
      <xdr:nvSpPr>
        <xdr:cNvPr id="9" name=""/>
        <xdr:cNvSpPr/>
      </xdr:nvSpPr>
      <xdr:spPr>
        <a:xfrm flipV="1">
          <a:off x="3779280" y="458496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2520</xdr:colOff>
      <xdr:row>21</xdr:row>
      <xdr:rowOff>8280</xdr:rowOff>
    </xdr:from>
    <xdr:to>
      <xdr:col>4</xdr:col>
      <xdr:colOff>254880</xdr:colOff>
      <xdr:row>21</xdr:row>
      <xdr:rowOff>8280</xdr:rowOff>
    </xdr:to>
    <xdr:sp>
      <xdr:nvSpPr>
        <xdr:cNvPr id="10" name=""/>
        <xdr:cNvSpPr/>
      </xdr:nvSpPr>
      <xdr:spPr>
        <a:xfrm flipH="1">
          <a:off x="1081440" y="37706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2160</xdr:colOff>
      <xdr:row>21</xdr:row>
      <xdr:rowOff>8280</xdr:rowOff>
    </xdr:from>
    <xdr:to>
      <xdr:col>24</xdr:col>
      <xdr:colOff>254520</xdr:colOff>
      <xdr:row>21</xdr:row>
      <xdr:rowOff>8280</xdr:rowOff>
    </xdr:to>
    <xdr:sp>
      <xdr:nvSpPr>
        <xdr:cNvPr id="11" name=""/>
        <xdr:cNvSpPr/>
      </xdr:nvSpPr>
      <xdr:spPr>
        <a:xfrm flipH="1">
          <a:off x="6478560" y="37706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2520</xdr:colOff>
      <xdr:row>26</xdr:row>
      <xdr:rowOff>8640</xdr:rowOff>
    </xdr:from>
    <xdr:to>
      <xdr:col>10</xdr:col>
      <xdr:colOff>254880</xdr:colOff>
      <xdr:row>26</xdr:row>
      <xdr:rowOff>8640</xdr:rowOff>
    </xdr:to>
    <xdr:sp>
      <xdr:nvSpPr>
        <xdr:cNvPr id="12" name=""/>
        <xdr:cNvSpPr/>
      </xdr:nvSpPr>
      <xdr:spPr>
        <a:xfrm flipH="1">
          <a:off x="2700720" y="45835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2160</xdr:colOff>
      <xdr:row>26</xdr:row>
      <xdr:rowOff>8640</xdr:rowOff>
    </xdr:from>
    <xdr:to>
      <xdr:col>19</xdr:col>
      <xdr:colOff>254520</xdr:colOff>
      <xdr:row>26</xdr:row>
      <xdr:rowOff>8640</xdr:rowOff>
    </xdr:to>
    <xdr:sp>
      <xdr:nvSpPr>
        <xdr:cNvPr id="13" name=""/>
        <xdr:cNvSpPr/>
      </xdr:nvSpPr>
      <xdr:spPr>
        <a:xfrm flipH="1">
          <a:off x="5129280" y="45835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2160</xdr:colOff>
      <xdr:row>21</xdr:row>
      <xdr:rowOff>33840</xdr:rowOff>
    </xdr:from>
    <xdr:to>
      <xdr:col>10</xdr:col>
      <xdr:colOff>10440</xdr:colOff>
      <xdr:row>26</xdr:row>
      <xdr:rowOff>1440</xdr:rowOff>
    </xdr:to>
    <xdr:sp>
      <xdr:nvSpPr>
        <xdr:cNvPr id="14" name=""/>
        <xdr:cNvSpPr/>
      </xdr:nvSpPr>
      <xdr:spPr>
        <a:xfrm>
          <a:off x="2700360" y="3795840"/>
          <a:ext cx="8280" cy="78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9360</xdr:colOff>
      <xdr:row>21</xdr:row>
      <xdr:rowOff>24120</xdr:rowOff>
    </xdr:from>
    <xdr:to>
      <xdr:col>20</xdr:col>
      <xdr:colOff>9720</xdr:colOff>
      <xdr:row>25</xdr:row>
      <xdr:rowOff>162360</xdr:rowOff>
    </xdr:to>
    <xdr:sp>
      <xdr:nvSpPr>
        <xdr:cNvPr id="15" name=""/>
        <xdr:cNvSpPr/>
      </xdr:nvSpPr>
      <xdr:spPr>
        <a:xfrm>
          <a:off x="5406480" y="3786480"/>
          <a:ext cx="360" cy="788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16</xdr:row>
      <xdr:rowOff>2160</xdr:rowOff>
    </xdr:from>
    <xdr:to>
      <xdr:col>4</xdr:col>
      <xdr:colOff>720</xdr:colOff>
      <xdr:row>20</xdr:row>
      <xdr:rowOff>155880</xdr:rowOff>
    </xdr:to>
    <xdr:sp>
      <xdr:nvSpPr>
        <xdr:cNvPr id="16" name=""/>
        <xdr:cNvSpPr/>
      </xdr:nvSpPr>
      <xdr:spPr>
        <a:xfrm>
          <a:off x="1080000" y="295128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360</xdr:colOff>
      <xdr:row>16</xdr:row>
      <xdr:rowOff>2160</xdr:rowOff>
    </xdr:from>
    <xdr:to>
      <xdr:col>25</xdr:col>
      <xdr:colOff>360</xdr:colOff>
      <xdr:row>20</xdr:row>
      <xdr:rowOff>155880</xdr:rowOff>
    </xdr:to>
    <xdr:sp>
      <xdr:nvSpPr>
        <xdr:cNvPr id="17" name=""/>
        <xdr:cNvSpPr/>
      </xdr:nvSpPr>
      <xdr:spPr>
        <a:xfrm>
          <a:off x="6747120" y="295128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15</xdr:row>
      <xdr:rowOff>156600</xdr:rowOff>
    </xdr:from>
    <xdr:to>
      <xdr:col>4</xdr:col>
      <xdr:colOff>258480</xdr:colOff>
      <xdr:row>15</xdr:row>
      <xdr:rowOff>156600</xdr:rowOff>
    </xdr:to>
    <xdr:sp>
      <xdr:nvSpPr>
        <xdr:cNvPr id="18" name=""/>
        <xdr:cNvSpPr/>
      </xdr:nvSpPr>
      <xdr:spPr>
        <a:xfrm>
          <a:off x="799200" y="259488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16</xdr:row>
      <xdr:rowOff>360</xdr:rowOff>
    </xdr:from>
    <xdr:to>
      <xdr:col>9</xdr:col>
      <xdr:colOff>271080</xdr:colOff>
      <xdr:row>16</xdr:row>
      <xdr:rowOff>360</xdr:rowOff>
    </xdr:to>
    <xdr:sp>
      <xdr:nvSpPr>
        <xdr:cNvPr id="19" name=""/>
        <xdr:cNvSpPr/>
      </xdr:nvSpPr>
      <xdr:spPr>
        <a:xfrm>
          <a:off x="216432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264600</xdr:colOff>
      <xdr:row>22</xdr:row>
      <xdr:rowOff>0</xdr:rowOff>
    </xdr:from>
    <xdr:to>
      <xdr:col>4</xdr:col>
      <xdr:colOff>271080</xdr:colOff>
      <xdr:row>22</xdr:row>
      <xdr:rowOff>0</xdr:rowOff>
    </xdr:to>
    <xdr:sp>
      <xdr:nvSpPr>
        <xdr:cNvPr id="20" name=""/>
        <xdr:cNvSpPr/>
      </xdr:nvSpPr>
      <xdr:spPr>
        <a:xfrm>
          <a:off x="1076040" y="357624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259200</xdr:colOff>
      <xdr:row>16</xdr:row>
      <xdr:rowOff>1080</xdr:rowOff>
    </xdr:from>
    <xdr:to>
      <xdr:col>3</xdr:col>
      <xdr:colOff>265320</xdr:colOff>
      <xdr:row>22</xdr:row>
      <xdr:rowOff>720</xdr:rowOff>
    </xdr:to>
    <xdr:sp>
      <xdr:nvSpPr>
        <xdr:cNvPr id="21" name=""/>
        <xdr:cNvSpPr/>
      </xdr:nvSpPr>
      <xdr:spPr>
        <a:xfrm>
          <a:off x="1070280" y="26013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28</xdr:row>
      <xdr:rowOff>0</xdr:rowOff>
    </xdr:from>
    <xdr:to>
      <xdr:col>10</xdr:col>
      <xdr:colOff>6840</xdr:colOff>
      <xdr:row>28</xdr:row>
      <xdr:rowOff>0</xdr:rowOff>
    </xdr:to>
    <xdr:sp>
      <xdr:nvSpPr>
        <xdr:cNvPr id="22" name=""/>
        <xdr:cNvSpPr/>
      </xdr:nvSpPr>
      <xdr:spPr>
        <a:xfrm>
          <a:off x="24350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22</xdr:row>
      <xdr:rowOff>0</xdr:rowOff>
    </xdr:from>
    <xdr:to>
      <xdr:col>9</xdr:col>
      <xdr:colOff>271080</xdr:colOff>
      <xdr:row>22</xdr:row>
      <xdr:rowOff>0</xdr:rowOff>
    </xdr:to>
    <xdr:sp>
      <xdr:nvSpPr>
        <xdr:cNvPr id="23" name=""/>
        <xdr:cNvSpPr/>
      </xdr:nvSpPr>
      <xdr:spPr>
        <a:xfrm>
          <a:off x="216432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1440</xdr:colOff>
      <xdr:row>22</xdr:row>
      <xdr:rowOff>1080</xdr:rowOff>
    </xdr:from>
    <xdr:to>
      <xdr:col>9</xdr:col>
      <xdr:colOff>7560</xdr:colOff>
      <xdr:row>28</xdr:row>
      <xdr:rowOff>1080</xdr:rowOff>
    </xdr:to>
    <xdr:sp>
      <xdr:nvSpPr>
        <xdr:cNvPr id="24" name=""/>
        <xdr:cNvSpPr/>
      </xdr:nvSpPr>
      <xdr:spPr>
        <a:xfrm>
          <a:off x="243540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0</xdr:rowOff>
    </xdr:from>
    <xdr:to>
      <xdr:col>14</xdr:col>
      <xdr:colOff>271080</xdr:colOff>
      <xdr:row>16</xdr:row>
      <xdr:rowOff>0</xdr:rowOff>
    </xdr:to>
    <xdr:sp>
      <xdr:nvSpPr>
        <xdr:cNvPr id="25" name=""/>
        <xdr:cNvSpPr/>
      </xdr:nvSpPr>
      <xdr:spPr>
        <a:xfrm>
          <a:off x="3516840" y="26006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22</xdr:row>
      <xdr:rowOff>0</xdr:rowOff>
    </xdr:from>
    <xdr:to>
      <xdr:col>14</xdr:col>
      <xdr:colOff>271080</xdr:colOff>
      <xdr:row>22</xdr:row>
      <xdr:rowOff>0</xdr:rowOff>
    </xdr:to>
    <xdr:sp>
      <xdr:nvSpPr>
        <xdr:cNvPr id="26" name=""/>
        <xdr:cNvSpPr/>
      </xdr:nvSpPr>
      <xdr:spPr>
        <a:xfrm>
          <a:off x="351684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28</xdr:row>
      <xdr:rowOff>0</xdr:rowOff>
    </xdr:from>
    <xdr:to>
      <xdr:col>14</xdr:col>
      <xdr:colOff>6840</xdr:colOff>
      <xdr:row>28</xdr:row>
      <xdr:rowOff>0</xdr:rowOff>
    </xdr:to>
    <xdr:sp>
      <xdr:nvSpPr>
        <xdr:cNvPr id="27" name=""/>
        <xdr:cNvSpPr/>
      </xdr:nvSpPr>
      <xdr:spPr>
        <a:xfrm>
          <a:off x="35168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1440</xdr:colOff>
      <xdr:row>22</xdr:row>
      <xdr:rowOff>1080</xdr:rowOff>
    </xdr:from>
    <xdr:to>
      <xdr:col>14</xdr:col>
      <xdr:colOff>7560</xdr:colOff>
      <xdr:row>28</xdr:row>
      <xdr:rowOff>1080</xdr:rowOff>
    </xdr:to>
    <xdr:sp>
      <xdr:nvSpPr>
        <xdr:cNvPr id="28" name=""/>
        <xdr:cNvSpPr/>
      </xdr:nvSpPr>
      <xdr:spPr>
        <a:xfrm>
          <a:off x="378792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720</xdr:colOff>
      <xdr:row>16</xdr:row>
      <xdr:rowOff>360</xdr:rowOff>
    </xdr:from>
    <xdr:to>
      <xdr:col>19</xdr:col>
      <xdr:colOff>271440</xdr:colOff>
      <xdr:row>16</xdr:row>
      <xdr:rowOff>360</xdr:rowOff>
    </xdr:to>
    <xdr:sp>
      <xdr:nvSpPr>
        <xdr:cNvPr id="29" name=""/>
        <xdr:cNvSpPr/>
      </xdr:nvSpPr>
      <xdr:spPr>
        <a:xfrm>
          <a:off x="486972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720</xdr:colOff>
      <xdr:row>22</xdr:row>
      <xdr:rowOff>0</xdr:rowOff>
    </xdr:from>
    <xdr:to>
      <xdr:col>19</xdr:col>
      <xdr:colOff>271440</xdr:colOff>
      <xdr:row>22</xdr:row>
      <xdr:rowOff>0</xdr:rowOff>
    </xdr:to>
    <xdr:sp>
      <xdr:nvSpPr>
        <xdr:cNvPr id="30" name=""/>
        <xdr:cNvSpPr/>
      </xdr:nvSpPr>
      <xdr:spPr>
        <a:xfrm>
          <a:off x="486972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</xdr:colOff>
      <xdr:row>28</xdr:row>
      <xdr:rowOff>0</xdr:rowOff>
    </xdr:from>
    <xdr:to>
      <xdr:col>20</xdr:col>
      <xdr:colOff>6840</xdr:colOff>
      <xdr:row>28</xdr:row>
      <xdr:rowOff>0</xdr:rowOff>
    </xdr:to>
    <xdr:sp>
      <xdr:nvSpPr>
        <xdr:cNvPr id="31" name=""/>
        <xdr:cNvSpPr/>
      </xdr:nvSpPr>
      <xdr:spPr>
        <a:xfrm>
          <a:off x="514008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16</xdr:row>
      <xdr:rowOff>91440</xdr:rowOff>
    </xdr:from>
    <xdr:to>
      <xdr:col>19</xdr:col>
      <xdr:colOff>6840</xdr:colOff>
      <xdr:row>22</xdr:row>
      <xdr:rowOff>1080</xdr:rowOff>
    </xdr:to>
    <xdr:sp>
      <xdr:nvSpPr>
        <xdr:cNvPr id="32" name=""/>
        <xdr:cNvSpPr/>
      </xdr:nvSpPr>
      <xdr:spPr>
        <a:xfrm>
          <a:off x="5139720" y="2691720"/>
          <a:ext cx="6480" cy="88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1440</xdr:colOff>
      <xdr:row>22</xdr:row>
      <xdr:rowOff>1080</xdr:rowOff>
    </xdr:from>
    <xdr:to>
      <xdr:col>19</xdr:col>
      <xdr:colOff>7560</xdr:colOff>
      <xdr:row>28</xdr:row>
      <xdr:rowOff>1080</xdr:rowOff>
    </xdr:to>
    <xdr:sp>
      <xdr:nvSpPr>
        <xdr:cNvPr id="33" name=""/>
        <xdr:cNvSpPr/>
      </xdr:nvSpPr>
      <xdr:spPr>
        <a:xfrm>
          <a:off x="514044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</xdr:colOff>
      <xdr:row>16</xdr:row>
      <xdr:rowOff>108720</xdr:rowOff>
    </xdr:from>
    <xdr:to>
      <xdr:col>20</xdr:col>
      <xdr:colOff>6840</xdr:colOff>
      <xdr:row>16</xdr:row>
      <xdr:rowOff>108720</xdr:rowOff>
    </xdr:to>
    <xdr:sp>
      <xdr:nvSpPr>
        <xdr:cNvPr id="34" name=""/>
        <xdr:cNvSpPr/>
      </xdr:nvSpPr>
      <xdr:spPr>
        <a:xfrm>
          <a:off x="5140080" y="270936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16</xdr:row>
      <xdr:rowOff>360</xdr:rowOff>
    </xdr:from>
    <xdr:to>
      <xdr:col>24</xdr:col>
      <xdr:colOff>271080</xdr:colOff>
      <xdr:row>16</xdr:row>
      <xdr:rowOff>360</xdr:rowOff>
    </xdr:to>
    <xdr:sp>
      <xdr:nvSpPr>
        <xdr:cNvPr id="35" name=""/>
        <xdr:cNvSpPr/>
      </xdr:nvSpPr>
      <xdr:spPr>
        <a:xfrm>
          <a:off x="622224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22</xdr:row>
      <xdr:rowOff>0</xdr:rowOff>
    </xdr:from>
    <xdr:to>
      <xdr:col>24</xdr:col>
      <xdr:colOff>6840</xdr:colOff>
      <xdr:row>22</xdr:row>
      <xdr:rowOff>0</xdr:rowOff>
    </xdr:to>
    <xdr:sp>
      <xdr:nvSpPr>
        <xdr:cNvPr id="36" name=""/>
        <xdr:cNvSpPr/>
      </xdr:nvSpPr>
      <xdr:spPr>
        <a:xfrm>
          <a:off x="6222240" y="357624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28</xdr:row>
      <xdr:rowOff>0</xdr:rowOff>
    </xdr:from>
    <xdr:to>
      <xdr:col>24</xdr:col>
      <xdr:colOff>6840</xdr:colOff>
      <xdr:row>28</xdr:row>
      <xdr:rowOff>0</xdr:rowOff>
    </xdr:to>
    <xdr:sp>
      <xdr:nvSpPr>
        <xdr:cNvPr id="37" name=""/>
        <xdr:cNvSpPr/>
      </xdr:nvSpPr>
      <xdr:spPr>
        <a:xfrm>
          <a:off x="62222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264600</xdr:colOff>
      <xdr:row>16</xdr:row>
      <xdr:rowOff>720</xdr:rowOff>
    </xdr:from>
    <xdr:to>
      <xdr:col>23</xdr:col>
      <xdr:colOff>271080</xdr:colOff>
      <xdr:row>27</xdr:row>
      <xdr:rowOff>162720</xdr:rowOff>
    </xdr:to>
    <xdr:sp>
      <xdr:nvSpPr>
        <xdr:cNvPr id="38" name=""/>
        <xdr:cNvSpPr/>
      </xdr:nvSpPr>
      <xdr:spPr>
        <a:xfrm flipH="1">
          <a:off x="6486120" y="2601360"/>
          <a:ext cx="6480" cy="195048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6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9" ySplit="0" topLeftCell="AG1" activePane="topRight" state="frozen"/>
      <selection pane="topLeft" activeCell="A1" activeCellId="0" sqref="A1"/>
      <selection pane="topRight" activeCell="A13" activeCellId="0" sqref="13:13"/>
    </sheetView>
  </sheetViews>
  <sheetFormatPr defaultColWidth="3.83203125" defaultRowHeight="12.8" zeroHeight="false" outlineLevelRow="0" outlineLevelCol="0"/>
  <sheetData>
    <row r="1" customFormat="false" ht="40.2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 t="s">
        <v>4</v>
      </c>
      <c r="J1" s="2" t="n">
        <v>44530</v>
      </c>
      <c r="K1" s="2" t="n">
        <v>44531</v>
      </c>
      <c r="L1" s="2" t="n">
        <v>44532</v>
      </c>
      <c r="M1" s="2" t="n">
        <v>44533</v>
      </c>
      <c r="N1" s="2" t="n">
        <v>44534</v>
      </c>
      <c r="O1" s="2" t="n">
        <v>44535</v>
      </c>
      <c r="P1" s="2" t="n">
        <v>44536</v>
      </c>
      <c r="Q1" s="2" t="n">
        <v>44537</v>
      </c>
      <c r="R1" s="2" t="n">
        <v>44538</v>
      </c>
      <c r="S1" s="2" t="n">
        <v>44539</v>
      </c>
      <c r="T1" s="2" t="n">
        <v>44540</v>
      </c>
      <c r="U1" s="2" t="n">
        <v>44541</v>
      </c>
      <c r="V1" s="2" t="n">
        <v>44542</v>
      </c>
      <c r="W1" s="2" t="n">
        <v>44543</v>
      </c>
      <c r="X1" s="2" t="n">
        <v>44544</v>
      </c>
      <c r="Y1" s="2" t="n">
        <v>44545</v>
      </c>
      <c r="Z1" s="2" t="n">
        <v>44546</v>
      </c>
      <c r="AA1" s="2" t="n">
        <v>44547</v>
      </c>
      <c r="AB1" s="2" t="n">
        <v>44548</v>
      </c>
      <c r="AC1" s="2" t="n">
        <v>44549</v>
      </c>
      <c r="AD1" s="2" t="n">
        <v>44550</v>
      </c>
      <c r="AE1" s="2" t="n">
        <v>44551</v>
      </c>
      <c r="AF1" s="2" t="n">
        <v>44552</v>
      </c>
      <c r="AG1" s="2" t="n">
        <v>44553</v>
      </c>
      <c r="AH1" s="2" t="n">
        <v>44554</v>
      </c>
      <c r="AI1" s="2" t="n">
        <v>44555</v>
      </c>
      <c r="AJ1" s="2" t="n">
        <v>44556</v>
      </c>
      <c r="AK1" s="2" t="n">
        <v>44557</v>
      </c>
      <c r="AL1" s="2" t="n">
        <v>44558</v>
      </c>
      <c r="AM1" s="2" t="n">
        <v>44559</v>
      </c>
      <c r="AN1" s="2" t="n">
        <v>44560</v>
      </c>
      <c r="AO1" s="2" t="n">
        <v>44561</v>
      </c>
      <c r="AP1" s="2" t="n">
        <v>44562</v>
      </c>
      <c r="AQ1" s="2" t="n">
        <v>44563</v>
      </c>
      <c r="AR1" s="2" t="n">
        <v>44564</v>
      </c>
      <c r="AS1" s="2" t="n">
        <v>44565</v>
      </c>
      <c r="AT1" s="2" t="n">
        <v>44566</v>
      </c>
      <c r="AU1" s="2" t="n">
        <v>44567</v>
      </c>
      <c r="AV1" s="2" t="n">
        <v>44568</v>
      </c>
      <c r="AW1" s="2" t="n">
        <v>44569</v>
      </c>
      <c r="AX1" s="2" t="n">
        <v>44570</v>
      </c>
      <c r="AY1" s="2" t="n">
        <v>44571</v>
      </c>
      <c r="AZ1" s="2" t="n">
        <v>44572</v>
      </c>
      <c r="BA1" s="2" t="n">
        <v>44573</v>
      </c>
      <c r="BB1" s="2" t="n">
        <v>44574</v>
      </c>
      <c r="BC1" s="2" t="n">
        <v>44575</v>
      </c>
      <c r="BD1" s="2" t="n">
        <v>44576</v>
      </c>
      <c r="BE1" s="2" t="n">
        <v>44577</v>
      </c>
      <c r="BF1" s="2" t="n">
        <v>44578</v>
      </c>
      <c r="BG1" s="2" t="n">
        <v>44579</v>
      </c>
      <c r="BH1" s="2" t="n">
        <v>44580</v>
      </c>
      <c r="BI1" s="2" t="n">
        <v>44581</v>
      </c>
      <c r="BJ1" s="2" t="n">
        <v>44582</v>
      </c>
      <c r="BK1" s="2" t="n">
        <v>44583</v>
      </c>
      <c r="BL1" s="2" t="n">
        <v>44584</v>
      </c>
      <c r="BM1" s="2" t="n">
        <v>44585</v>
      </c>
      <c r="BN1" s="2" t="n">
        <v>44586</v>
      </c>
      <c r="BO1" s="2" t="n">
        <v>44587</v>
      </c>
      <c r="BP1" s="2" t="n">
        <v>44588</v>
      </c>
      <c r="BQ1" s="2" t="n">
        <v>44589</v>
      </c>
      <c r="BR1" s="2" t="n">
        <v>44590</v>
      </c>
      <c r="BS1" s="2" t="n">
        <v>44591</v>
      </c>
      <c r="BT1" s="2" t="n">
        <v>44592</v>
      </c>
      <c r="BU1" s="2" t="n">
        <v>44593</v>
      </c>
      <c r="BV1" s="2" t="n">
        <v>44594</v>
      </c>
    </row>
    <row r="2" customFormat="false" ht="12.8" hidden="false" customHeight="false" outlineLevel="0" collapsed="false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 t="n">
        <v>2</v>
      </c>
      <c r="I2" s="6" t="n">
        <f aca="false">SUM(J2:CV2)</f>
        <v>2</v>
      </c>
      <c r="J2" s="7" t="n">
        <v>1</v>
      </c>
      <c r="K2" s="7" t="n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customFormat="false" ht="12.8" hidden="false" customHeight="false" outlineLevel="0" collapsed="false">
      <c r="A3" s="3" t="s">
        <v>6</v>
      </c>
      <c r="B3" s="8" t="s">
        <v>5</v>
      </c>
      <c r="C3" s="8"/>
      <c r="D3" s="8"/>
      <c r="E3" s="5" t="s">
        <v>3</v>
      </c>
      <c r="F3" s="5"/>
      <c r="G3" s="5"/>
      <c r="H3" s="3" t="n">
        <v>8</v>
      </c>
      <c r="I3" s="6" t="n">
        <f aca="false">SUM(J3:CV3)</f>
        <v>8</v>
      </c>
      <c r="J3" s="7"/>
      <c r="K3" s="7"/>
      <c r="L3" s="7" t="n">
        <v>1</v>
      </c>
      <c r="M3" s="7" t="n">
        <v>1</v>
      </c>
      <c r="N3" s="7"/>
      <c r="O3" s="7"/>
      <c r="P3" s="7" t="n">
        <v>1</v>
      </c>
      <c r="Q3" s="7" t="n">
        <v>1</v>
      </c>
      <c r="R3" s="7" t="n">
        <v>1</v>
      </c>
      <c r="S3" s="7" t="n">
        <v>1</v>
      </c>
      <c r="T3" s="7" t="n">
        <v>1</v>
      </c>
      <c r="U3" s="7"/>
      <c r="V3" s="7"/>
      <c r="W3" s="7" t="n">
        <v>1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customFormat="false" ht="12.8" hidden="false" customHeight="false" outlineLevel="0" collapsed="false">
      <c r="A4" s="3" t="s">
        <v>7</v>
      </c>
      <c r="B4" s="8" t="s">
        <v>5</v>
      </c>
      <c r="C4" s="8"/>
      <c r="D4" s="8"/>
      <c r="E4" s="5" t="s">
        <v>8</v>
      </c>
      <c r="F4" s="5" t="s">
        <v>9</v>
      </c>
      <c r="G4" s="5"/>
      <c r="H4" s="3" t="n">
        <v>8</v>
      </c>
      <c r="I4" s="6" t="n">
        <f aca="false">SUM(J4:CV4)</f>
        <v>8</v>
      </c>
      <c r="J4" s="7"/>
      <c r="K4" s="7"/>
      <c r="L4" s="7" t="n">
        <v>1</v>
      </c>
      <c r="M4" s="7" t="n">
        <v>1</v>
      </c>
      <c r="N4" s="7"/>
      <c r="O4" s="7"/>
      <c r="P4" s="7" t="n">
        <v>1</v>
      </c>
      <c r="Q4" s="7" t="n">
        <v>1</v>
      </c>
      <c r="R4" s="7" t="n">
        <v>1</v>
      </c>
      <c r="S4" s="7" t="n">
        <v>1</v>
      </c>
      <c r="T4" s="7" t="n">
        <v>1</v>
      </c>
      <c r="U4" s="7"/>
      <c r="V4" s="7"/>
      <c r="W4" s="7" t="n">
        <v>1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customFormat="false" ht="12.8" hidden="false" customHeight="false" outlineLevel="0" collapsed="false">
      <c r="A5" s="3" t="s">
        <v>3</v>
      </c>
      <c r="B5" s="8" t="s">
        <v>6</v>
      </c>
      <c r="C5" s="8"/>
      <c r="D5" s="8"/>
      <c r="E5" s="5" t="s">
        <v>10</v>
      </c>
      <c r="F5" s="5"/>
      <c r="G5" s="5"/>
      <c r="H5" s="3" t="n">
        <v>6</v>
      </c>
      <c r="I5" s="6" t="n">
        <f aca="false">SUM(J5:CV5)</f>
        <v>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n">
        <v>1</v>
      </c>
      <c r="Y5" s="7" t="n">
        <v>1</v>
      </c>
      <c r="Z5" s="7" t="n">
        <v>1</v>
      </c>
      <c r="AA5" s="7" t="n">
        <v>1</v>
      </c>
      <c r="AB5" s="7"/>
      <c r="AC5" s="7"/>
      <c r="AD5" s="7" t="n">
        <v>1</v>
      </c>
      <c r="AE5" s="7" t="n">
        <v>1</v>
      </c>
      <c r="AF5" s="7"/>
      <c r="AG5" s="7"/>
      <c r="AH5" s="7"/>
    </row>
    <row r="6" customFormat="false" ht="12.8" hidden="false" customHeight="false" outlineLevel="0" collapsed="false">
      <c r="A6" s="3" t="s">
        <v>8</v>
      </c>
      <c r="B6" s="8" t="s">
        <v>7</v>
      </c>
      <c r="C6" s="8"/>
      <c r="D6" s="8"/>
      <c r="E6" s="5" t="s">
        <v>11</v>
      </c>
      <c r="F6" s="5"/>
      <c r="G6" s="5"/>
      <c r="H6" s="3" t="n">
        <v>8</v>
      </c>
      <c r="I6" s="6" t="n">
        <f aca="false">SUM(J6:CV6)</f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 t="n">
        <v>1</v>
      </c>
      <c r="Y6" s="7" t="n">
        <v>1</v>
      </c>
      <c r="Z6" s="7" t="n">
        <v>1</v>
      </c>
      <c r="AA6" s="7" t="n">
        <v>1</v>
      </c>
      <c r="AB6" s="7"/>
      <c r="AC6" s="7"/>
      <c r="AD6" s="7" t="n">
        <v>1</v>
      </c>
      <c r="AE6" s="7" t="n">
        <v>1</v>
      </c>
      <c r="AF6" s="7" t="n">
        <v>1</v>
      </c>
      <c r="AG6" s="7" t="n">
        <v>1</v>
      </c>
      <c r="AH6" s="7"/>
    </row>
    <row r="7" customFormat="false" ht="12.8" hidden="false" customHeight="false" outlineLevel="0" collapsed="false">
      <c r="A7" s="3" t="s">
        <v>9</v>
      </c>
      <c r="B7" s="8" t="s">
        <v>7</v>
      </c>
      <c r="C7" s="8"/>
      <c r="D7" s="8"/>
      <c r="E7" s="5" t="s">
        <v>12</v>
      </c>
      <c r="F7" s="5"/>
      <c r="G7" s="5"/>
      <c r="H7" s="3" t="n">
        <v>8</v>
      </c>
      <c r="I7" s="6" t="n">
        <f aca="false">SUM(J7:CV7)</f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 t="n">
        <v>1</v>
      </c>
      <c r="Y7" s="7" t="n">
        <v>1</v>
      </c>
      <c r="Z7" s="7" t="n">
        <v>1</v>
      </c>
      <c r="AA7" s="7" t="n">
        <v>1</v>
      </c>
      <c r="AB7" s="7"/>
      <c r="AC7" s="7"/>
      <c r="AD7" s="7" t="n">
        <v>1</v>
      </c>
      <c r="AE7" s="7" t="n">
        <v>1</v>
      </c>
      <c r="AF7" s="7" t="n">
        <v>1</v>
      </c>
      <c r="AG7" s="7" t="n">
        <v>1</v>
      </c>
      <c r="AH7" s="7"/>
    </row>
    <row r="8" customFormat="false" ht="12.8" hidden="false" customHeight="false" outlineLevel="0" collapsed="false">
      <c r="A8" s="3" t="s">
        <v>10</v>
      </c>
      <c r="B8" s="8" t="s">
        <v>3</v>
      </c>
      <c r="C8" s="8" t="s">
        <v>13</v>
      </c>
      <c r="D8" s="8"/>
      <c r="E8" s="5" t="s">
        <v>14</v>
      </c>
      <c r="F8" s="5" t="s">
        <v>13</v>
      </c>
      <c r="G8" s="5"/>
      <c r="H8" s="3" t="n">
        <v>5</v>
      </c>
      <c r="I8" s="6" t="n">
        <f aca="false">SUM(J8:CV8)</f>
        <v>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 t="n">
        <v>1</v>
      </c>
      <c r="AG8" s="7" t="n">
        <v>1</v>
      </c>
      <c r="AH8" s="7" t="n">
        <v>1</v>
      </c>
      <c r="AK8" s="7" t="n">
        <v>1</v>
      </c>
      <c r="AL8" s="7" t="n">
        <v>1</v>
      </c>
      <c r="AM8" s="7"/>
      <c r="AN8" s="7"/>
      <c r="AO8" s="7"/>
      <c r="AP8" s="7"/>
      <c r="AQ8" s="7"/>
      <c r="AR8" s="7"/>
      <c r="AS8" s="7"/>
      <c r="AT8" s="7"/>
    </row>
    <row r="9" customFormat="false" ht="12.8" hidden="false" customHeight="false" outlineLevel="0" collapsed="false">
      <c r="A9" s="3" t="s">
        <v>11</v>
      </c>
      <c r="B9" s="8" t="s">
        <v>8</v>
      </c>
      <c r="C9" s="8"/>
      <c r="D9" s="8"/>
      <c r="E9" s="5" t="s">
        <v>4</v>
      </c>
      <c r="F9" s="5"/>
      <c r="G9" s="5"/>
      <c r="H9" s="3" t="n">
        <v>6</v>
      </c>
      <c r="I9" s="6" t="n">
        <f aca="false">SUM(J9:CV9)</f>
        <v>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 t="n">
        <v>1</v>
      </c>
      <c r="AK9" s="7" t="n">
        <v>1</v>
      </c>
      <c r="AL9" s="7" t="n">
        <v>1</v>
      </c>
      <c r="AM9" s="7" t="n">
        <v>1</v>
      </c>
      <c r="AN9" s="0" t="n">
        <v>1</v>
      </c>
      <c r="AO9" s="0" t="n">
        <v>1</v>
      </c>
    </row>
    <row r="10" customFormat="false" ht="12.8" hidden="false" customHeight="false" outlineLevel="0" collapsed="false">
      <c r="A10" s="3" t="s">
        <v>12</v>
      </c>
      <c r="B10" s="8" t="s">
        <v>9</v>
      </c>
      <c r="C10" s="8"/>
      <c r="D10" s="8"/>
      <c r="E10" s="5" t="s">
        <v>4</v>
      </c>
      <c r="F10" s="5"/>
      <c r="G10" s="5"/>
      <c r="H10" s="3" t="n">
        <v>5</v>
      </c>
      <c r="I10" s="6" t="n">
        <f aca="false">SUM(J10:CV10)</f>
        <v>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 t="n">
        <v>1</v>
      </c>
      <c r="AK10" s="7" t="n">
        <v>1</v>
      </c>
      <c r="AL10" s="7" t="n">
        <v>1</v>
      </c>
      <c r="AM10" s="7" t="n">
        <v>1</v>
      </c>
      <c r="AN10" s="0" t="n">
        <v>1</v>
      </c>
    </row>
    <row r="11" customFormat="false" ht="12.8" hidden="false" customHeight="false" outlineLevel="0" collapsed="false">
      <c r="A11" s="3" t="s">
        <v>14</v>
      </c>
      <c r="B11" s="8" t="s">
        <v>10</v>
      </c>
      <c r="C11" s="8"/>
      <c r="D11" s="8"/>
      <c r="E11" s="5" t="s">
        <v>15</v>
      </c>
      <c r="F11" s="5"/>
      <c r="G11" s="5"/>
      <c r="H11" s="3" t="n">
        <v>8</v>
      </c>
      <c r="I11" s="6" t="n">
        <f aca="false">SUM(J11:CV11)</f>
        <v>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M11" s="0" t="n">
        <v>1</v>
      </c>
      <c r="AN11" s="0" t="n">
        <v>1</v>
      </c>
      <c r="AO11" s="0" t="n">
        <v>1</v>
      </c>
      <c r="AR11" s="7" t="n">
        <v>1</v>
      </c>
      <c r="AS11" s="7" t="n">
        <v>1</v>
      </c>
      <c r="AT11" s="7" t="n">
        <v>1</v>
      </c>
      <c r="AU11" s="0" t="n">
        <v>1</v>
      </c>
      <c r="AV11" s="0" t="n">
        <v>1</v>
      </c>
    </row>
    <row r="12" customFormat="false" ht="12.8" hidden="false" customHeight="false" outlineLevel="0" collapsed="false">
      <c r="A12" s="3" t="s">
        <v>4</v>
      </c>
      <c r="B12" s="8" t="s">
        <v>11</v>
      </c>
      <c r="C12" s="8" t="s">
        <v>12</v>
      </c>
      <c r="D12" s="8"/>
      <c r="E12" s="5" t="s">
        <v>15</v>
      </c>
      <c r="F12" s="5"/>
      <c r="G12" s="5"/>
      <c r="H12" s="3" t="n">
        <v>2</v>
      </c>
      <c r="I12" s="6" t="n">
        <f aca="false">SUM(J12:CV12)</f>
        <v>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R12" s="0" t="n">
        <v>1</v>
      </c>
      <c r="AS12" s="0" t="n">
        <v>1</v>
      </c>
    </row>
    <row r="13" customFormat="false" ht="12.8" hidden="false" customHeight="false" outlineLevel="0" collapsed="false">
      <c r="A13" s="3" t="s">
        <v>15</v>
      </c>
      <c r="B13" s="8" t="s">
        <v>14</v>
      </c>
      <c r="C13" s="8" t="s">
        <v>4</v>
      </c>
      <c r="D13" s="8"/>
      <c r="E13" s="5"/>
      <c r="F13" s="5"/>
      <c r="G13" s="5"/>
      <c r="H13" s="3" t="n">
        <v>4</v>
      </c>
      <c r="I13" s="6" t="n">
        <f aca="false">SUM(J13:CV13)</f>
        <v>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Y13" s="0" t="n">
        <v>1</v>
      </c>
      <c r="AZ13" s="0" t="n">
        <v>1</v>
      </c>
      <c r="BA13" s="0" t="n">
        <v>1</v>
      </c>
      <c r="BB13" s="0" t="n">
        <v>1</v>
      </c>
    </row>
    <row r="15" customFormat="false" ht="12.8" hidden="false" customHeight="false" outlineLevel="0" collapsed="false">
      <c r="A15" s="9" t="n">
        <v>0</v>
      </c>
      <c r="B15" s="10"/>
      <c r="C15" s="11" t="n">
        <f aca="false">A15+A17</f>
        <v>2</v>
      </c>
      <c r="F15" s="9" t="n">
        <f aca="false">C15</f>
        <v>2</v>
      </c>
      <c r="G15" s="10"/>
      <c r="H15" s="11" t="n">
        <f aca="false">F15+F17</f>
        <v>10</v>
      </c>
      <c r="K15" s="9" t="n">
        <f aca="false">H15</f>
        <v>10</v>
      </c>
      <c r="L15" s="10"/>
      <c r="M15" s="11" t="n">
        <f aca="false">K15+K17</f>
        <v>16</v>
      </c>
      <c r="P15" s="9" t="n">
        <f aca="false">M15</f>
        <v>16</v>
      </c>
      <c r="Q15" s="10"/>
      <c r="R15" s="11" t="n">
        <f aca="false">P15+P17</f>
        <v>21</v>
      </c>
      <c r="U15" s="9" t="n">
        <f aca="false">R15</f>
        <v>21</v>
      </c>
      <c r="V15" s="10"/>
      <c r="W15" s="11" t="n">
        <f aca="false">U15+U17</f>
        <v>29</v>
      </c>
      <c r="Z15" s="9" t="n">
        <f aca="false">MAX(W15,W20)</f>
        <v>29</v>
      </c>
      <c r="AA15" s="10"/>
      <c r="AB15" s="11" t="n">
        <f aca="false">Z15+Z17</f>
        <v>33</v>
      </c>
    </row>
    <row r="16" customFormat="false" ht="12.8" hidden="false" customHeight="false" outlineLevel="0" collapsed="false">
      <c r="A16" s="12" t="s">
        <v>5</v>
      </c>
      <c r="B16" s="12"/>
      <c r="C16" s="12"/>
      <c r="F16" s="12" t="s">
        <v>6</v>
      </c>
      <c r="G16" s="12"/>
      <c r="H16" s="12"/>
      <c r="K16" s="12" t="s">
        <v>3</v>
      </c>
      <c r="L16" s="12"/>
      <c r="M16" s="12"/>
      <c r="P16" s="12" t="s">
        <v>10</v>
      </c>
      <c r="Q16" s="12"/>
      <c r="R16" s="12"/>
      <c r="U16" s="12" t="s">
        <v>14</v>
      </c>
      <c r="V16" s="12"/>
      <c r="W16" s="12"/>
      <c r="Z16" s="12" t="s">
        <v>15</v>
      </c>
      <c r="AA16" s="12"/>
      <c r="AB16" s="12"/>
    </row>
    <row r="17" customFormat="false" ht="12.8" hidden="false" customHeight="false" outlineLevel="0" collapsed="false">
      <c r="A17" s="13" t="n">
        <f aca="false">H2</f>
        <v>2</v>
      </c>
      <c r="B17" s="14" t="n">
        <f aca="false">C18-C15</f>
        <v>0</v>
      </c>
      <c r="C17" s="14" t="n">
        <f aca="false">MIN(F15,F20)-C15</f>
        <v>0</v>
      </c>
      <c r="F17" s="13" t="n">
        <v>8</v>
      </c>
      <c r="G17" s="14" t="n">
        <f aca="false">H18-H15</f>
        <v>0</v>
      </c>
      <c r="H17" s="14" t="n">
        <f aca="false">K15-H15</f>
        <v>0</v>
      </c>
      <c r="K17" s="13" t="n">
        <v>6</v>
      </c>
      <c r="L17" s="14" t="n">
        <f aca="false">M18-M15</f>
        <v>0</v>
      </c>
      <c r="M17" s="14" t="n">
        <f aca="false">P15-M15</f>
        <v>0</v>
      </c>
      <c r="P17" s="13" t="n">
        <v>5</v>
      </c>
      <c r="Q17" s="14" t="n">
        <f aca="false">R18-R15</f>
        <v>0</v>
      </c>
      <c r="R17" s="14" t="n">
        <f aca="false">U15-R15</f>
        <v>0</v>
      </c>
      <c r="U17" s="13" t="n">
        <v>8</v>
      </c>
      <c r="V17" s="14" t="n">
        <f aca="false">W18-W15</f>
        <v>0</v>
      </c>
      <c r="W17" s="14" t="n">
        <f aca="false">Z15-W15</f>
        <v>0</v>
      </c>
      <c r="Z17" s="13" t="n">
        <v>4</v>
      </c>
      <c r="AA17" s="14" t="n">
        <f aca="false">AB18-AB15</f>
        <v>0</v>
      </c>
      <c r="AB17" s="14"/>
    </row>
    <row r="18" customFormat="false" ht="12.8" hidden="false" customHeight="false" outlineLevel="0" collapsed="false">
      <c r="A18" s="15" t="n">
        <f aca="false">C18-A17</f>
        <v>0</v>
      </c>
      <c r="B18" s="16"/>
      <c r="C18" s="17" t="n">
        <f aca="false">MIN(F18,F23)</f>
        <v>2</v>
      </c>
      <c r="F18" s="15" t="n">
        <f aca="false">H18-F17</f>
        <v>2</v>
      </c>
      <c r="G18" s="16"/>
      <c r="H18" s="17" t="n">
        <f aca="false">K18</f>
        <v>10</v>
      </c>
      <c r="K18" s="15" t="n">
        <f aca="false">M18-K17</f>
        <v>10</v>
      </c>
      <c r="L18" s="16"/>
      <c r="M18" s="17" t="n">
        <f aca="false">P18</f>
        <v>16</v>
      </c>
      <c r="P18" s="15" t="n">
        <f aca="false">R18-P17</f>
        <v>16</v>
      </c>
      <c r="Q18" s="16"/>
      <c r="R18" s="17" t="n">
        <f aca="false">U18</f>
        <v>21</v>
      </c>
      <c r="U18" s="15" t="n">
        <f aca="false">W18-U17</f>
        <v>21</v>
      </c>
      <c r="V18" s="16"/>
      <c r="W18" s="17" t="n">
        <f aca="false">Z18</f>
        <v>29</v>
      </c>
      <c r="Z18" s="15" t="n">
        <f aca="false">AB18-Z17</f>
        <v>29</v>
      </c>
      <c r="AA18" s="16"/>
      <c r="AB18" s="17" t="n">
        <f aca="false">AB15</f>
        <v>33</v>
      </c>
    </row>
    <row r="20" customFormat="false" ht="12.8" hidden="false" customHeight="false" outlineLevel="0" collapsed="false">
      <c r="F20" s="9" t="n">
        <f aca="false">C15</f>
        <v>2</v>
      </c>
      <c r="G20" s="10"/>
      <c r="H20" s="11" t="n">
        <f aca="false">F20+F22</f>
        <v>10</v>
      </c>
      <c r="K20" s="9" t="n">
        <f aca="false">H20</f>
        <v>10</v>
      </c>
      <c r="L20" s="10"/>
      <c r="M20" s="11" t="n">
        <f aca="false">K20+K22</f>
        <v>18</v>
      </c>
      <c r="P20" s="9" t="n">
        <f aca="false">M20</f>
        <v>18</v>
      </c>
      <c r="Q20" s="10"/>
      <c r="R20" s="11" t="n">
        <f aca="false">P20+P22</f>
        <v>24</v>
      </c>
      <c r="U20" s="9" t="n">
        <f aca="false">MAX(R20,R25)</f>
        <v>24</v>
      </c>
      <c r="V20" s="10"/>
      <c r="W20" s="11" t="n">
        <f aca="false">U20+U22</f>
        <v>26</v>
      </c>
    </row>
    <row r="21" customFormat="false" ht="12.8" hidden="false" customHeight="false" outlineLevel="0" collapsed="false">
      <c r="F21" s="12" t="s">
        <v>7</v>
      </c>
      <c r="G21" s="12"/>
      <c r="H21" s="12"/>
      <c r="K21" s="12" t="s">
        <v>8</v>
      </c>
      <c r="L21" s="12"/>
      <c r="M21" s="12"/>
      <c r="P21" s="12" t="s">
        <v>11</v>
      </c>
      <c r="Q21" s="12"/>
      <c r="R21" s="12"/>
      <c r="U21" s="12" t="s">
        <v>4</v>
      </c>
      <c r="V21" s="12"/>
      <c r="W21" s="12"/>
    </row>
    <row r="22" customFormat="false" ht="12.8" hidden="false" customHeight="false" outlineLevel="0" collapsed="false">
      <c r="F22" s="13" t="n">
        <v>8</v>
      </c>
      <c r="G22" s="14" t="n">
        <f aca="false">H23-H20</f>
        <v>3</v>
      </c>
      <c r="H22" s="14" t="n">
        <f aca="false">MIN(K20,K25)-H20</f>
        <v>0</v>
      </c>
      <c r="K22" s="13" t="n">
        <v>8</v>
      </c>
      <c r="L22" s="14" t="n">
        <f aca="false">M23-M20</f>
        <v>3</v>
      </c>
      <c r="M22" s="14" t="n">
        <f aca="false">P20-M20</f>
        <v>0</v>
      </c>
      <c r="P22" s="13" t="n">
        <v>6</v>
      </c>
      <c r="Q22" s="14" t="n">
        <f aca="false">R23-R20</f>
        <v>3</v>
      </c>
      <c r="R22" s="14" t="n">
        <f aca="false">U20-R20</f>
        <v>0</v>
      </c>
      <c r="U22" s="13" t="n">
        <v>2</v>
      </c>
      <c r="V22" s="14" t="n">
        <f aca="false">W23-W20</f>
        <v>3</v>
      </c>
      <c r="W22" s="14" t="n">
        <f aca="false">Z15-W20</f>
        <v>3</v>
      </c>
    </row>
    <row r="23" customFormat="false" ht="12.8" hidden="false" customHeight="false" outlineLevel="0" collapsed="false">
      <c r="F23" s="15" t="n">
        <f aca="false">H23-F22</f>
        <v>5</v>
      </c>
      <c r="G23" s="16"/>
      <c r="H23" s="17" t="n">
        <f aca="false">MIN(K23,K28)</f>
        <v>13</v>
      </c>
      <c r="K23" s="15" t="n">
        <f aca="false">M23-K22</f>
        <v>13</v>
      </c>
      <c r="L23" s="16"/>
      <c r="M23" s="17" t="n">
        <f aca="false">P23</f>
        <v>21</v>
      </c>
      <c r="P23" s="15" t="n">
        <f aca="false">R23-P22</f>
        <v>21</v>
      </c>
      <c r="Q23" s="16"/>
      <c r="R23" s="17" t="n">
        <f aca="false">U23</f>
        <v>27</v>
      </c>
      <c r="U23" s="15" t="n">
        <f aca="false">W23-U22</f>
        <v>27</v>
      </c>
      <c r="V23" s="16"/>
      <c r="W23" s="17" t="n">
        <f aca="false">Z18</f>
        <v>29</v>
      </c>
    </row>
    <row r="25" customFormat="false" ht="12.8" hidden="false" customHeight="false" outlineLevel="0" collapsed="false">
      <c r="K25" s="9" t="n">
        <f aca="false">H20</f>
        <v>10</v>
      </c>
      <c r="L25" s="10"/>
      <c r="M25" s="11" t="n">
        <f aca="false">K25+K27</f>
        <v>18</v>
      </c>
      <c r="P25" s="9" t="n">
        <f aca="false">M25</f>
        <v>18</v>
      </c>
      <c r="Q25" s="10"/>
      <c r="R25" s="11" t="n">
        <f aca="false">P25+P27</f>
        <v>23</v>
      </c>
    </row>
    <row r="26" customFormat="false" ht="12.8" hidden="false" customHeight="false" outlineLevel="0" collapsed="false">
      <c r="K26" s="12" t="s">
        <v>9</v>
      </c>
      <c r="L26" s="12"/>
      <c r="M26" s="12"/>
      <c r="P26" s="12" t="s">
        <v>12</v>
      </c>
      <c r="Q26" s="12"/>
      <c r="R26" s="12"/>
    </row>
    <row r="27" customFormat="false" ht="12.8" hidden="false" customHeight="false" outlineLevel="0" collapsed="false">
      <c r="K27" s="13" t="n">
        <v>8</v>
      </c>
      <c r="L27" s="14" t="n">
        <f aca="false">M28-M25</f>
        <v>4</v>
      </c>
      <c r="M27" s="14" t="n">
        <f aca="false">P25-M25</f>
        <v>0</v>
      </c>
      <c r="P27" s="13" t="n">
        <v>5</v>
      </c>
      <c r="Q27" s="14" t="n">
        <f aca="false">R28-R25</f>
        <v>4</v>
      </c>
      <c r="R27" s="14" t="n">
        <f aca="false">U20-R25</f>
        <v>1</v>
      </c>
    </row>
    <row r="28" customFormat="false" ht="12.8" hidden="false" customHeight="false" outlineLevel="0" collapsed="false">
      <c r="K28" s="15" t="n">
        <f aca="false">M28-K27</f>
        <v>14</v>
      </c>
      <c r="L28" s="16"/>
      <c r="M28" s="17" t="n">
        <f aca="false">P28</f>
        <v>22</v>
      </c>
      <c r="P28" s="15" t="n">
        <f aca="false">R28-P27</f>
        <v>22</v>
      </c>
      <c r="Q28" s="16"/>
      <c r="R28" s="17" t="n">
        <f aca="false">U23</f>
        <v>27</v>
      </c>
    </row>
    <row r="54" customFormat="false" ht="12.8" hidden="false" customHeight="false" outlineLevel="0" collapsed="false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customFormat="false" ht="12.8" hidden="false" customHeight="false" outlineLevel="0" collapsed="false">
      <c r="A55" s="18"/>
      <c r="B55" s="20" t="s">
        <v>16</v>
      </c>
      <c r="C55" s="20"/>
      <c r="D55" s="20" t="s">
        <v>17</v>
      </c>
      <c r="E55" s="20"/>
      <c r="F55" s="20"/>
      <c r="G55" s="20"/>
      <c r="H55" s="20"/>
      <c r="I55" s="20"/>
      <c r="J55" s="20"/>
      <c r="K55" s="20"/>
      <c r="L55" s="19"/>
    </row>
    <row r="56" customFormat="false" ht="12.8" hidden="false" customHeight="false" outlineLevel="0" collapsed="false">
      <c r="A56" s="18"/>
      <c r="B56" s="21" t="s">
        <v>0</v>
      </c>
      <c r="C56" s="21"/>
      <c r="D56" s="21"/>
      <c r="E56" s="20"/>
      <c r="F56" s="22" t="s">
        <v>18</v>
      </c>
      <c r="G56" s="22"/>
      <c r="H56" s="22"/>
      <c r="I56" s="22"/>
      <c r="J56" s="22"/>
      <c r="K56" s="20"/>
      <c r="L56" s="19"/>
    </row>
    <row r="57" customFormat="false" ht="12.8" hidden="false" customHeight="false" outlineLevel="0" collapsed="false">
      <c r="A57" s="18"/>
      <c r="B57" s="23" t="s">
        <v>3</v>
      </c>
      <c r="C57" s="24" t="s">
        <v>19</v>
      </c>
      <c r="D57" s="23" t="s">
        <v>20</v>
      </c>
      <c r="E57" s="20"/>
      <c r="F57" s="20"/>
      <c r="G57" s="20"/>
      <c r="H57" s="20"/>
      <c r="I57" s="20"/>
      <c r="J57" s="20"/>
      <c r="K57" s="20"/>
      <c r="L57" s="19"/>
    </row>
    <row r="58" customFormat="false" ht="12.8" hidden="false" customHeight="false" outlineLevel="0" collapsed="false">
      <c r="A58" s="18"/>
      <c r="B58" s="20" t="s">
        <v>21</v>
      </c>
      <c r="C58" s="20"/>
      <c r="D58" s="20" t="s">
        <v>22</v>
      </c>
      <c r="E58" s="20"/>
      <c r="F58" s="20"/>
      <c r="G58" s="20"/>
      <c r="H58" s="20"/>
      <c r="I58" s="20"/>
      <c r="J58" s="20"/>
      <c r="K58" s="20"/>
      <c r="L58" s="19"/>
    </row>
    <row r="59" customFormat="false" ht="12.8" hidden="false" customHeight="false" outlineLevel="0" collapsed="false">
      <c r="A59" s="1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19"/>
    </row>
    <row r="60" customFormat="false" ht="12.8" hidden="false" customHeight="false" outlineLevel="0" collapsed="false">
      <c r="A60" s="18"/>
      <c r="B60" s="25" t="s">
        <v>16</v>
      </c>
      <c r="C60" s="26" t="s">
        <v>23</v>
      </c>
      <c r="D60" s="26"/>
      <c r="E60" s="26"/>
      <c r="F60" s="26"/>
      <c r="G60" s="26"/>
      <c r="H60" s="26"/>
      <c r="I60" s="26"/>
      <c r="J60" s="26"/>
      <c r="K60" s="26"/>
      <c r="L60" s="19"/>
    </row>
    <row r="61" customFormat="false" ht="12.8" hidden="false" customHeight="false" outlineLevel="0" collapsed="false">
      <c r="A61" s="18"/>
      <c r="B61" s="25" t="s">
        <v>21</v>
      </c>
      <c r="C61" s="26" t="s">
        <v>24</v>
      </c>
      <c r="D61" s="26"/>
      <c r="E61" s="26"/>
      <c r="F61" s="26"/>
      <c r="G61" s="26"/>
      <c r="H61" s="26"/>
      <c r="I61" s="26"/>
      <c r="J61" s="26"/>
      <c r="K61" s="26"/>
      <c r="L61" s="19"/>
    </row>
    <row r="62" customFormat="false" ht="12.8" hidden="false" customHeight="false" outlineLevel="0" collapsed="false">
      <c r="A62" s="18"/>
      <c r="B62" s="25" t="s">
        <v>17</v>
      </c>
      <c r="C62" s="26" t="s">
        <v>25</v>
      </c>
      <c r="D62" s="26"/>
      <c r="E62" s="26"/>
      <c r="F62" s="26"/>
      <c r="G62" s="26"/>
      <c r="H62" s="26"/>
      <c r="I62" s="26"/>
      <c r="J62" s="26"/>
      <c r="K62" s="26"/>
      <c r="L62" s="19"/>
    </row>
    <row r="63" customFormat="false" ht="12.8" hidden="false" customHeight="false" outlineLevel="0" collapsed="false">
      <c r="A63" s="18"/>
      <c r="B63" s="25" t="s">
        <v>22</v>
      </c>
      <c r="C63" s="26" t="s">
        <v>26</v>
      </c>
      <c r="D63" s="26"/>
      <c r="E63" s="26"/>
      <c r="F63" s="26"/>
      <c r="G63" s="26"/>
      <c r="H63" s="26"/>
      <c r="I63" s="26"/>
      <c r="J63" s="26"/>
      <c r="K63" s="26"/>
      <c r="L63" s="19"/>
    </row>
    <row r="64" customFormat="false" ht="12.8" hidden="false" customHeight="false" outlineLevel="0" collapsed="false">
      <c r="A64" s="18"/>
      <c r="B64" s="23" t="s">
        <v>3</v>
      </c>
      <c r="C64" s="26" t="s">
        <v>27</v>
      </c>
      <c r="D64" s="26"/>
      <c r="E64" s="26"/>
      <c r="F64" s="26"/>
      <c r="G64" s="26"/>
      <c r="H64" s="26"/>
      <c r="I64" s="26"/>
      <c r="J64" s="26"/>
      <c r="K64" s="26"/>
      <c r="L64" s="19"/>
    </row>
    <row r="65" customFormat="false" ht="12.8" hidden="false" customHeight="false" outlineLevel="0" collapsed="false">
      <c r="A65" s="18"/>
      <c r="B65" s="24" t="s">
        <v>19</v>
      </c>
      <c r="C65" s="26" t="s">
        <v>28</v>
      </c>
      <c r="D65" s="26"/>
      <c r="E65" s="26"/>
      <c r="F65" s="26"/>
      <c r="G65" s="26"/>
      <c r="H65" s="26"/>
      <c r="I65" s="26"/>
      <c r="J65" s="26"/>
      <c r="K65" s="26"/>
      <c r="L65" s="19"/>
    </row>
    <row r="66" customFormat="false" ht="12.8" hidden="false" customHeight="false" outlineLevel="0" collapsed="false">
      <c r="A66" s="18"/>
      <c r="B66" s="27" t="s">
        <v>20</v>
      </c>
      <c r="C66" s="19" t="s">
        <v>29</v>
      </c>
      <c r="D66" s="19"/>
      <c r="E66" s="19"/>
      <c r="F66" s="19"/>
      <c r="G66" s="19"/>
      <c r="H66" s="19"/>
      <c r="I66" s="19"/>
      <c r="J66" s="19"/>
      <c r="K66" s="19"/>
      <c r="L66" s="19"/>
    </row>
    <row r="67" customFormat="false" ht="12.8" hidden="false" customHeight="false" outlineLevel="0" collapsed="false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56:D56"/>
    <mergeCell ref="F56:J56"/>
    <mergeCell ref="C60:K60"/>
    <mergeCell ref="C61:K61"/>
    <mergeCell ref="C62:K62"/>
    <mergeCell ref="C63:K63"/>
    <mergeCell ref="C64:K64"/>
    <mergeCell ref="C65:K65"/>
  </mergeCells>
  <conditionalFormatting sqref="J1:CF13">
    <cfRule type="expression" priority="2" aboveAverage="0" equalAverage="0" bottom="0" percent="0" rank="0" text="" dxfId="0">
      <formula>IF(OR(WEEKDAY(J$1)=7,WEEKDAY(J$1)=1),1,0)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5" activeCellId="1" sqref="13:13 C15"/>
    </sheetView>
  </sheetViews>
  <sheetFormatPr defaultColWidth="11.5898437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 t="n">
        <v>6</v>
      </c>
    </row>
    <row r="3" customFormat="false" ht="12.8" hidden="false" customHeight="false" outlineLevel="0" collapsed="false">
      <c r="A3" s="3" t="s">
        <v>6</v>
      </c>
      <c r="B3" s="8" t="s">
        <v>5</v>
      </c>
      <c r="C3" s="8"/>
      <c r="D3" s="8"/>
      <c r="E3" s="5" t="s">
        <v>3</v>
      </c>
      <c r="F3" s="5"/>
      <c r="G3" s="5"/>
      <c r="H3" s="3" t="n">
        <v>7</v>
      </c>
    </row>
    <row r="4" customFormat="false" ht="12.8" hidden="false" customHeight="false" outlineLevel="0" collapsed="false">
      <c r="A4" s="3" t="s">
        <v>7</v>
      </c>
      <c r="B4" s="8" t="s">
        <v>5</v>
      </c>
      <c r="C4" s="8"/>
      <c r="D4" s="8"/>
      <c r="E4" s="5" t="s">
        <v>8</v>
      </c>
      <c r="F4" s="5" t="s">
        <v>9</v>
      </c>
      <c r="G4" s="5"/>
      <c r="H4" s="3" t="n">
        <v>7</v>
      </c>
    </row>
    <row r="5" customFormat="false" ht="12.8" hidden="false" customHeight="false" outlineLevel="0" collapsed="false">
      <c r="A5" s="3" t="s">
        <v>3</v>
      </c>
      <c r="B5" s="8" t="s">
        <v>6</v>
      </c>
      <c r="C5" s="8"/>
      <c r="D5" s="8"/>
      <c r="E5" s="5" t="s">
        <v>10</v>
      </c>
      <c r="F5" s="5"/>
      <c r="G5" s="5"/>
      <c r="H5" s="3" t="n">
        <v>4</v>
      </c>
    </row>
    <row r="6" customFormat="false" ht="12.8" hidden="false" customHeight="false" outlineLevel="0" collapsed="false">
      <c r="A6" s="3" t="s">
        <v>8</v>
      </c>
      <c r="B6" s="8" t="s">
        <v>7</v>
      </c>
      <c r="C6" s="8"/>
      <c r="D6" s="8"/>
      <c r="E6" s="5" t="s">
        <v>11</v>
      </c>
      <c r="F6" s="5"/>
      <c r="G6" s="5"/>
      <c r="H6" s="3" t="n">
        <v>4</v>
      </c>
    </row>
    <row r="7" customFormat="false" ht="12.8" hidden="false" customHeight="false" outlineLevel="0" collapsed="false">
      <c r="A7" s="3" t="s">
        <v>9</v>
      </c>
      <c r="B7" s="8" t="s">
        <v>7</v>
      </c>
      <c r="C7" s="8"/>
      <c r="D7" s="8"/>
      <c r="E7" s="5" t="s">
        <v>11</v>
      </c>
      <c r="F7" s="5"/>
      <c r="G7" s="5"/>
      <c r="H7" s="3" t="n">
        <v>5</v>
      </c>
    </row>
    <row r="8" customFormat="false" ht="12.8" hidden="false" customHeight="false" outlineLevel="0" collapsed="false">
      <c r="A8" s="3" t="s">
        <v>10</v>
      </c>
      <c r="B8" s="8" t="s">
        <v>3</v>
      </c>
      <c r="C8" s="8" t="s">
        <v>13</v>
      </c>
      <c r="D8" s="8"/>
      <c r="E8" s="5" t="s">
        <v>14</v>
      </c>
      <c r="F8" s="5" t="s">
        <v>13</v>
      </c>
      <c r="G8" s="5"/>
      <c r="H8" s="3" t="n">
        <v>3</v>
      </c>
    </row>
    <row r="9" customFormat="false" ht="12.8" hidden="false" customHeight="false" outlineLevel="0" collapsed="false">
      <c r="A9" s="3" t="s">
        <v>11</v>
      </c>
      <c r="B9" s="8" t="s">
        <v>8</v>
      </c>
      <c r="C9" s="8" t="s">
        <v>9</v>
      </c>
      <c r="D9" s="8"/>
      <c r="E9" s="5" t="s">
        <v>12</v>
      </c>
      <c r="F9" s="5" t="s">
        <v>14</v>
      </c>
      <c r="G9" s="5" t="s">
        <v>4</v>
      </c>
      <c r="H9" s="3" t="n">
        <v>6</v>
      </c>
    </row>
    <row r="10" customFormat="false" ht="12.8" hidden="false" customHeight="false" outlineLevel="0" collapsed="false">
      <c r="A10" s="3" t="s">
        <v>12</v>
      </c>
      <c r="B10" s="8" t="s">
        <v>11</v>
      </c>
      <c r="C10" s="8"/>
      <c r="D10" s="8"/>
      <c r="E10" s="5" t="s">
        <v>15</v>
      </c>
      <c r="F10" s="5"/>
      <c r="G10" s="5"/>
      <c r="H10" s="3" t="n">
        <v>2</v>
      </c>
    </row>
    <row r="11" customFormat="false" ht="12.8" hidden="false" customHeight="false" outlineLevel="0" collapsed="false">
      <c r="A11" s="3" t="s">
        <v>14</v>
      </c>
      <c r="B11" s="8" t="s">
        <v>10</v>
      </c>
      <c r="C11" s="8" t="s">
        <v>11</v>
      </c>
      <c r="D11" s="8"/>
      <c r="E11" s="5" t="s">
        <v>15</v>
      </c>
      <c r="F11" s="5"/>
      <c r="G11" s="5"/>
      <c r="H11" s="3" t="n">
        <v>8</v>
      </c>
    </row>
    <row r="12" customFormat="false" ht="12.8" hidden="false" customHeight="false" outlineLevel="0" collapsed="false">
      <c r="A12" s="3" t="s">
        <v>4</v>
      </c>
      <c r="B12" s="8" t="s">
        <v>11</v>
      </c>
      <c r="C12" s="8"/>
      <c r="D12" s="8"/>
      <c r="E12" s="5" t="s">
        <v>15</v>
      </c>
      <c r="F12" s="5"/>
      <c r="G12" s="5"/>
      <c r="H12" s="3" t="n">
        <v>9</v>
      </c>
    </row>
    <row r="13" customFormat="false" ht="12.8" hidden="false" customHeight="false" outlineLevel="0" collapsed="false">
      <c r="A13" s="3" t="s">
        <v>15</v>
      </c>
      <c r="B13" s="8" t="s">
        <v>12</v>
      </c>
      <c r="C13" s="8" t="s">
        <v>14</v>
      </c>
      <c r="D13" s="8" t="s">
        <v>4</v>
      </c>
      <c r="E13" s="5"/>
      <c r="F13" s="5"/>
      <c r="G13" s="5"/>
      <c r="H13" s="3" t="n">
        <v>8</v>
      </c>
    </row>
    <row r="15" customFormat="false" ht="12.8" hidden="false" customHeight="false" outlineLevel="0" collapsed="false">
      <c r="A15" s="9" t="n">
        <v>0</v>
      </c>
      <c r="B15" s="10"/>
      <c r="C15" s="11" t="n">
        <f aca="false">A15+A17</f>
        <v>6</v>
      </c>
      <c r="F15" s="9" t="n">
        <f aca="false">C15</f>
        <v>6</v>
      </c>
      <c r="G15" s="10"/>
      <c r="H15" s="11" t="n">
        <f aca="false">F15+F17</f>
        <v>13</v>
      </c>
      <c r="K15" s="9" t="n">
        <f aca="false">H15</f>
        <v>13</v>
      </c>
      <c r="L15" s="10"/>
      <c r="M15" s="11" t="n">
        <f aca="false">K15+K17</f>
        <v>17</v>
      </c>
      <c r="P15" s="9" t="n">
        <f aca="false">M15</f>
        <v>17</v>
      </c>
      <c r="Q15" s="10"/>
      <c r="R15" s="11" t="n">
        <f aca="false">P15+P17</f>
        <v>20</v>
      </c>
      <c r="U15" s="9" t="n">
        <f aca="false">MAX(R15,R21)</f>
        <v>24</v>
      </c>
      <c r="V15" s="10"/>
      <c r="W15" s="11" t="n">
        <f aca="false">U15+U17</f>
        <v>32</v>
      </c>
      <c r="Z15" s="9" t="n">
        <f aca="false">MAX(W15,W21,W27)</f>
        <v>33</v>
      </c>
      <c r="AA15" s="10"/>
      <c r="AB15" s="11" t="n">
        <f aca="false">Z15+Z17</f>
        <v>41</v>
      </c>
    </row>
    <row r="16" customFormat="false" ht="12.8" hidden="false" customHeight="false" outlineLevel="0" collapsed="false">
      <c r="A16" s="12" t="s">
        <v>5</v>
      </c>
      <c r="B16" s="12"/>
      <c r="C16" s="12"/>
      <c r="F16" s="12" t="s">
        <v>6</v>
      </c>
      <c r="G16" s="12"/>
      <c r="H16" s="12"/>
      <c r="K16" s="12" t="s">
        <v>3</v>
      </c>
      <c r="L16" s="12"/>
      <c r="M16" s="12"/>
      <c r="P16" s="12" t="s">
        <v>10</v>
      </c>
      <c r="Q16" s="12"/>
      <c r="R16" s="12"/>
      <c r="U16" s="12" t="s">
        <v>14</v>
      </c>
      <c r="V16" s="12"/>
      <c r="W16" s="12"/>
      <c r="Z16" s="12" t="s">
        <v>15</v>
      </c>
      <c r="AA16" s="12"/>
      <c r="AB16" s="12"/>
    </row>
    <row r="17" customFormat="false" ht="12.8" hidden="false" customHeight="false" outlineLevel="0" collapsed="false">
      <c r="A17" s="13" t="n">
        <f aca="false">H2</f>
        <v>6</v>
      </c>
      <c r="B17" s="14" t="n">
        <f aca="false">C18-C15</f>
        <v>0</v>
      </c>
      <c r="C17" s="14" t="n">
        <f aca="false">MIN(F15,F21)-C15</f>
        <v>0</v>
      </c>
      <c r="F17" s="13" t="n">
        <f aca="false">H3</f>
        <v>7</v>
      </c>
      <c r="G17" s="14" t="n">
        <f aca="false">H18-H15</f>
        <v>5</v>
      </c>
      <c r="H17" s="14" t="n">
        <f aca="false">K15-H15</f>
        <v>0</v>
      </c>
      <c r="K17" s="13" t="n">
        <f aca="false">H5</f>
        <v>4</v>
      </c>
      <c r="L17" s="14" t="n">
        <f aca="false">M18-M15</f>
        <v>5</v>
      </c>
      <c r="M17" s="14" t="n">
        <f aca="false">P15-M15</f>
        <v>0</v>
      </c>
      <c r="P17" s="13" t="n">
        <f aca="false">H8</f>
        <v>3</v>
      </c>
      <c r="Q17" s="14" t="n">
        <f aca="false">R18-R15</f>
        <v>5</v>
      </c>
      <c r="R17" s="14" t="n">
        <f aca="false">U15-R15</f>
        <v>4</v>
      </c>
      <c r="U17" s="13" t="n">
        <f aca="false">H11</f>
        <v>8</v>
      </c>
      <c r="V17" s="14" t="n">
        <f aca="false">W18-W15</f>
        <v>1</v>
      </c>
      <c r="W17" s="14" t="n">
        <f aca="false">Z15-W15</f>
        <v>1</v>
      </c>
      <c r="Z17" s="13" t="n">
        <f aca="false">H13</f>
        <v>8</v>
      </c>
      <c r="AA17" s="14" t="n">
        <f aca="false">AB18-AB15</f>
        <v>0</v>
      </c>
      <c r="AB17" s="14"/>
    </row>
    <row r="18" customFormat="false" ht="12.8" hidden="false" customHeight="false" outlineLevel="0" collapsed="false">
      <c r="A18" s="15" t="n">
        <f aca="false">C18-A17</f>
        <v>0</v>
      </c>
      <c r="B18" s="16"/>
      <c r="C18" s="17" t="n">
        <f aca="false">MIN(F18,F24)</f>
        <v>6</v>
      </c>
      <c r="F18" s="15" t="n">
        <f aca="false">H18-F17</f>
        <v>11</v>
      </c>
      <c r="G18" s="16"/>
      <c r="H18" s="17" t="n">
        <f aca="false">K18</f>
        <v>18</v>
      </c>
      <c r="K18" s="15" t="n">
        <f aca="false">M18-K17</f>
        <v>18</v>
      </c>
      <c r="L18" s="16"/>
      <c r="M18" s="17" t="n">
        <f aca="false">P18</f>
        <v>22</v>
      </c>
      <c r="P18" s="15" t="n">
        <f aca="false">R18-P17</f>
        <v>22</v>
      </c>
      <c r="Q18" s="16"/>
      <c r="R18" s="17" t="n">
        <f aca="false">U18</f>
        <v>25</v>
      </c>
      <c r="U18" s="15" t="n">
        <f aca="false">W18-U17</f>
        <v>25</v>
      </c>
      <c r="V18" s="16"/>
      <c r="W18" s="17" t="n">
        <f aca="false">Z18</f>
        <v>33</v>
      </c>
      <c r="Z18" s="15" t="n">
        <f aca="false">AB18-Z17</f>
        <v>33</v>
      </c>
      <c r="AA18" s="16"/>
      <c r="AB18" s="17" t="n">
        <f aca="false">AB15</f>
        <v>41</v>
      </c>
    </row>
    <row r="21" customFormat="false" ht="12.8" hidden="false" customHeight="false" outlineLevel="0" collapsed="false">
      <c r="F21" s="9" t="n">
        <f aca="false">C15</f>
        <v>6</v>
      </c>
      <c r="G21" s="10"/>
      <c r="H21" s="11" t="n">
        <f aca="false">F21+F23</f>
        <v>13</v>
      </c>
      <c r="K21" s="9" t="n">
        <f aca="false">H21</f>
        <v>13</v>
      </c>
      <c r="L21" s="10"/>
      <c r="M21" s="11" t="n">
        <f aca="false">K21+K23</f>
        <v>17</v>
      </c>
      <c r="P21" s="9" t="n">
        <f aca="false">MAX(M21,M27)</f>
        <v>18</v>
      </c>
      <c r="Q21" s="10"/>
      <c r="R21" s="11" t="n">
        <f aca="false">P21+P23</f>
        <v>24</v>
      </c>
      <c r="U21" s="9" t="n">
        <f aca="false">R21</f>
        <v>24</v>
      </c>
      <c r="V21" s="10"/>
      <c r="W21" s="11" t="n">
        <f aca="false">U21+U23</f>
        <v>26</v>
      </c>
    </row>
    <row r="22" customFormat="false" ht="12.8" hidden="false" customHeight="false" outlineLevel="0" collapsed="false">
      <c r="F22" s="12" t="s">
        <v>7</v>
      </c>
      <c r="G22" s="12"/>
      <c r="H22" s="12"/>
      <c r="K22" s="12" t="s">
        <v>8</v>
      </c>
      <c r="L22" s="12"/>
      <c r="M22" s="12"/>
      <c r="P22" s="12" t="s">
        <v>11</v>
      </c>
      <c r="Q22" s="12"/>
      <c r="R22" s="12"/>
      <c r="U22" s="12" t="s">
        <v>12</v>
      </c>
      <c r="V22" s="12"/>
      <c r="W22" s="12"/>
    </row>
    <row r="23" customFormat="false" ht="12.8" hidden="false" customHeight="false" outlineLevel="0" collapsed="false">
      <c r="F23" s="13" t="n">
        <f aca="false">H4</f>
        <v>7</v>
      </c>
      <c r="G23" s="14" t="n">
        <f aca="false">H24-H21</f>
        <v>0</v>
      </c>
      <c r="H23" s="14" t="n">
        <f aca="false">MIN(K21,K27)-H21</f>
        <v>0</v>
      </c>
      <c r="K23" s="13" t="n">
        <f aca="false">H6</f>
        <v>4</v>
      </c>
      <c r="L23" s="14" t="n">
        <f aca="false">M24-M21</f>
        <v>1</v>
      </c>
      <c r="M23" s="14" t="n">
        <f aca="false">P21-M21</f>
        <v>1</v>
      </c>
      <c r="P23" s="13" t="n">
        <f aca="false">H9</f>
        <v>6</v>
      </c>
      <c r="Q23" s="14" t="n">
        <f aca="false">R24-R21</f>
        <v>0</v>
      </c>
      <c r="R23" s="14" t="n">
        <f aca="false">MIN(U15,U21,U27)-R21</f>
        <v>0</v>
      </c>
      <c r="U23" s="13" t="n">
        <f aca="false">H10</f>
        <v>2</v>
      </c>
      <c r="V23" s="14" t="n">
        <f aca="false">W24-W21</f>
        <v>7</v>
      </c>
      <c r="W23" s="14" t="n">
        <f aca="false">Z15-W21</f>
        <v>7</v>
      </c>
    </row>
    <row r="24" customFormat="false" ht="12.8" hidden="false" customHeight="false" outlineLevel="0" collapsed="false">
      <c r="F24" s="15" t="n">
        <f aca="false">H24-F23</f>
        <v>6</v>
      </c>
      <c r="G24" s="16"/>
      <c r="H24" s="17" t="n">
        <f aca="false">MIN(K24,K30)</f>
        <v>13</v>
      </c>
      <c r="K24" s="15" t="n">
        <f aca="false">M24-K23</f>
        <v>14</v>
      </c>
      <c r="L24" s="16"/>
      <c r="M24" s="17" t="n">
        <f aca="false">P24</f>
        <v>18</v>
      </c>
      <c r="P24" s="15" t="n">
        <f aca="false">R24-P23</f>
        <v>18</v>
      </c>
      <c r="Q24" s="16"/>
      <c r="R24" s="17" t="n">
        <f aca="false">MIN(U18,U24,U30)</f>
        <v>24</v>
      </c>
      <c r="U24" s="15" t="n">
        <f aca="false">W24-U23</f>
        <v>31</v>
      </c>
      <c r="V24" s="16"/>
      <c r="W24" s="17" t="n">
        <f aca="false">Z18</f>
        <v>33</v>
      </c>
    </row>
    <row r="27" customFormat="false" ht="12.8" hidden="false" customHeight="false" outlineLevel="0" collapsed="false">
      <c r="K27" s="9" t="n">
        <f aca="false">H21</f>
        <v>13</v>
      </c>
      <c r="L27" s="10"/>
      <c r="M27" s="11" t="n">
        <f aca="false">K27+K29</f>
        <v>18</v>
      </c>
      <c r="U27" s="9" t="n">
        <f aca="false">R21</f>
        <v>24</v>
      </c>
      <c r="V27" s="10"/>
      <c r="W27" s="11" t="n">
        <f aca="false">U27+U29</f>
        <v>33</v>
      </c>
    </row>
    <row r="28" customFormat="false" ht="12.8" hidden="false" customHeight="false" outlineLevel="0" collapsed="false">
      <c r="K28" s="12" t="s">
        <v>9</v>
      </c>
      <c r="L28" s="12"/>
      <c r="M28" s="12"/>
      <c r="U28" s="12" t="s">
        <v>4</v>
      </c>
      <c r="V28" s="12"/>
      <c r="W28" s="12"/>
    </row>
    <row r="29" customFormat="false" ht="12.8" hidden="false" customHeight="false" outlineLevel="0" collapsed="false">
      <c r="K29" s="13" t="n">
        <f aca="false">H7</f>
        <v>5</v>
      </c>
      <c r="L29" s="14" t="n">
        <f aca="false">M30-M27</f>
        <v>0</v>
      </c>
      <c r="M29" s="14" t="n">
        <f aca="false">P21-M27</f>
        <v>0</v>
      </c>
      <c r="U29" s="13" t="n">
        <f aca="false">H12</f>
        <v>9</v>
      </c>
      <c r="V29" s="14" t="n">
        <f aca="false">W30-W27</f>
        <v>0</v>
      </c>
      <c r="W29" s="14" t="n">
        <f aca="false">Z15-W27</f>
        <v>0</v>
      </c>
    </row>
    <row r="30" customFormat="false" ht="12.8" hidden="false" customHeight="false" outlineLevel="0" collapsed="false">
      <c r="K30" s="15" t="n">
        <f aca="false">M30-K29</f>
        <v>13</v>
      </c>
      <c r="L30" s="16"/>
      <c r="M30" s="17" t="n">
        <f aca="false">P24</f>
        <v>18</v>
      </c>
      <c r="U30" s="15" t="n">
        <f aca="false">W30-U29</f>
        <v>24</v>
      </c>
      <c r="V30" s="16"/>
      <c r="W30" s="17" t="n">
        <f aca="false">Z18</f>
        <v>33</v>
      </c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U28:W28"/>
  </mergeCells>
  <conditionalFormatting sqref="B16 G16 G22 L16 L22 L28 Q16 Q22 V16 V22 V28 AA16">
    <cfRule type="cellIs" priority="2" operator="equal" aboveAverage="0" equalAverage="0" bottom="0" percent="0" rank="0" text="" dxfId="2">
      <formula>0</formula>
    </cfRule>
  </conditionalFormatting>
  <conditionalFormatting sqref="B17 G17 G23 H8 L17 L29 Q17 Q23 V17 V29 AA17">
    <cfRule type="cellIs" priority="3" operator="equal" aboveAverage="0" equalAverage="0" bottom="0" percent="0" rank="0" text="" dxfId="3">
      <formula>0</formula>
    </cfRule>
  </conditionalFormatting>
  <conditionalFormatting sqref="B17 G17 G23 L17 L23 L29 Q17 Q23 V17 V23 V29 AA17">
    <cfRule type="cellIs" priority="4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2021-11-24T10:22:19Z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