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703FC40A-03CA-43BB-96E5-26CC7BD7B8D2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2" sheetId="2" r:id="rId2"/>
    <sheet name="Übun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3" l="1"/>
  <c r="U12" i="3"/>
  <c r="W12" i="3" s="1"/>
  <c r="P18" i="3"/>
  <c r="F24" i="3"/>
  <c r="F18" i="3"/>
  <c r="K18" i="3"/>
  <c r="M18" i="3" s="1"/>
  <c r="R12" i="3"/>
  <c r="F12" i="3"/>
  <c r="H24" i="3"/>
  <c r="K24" i="3" s="1"/>
  <c r="H18" i="3"/>
  <c r="H12" i="3"/>
  <c r="C12" i="3"/>
  <c r="L26" i="2"/>
  <c r="Q20" i="2"/>
  <c r="L20" i="2"/>
  <c r="G20" i="2"/>
  <c r="V14" i="2"/>
  <c r="Q14" i="2"/>
  <c r="L14" i="2"/>
  <c r="G14" i="2"/>
  <c r="B14" i="2"/>
  <c r="C15" i="2"/>
  <c r="A15" i="2" s="1"/>
  <c r="H21" i="2"/>
  <c r="F21" i="2" s="1"/>
  <c r="M27" i="2"/>
  <c r="R21" i="2"/>
  <c r="P21" i="2" s="1"/>
  <c r="M21" i="2" s="1"/>
  <c r="K21" i="2" s="1"/>
  <c r="H15" i="2"/>
  <c r="F15" i="2" s="1"/>
  <c r="M15" i="2"/>
  <c r="R15" i="2"/>
  <c r="K27" i="2"/>
  <c r="K15" i="2"/>
  <c r="P15" i="2"/>
  <c r="U15" i="2"/>
  <c r="W15" i="2"/>
  <c r="U12" i="2"/>
  <c r="W12" i="2"/>
  <c r="P18" i="2"/>
  <c r="R18" i="2" s="1"/>
  <c r="F18" i="2"/>
  <c r="P12" i="2"/>
  <c r="R12" i="2" s="1"/>
  <c r="K12" i="2"/>
  <c r="M12" i="2" s="1"/>
  <c r="F12" i="2"/>
  <c r="H18" i="2"/>
  <c r="K18" i="2" s="1"/>
  <c r="M18" i="2" s="1"/>
  <c r="H12" i="2"/>
  <c r="C12" i="2"/>
  <c r="Z17" i="1"/>
  <c r="U17" i="1"/>
  <c r="U22" i="1"/>
  <c r="P27" i="1"/>
  <c r="P22" i="1"/>
  <c r="P17" i="1"/>
  <c r="K27" i="1"/>
  <c r="K22" i="1"/>
  <c r="K17" i="1"/>
  <c r="F22" i="1"/>
  <c r="F17" i="1"/>
  <c r="A17" i="1"/>
  <c r="F26" i="3"/>
  <c r="K20" i="3"/>
  <c r="K26" i="3"/>
  <c r="P14" i="3"/>
  <c r="U14" i="3"/>
  <c r="F20" i="3"/>
  <c r="A14" i="3"/>
  <c r="P20" i="3"/>
  <c r="F14" i="3"/>
  <c r="U14" i="2"/>
  <c r="K26" i="2"/>
  <c r="P20" i="2"/>
  <c r="K20" i="2"/>
  <c r="P14" i="2"/>
  <c r="K14" i="2"/>
  <c r="F20" i="2"/>
  <c r="F14" i="2"/>
  <c r="A14" i="2"/>
  <c r="I13" i="1"/>
  <c r="I12" i="1"/>
  <c r="I11" i="1"/>
  <c r="I10" i="1"/>
  <c r="I9" i="1"/>
  <c r="I8" i="1"/>
  <c r="I7" i="1"/>
  <c r="I6" i="1"/>
  <c r="I5" i="1"/>
  <c r="I4" i="1"/>
  <c r="I3" i="1"/>
  <c r="I2" i="1"/>
  <c r="W15" i="3" l="1"/>
  <c r="U15" i="3" s="1"/>
  <c r="R18" i="3"/>
  <c r="M24" i="3"/>
  <c r="K24" i="2"/>
  <c r="M24" i="2" s="1"/>
  <c r="R15" i="3" l="1"/>
  <c r="R21" i="3"/>
  <c r="P21" i="3" s="1"/>
  <c r="V14" i="3"/>
  <c r="Q20" i="3"/>
  <c r="M21" i="3" l="1"/>
  <c r="M27" i="3"/>
  <c r="P15" i="3"/>
  <c r="H15" i="3" s="1"/>
  <c r="Q14" i="3"/>
  <c r="F15" i="3" l="1"/>
  <c r="G14" i="3"/>
  <c r="K27" i="3"/>
  <c r="H27" i="3" s="1"/>
  <c r="L26" i="3"/>
  <c r="K21" i="3"/>
  <c r="H21" i="3" s="1"/>
  <c r="L20" i="3"/>
  <c r="F21" i="3" l="1"/>
  <c r="G20" i="3"/>
  <c r="G26" i="3"/>
  <c r="F27" i="3"/>
  <c r="C15" i="3"/>
  <c r="A15" i="3" l="1"/>
  <c r="B14" i="3"/>
</calcChain>
</file>

<file path=xl/sharedStrings.xml><?xml version="1.0" encoding="utf-8"?>
<sst xmlns="http://schemas.openxmlformats.org/spreadsheetml/2006/main" count="185" uniqueCount="40">
  <si>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</si>
  <si>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</si>
  <si>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</si>
  <si>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</si>
  <si>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</si>
  <si>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</si>
  <si>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</si>
  <si>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</si>
  <si>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</si>
  <si>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</si>
  <si>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</si>
  <si>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</si>
  <si>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</si>
  <si>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</si>
  <si>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</si>
  <si>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</si>
  <si>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</si>
  <si>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</si>
  <si>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</si>
  <si>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</si>
  <si>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</si>
  <si>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</si>
  <si>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</si>
  <si>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</si>
  <si>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</si>
  <si>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</si>
  <si>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</si>
  <si>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</si>
  <si>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</si>
  <si>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</si>
  <si>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</si>
  <si>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</si>
  <si>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</si>
  <si>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</si>
  <si>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</si>
  <si>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</si>
  <si>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</si>
  <si>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</si>
  <si>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</si>
  <si>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GP = SAZ - FAZ = SEZ - FEZ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</si>
</sst>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Standard" xfId="0" builtinId="0"/>
  </cellStyles>
  <dxfs count="49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opLeftCell="A7" zoomScale="160" zoomScaleNormal="160" workbookViewId="0">
      <selection activeCell="R36" sqref="R36:X36"/>
    </sheetView>
  </sheetViews>
  <sheetFormatPr baseColWidth="10" defaultColWidth="3.85546875" defaultRowHeight="12.75"/>
  <cols>
    <col min="1" max="1" width="4" customWidth="1"/>
  </cols>
  <sheetData>
    <row r="1" spans="1:28">
      <c r="A1" s="2" t="s">
        <v>0</v>
      </c>
      <c r="B1" s="37" t="s">
        <v>1</v>
      </c>
      <c r="C1" s="37"/>
      <c r="D1" s="37"/>
      <c r="E1" s="37" t="s">
        <v>2</v>
      </c>
      <c r="F1" s="37"/>
      <c r="G1" s="37"/>
      <c r="H1" s="2" t="s">
        <v>3</v>
      </c>
      <c r="I1" s="2" t="s">
        <v>4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6">
        <f>SUM(CH2:CU2)</f>
        <v>0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6">
        <f>SUM(CH3:CU3)</f>
        <v>0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6">
        <f>SUM(CH5:CU5)</f>
        <v>0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6">
        <f t="shared" ref="I6:I13" si="0">SUM(BR6:CE6)</f>
        <v>0</v>
      </c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6">
        <f t="shared" si="0"/>
        <v>0</v>
      </c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15" spans="1:28">
      <c r="A15" s="15">
        <v>0</v>
      </c>
      <c r="B15" s="16"/>
      <c r="C15" s="17">
        <v>2</v>
      </c>
      <c r="F15" s="15">
        <v>2</v>
      </c>
      <c r="G15" s="16"/>
      <c r="H15" s="17">
        <v>10</v>
      </c>
      <c r="K15" s="15">
        <v>10</v>
      </c>
      <c r="L15" s="16"/>
      <c r="M15" s="17">
        <v>16</v>
      </c>
      <c r="P15" s="15">
        <v>16</v>
      </c>
      <c r="Q15" s="16"/>
      <c r="R15" s="17">
        <v>21</v>
      </c>
      <c r="U15" s="15">
        <v>21</v>
      </c>
      <c r="V15" s="16"/>
      <c r="W15" s="17">
        <v>29</v>
      </c>
      <c r="Z15" s="15">
        <v>29</v>
      </c>
      <c r="AA15" s="16"/>
      <c r="AB15" s="17">
        <v>33</v>
      </c>
    </row>
    <row r="16" spans="1:28" ht="13.5" thickBot="1">
      <c r="A16" s="38" t="s">
        <v>5</v>
      </c>
      <c r="B16" s="38"/>
      <c r="C16" s="38"/>
      <c r="D16" s="23"/>
      <c r="E16" s="24"/>
      <c r="F16" s="38" t="s">
        <v>6</v>
      </c>
      <c r="G16" s="38"/>
      <c r="H16" s="38"/>
      <c r="I16" s="23"/>
      <c r="J16" s="24"/>
      <c r="K16" s="39" t="s">
        <v>3</v>
      </c>
      <c r="L16" s="40"/>
      <c r="M16" s="41"/>
      <c r="N16" s="23"/>
      <c r="O16" s="24"/>
      <c r="P16" s="38" t="s">
        <v>10</v>
      </c>
      <c r="Q16" s="38"/>
      <c r="R16" s="38"/>
      <c r="S16" s="23"/>
      <c r="T16" s="24"/>
      <c r="U16" s="38" t="s">
        <v>14</v>
      </c>
      <c r="V16" s="38"/>
      <c r="W16" s="38"/>
      <c r="X16" s="23"/>
      <c r="Y16" s="24"/>
      <c r="Z16" s="38" t="s">
        <v>15</v>
      </c>
      <c r="AA16" s="38"/>
      <c r="AB16" s="38"/>
    </row>
    <row r="17" spans="1:28" ht="13.5" thickBot="1">
      <c r="A17" s="18">
        <f>VLOOKUP(A16,$A$2:$H$13,8)</f>
        <v>2</v>
      </c>
      <c r="B17" s="19">
        <v>0</v>
      </c>
      <c r="C17" s="20"/>
      <c r="D17" s="25"/>
      <c r="F17" s="18">
        <f>VLOOKUP(F16,$A$2:$H$13,8)</f>
        <v>8</v>
      </c>
      <c r="G17" s="19">
        <v>0</v>
      </c>
      <c r="H17" s="20"/>
      <c r="K17" s="18">
        <f>VLOOKUP(K16,$A$2:$H$13,8)</f>
        <v>6</v>
      </c>
      <c r="L17" s="19">
        <v>0</v>
      </c>
      <c r="M17" s="20"/>
      <c r="P17" s="18">
        <f>VLOOKUP(P16,$A$2:$H$13,8)</f>
        <v>5</v>
      </c>
      <c r="Q17" s="19">
        <v>0</v>
      </c>
      <c r="R17" s="20"/>
      <c r="U17" s="18">
        <f>VLOOKUP(U16,$A$2:$H$13,8)</f>
        <v>8</v>
      </c>
      <c r="V17" s="19">
        <v>0</v>
      </c>
      <c r="W17" s="20"/>
      <c r="Y17" s="30"/>
      <c r="Z17" s="18">
        <f>VLOOKUP(Z16,$A$2:$H$13,8)</f>
        <v>4</v>
      </c>
      <c r="AA17" s="19">
        <v>0</v>
      </c>
      <c r="AB17" s="20"/>
    </row>
    <row r="18" spans="1:28">
      <c r="A18" s="21">
        <v>0</v>
      </c>
      <c r="B18" s="16"/>
      <c r="C18" s="22">
        <v>2</v>
      </c>
      <c r="D18" s="26"/>
      <c r="F18" s="21">
        <v>2</v>
      </c>
      <c r="G18" s="16"/>
      <c r="H18" s="22">
        <v>10</v>
      </c>
      <c r="K18" s="21">
        <v>10</v>
      </c>
      <c r="L18" s="16"/>
      <c r="M18" s="22">
        <v>16</v>
      </c>
      <c r="P18" s="21">
        <v>16</v>
      </c>
      <c r="Q18" s="16"/>
      <c r="R18" s="22">
        <v>21</v>
      </c>
      <c r="U18" s="21">
        <v>21</v>
      </c>
      <c r="V18" s="16"/>
      <c r="W18" s="22">
        <v>29</v>
      </c>
      <c r="X18" s="27"/>
      <c r="Z18" s="21">
        <v>29</v>
      </c>
      <c r="AA18" s="16"/>
      <c r="AB18" s="22">
        <v>33</v>
      </c>
    </row>
    <row r="19" spans="1:28">
      <c r="D19" s="27"/>
      <c r="X19" s="27"/>
    </row>
    <row r="20" spans="1:28">
      <c r="D20" s="27"/>
      <c r="F20" s="15">
        <v>2</v>
      </c>
      <c r="G20" s="16"/>
      <c r="H20" s="17">
        <v>10</v>
      </c>
      <c r="K20" s="15">
        <v>10</v>
      </c>
      <c r="L20" s="16"/>
      <c r="M20" s="17">
        <v>18</v>
      </c>
      <c r="P20" s="15">
        <v>18</v>
      </c>
      <c r="Q20" s="16"/>
      <c r="R20" s="17">
        <v>24</v>
      </c>
      <c r="U20" s="15">
        <v>24</v>
      </c>
      <c r="V20" s="16"/>
      <c r="W20" s="17">
        <v>26</v>
      </c>
      <c r="X20" s="27"/>
    </row>
    <row r="21" spans="1:28" ht="13.5" thickBot="1">
      <c r="D21" s="27"/>
      <c r="E21" s="28"/>
      <c r="F21" s="38" t="s">
        <v>7</v>
      </c>
      <c r="G21" s="38"/>
      <c r="H21" s="38"/>
      <c r="I21" s="23"/>
      <c r="J21" s="24"/>
      <c r="K21" s="38" t="s">
        <v>8</v>
      </c>
      <c r="L21" s="38"/>
      <c r="M21" s="38"/>
      <c r="N21" s="23"/>
      <c r="O21" s="24"/>
      <c r="P21" s="38" t="s">
        <v>11</v>
      </c>
      <c r="Q21" s="38"/>
      <c r="R21" s="38"/>
      <c r="S21" s="23"/>
      <c r="T21" s="24"/>
      <c r="U21" s="38" t="s">
        <v>4</v>
      </c>
      <c r="V21" s="38"/>
      <c r="W21" s="38"/>
      <c r="X21" s="29"/>
    </row>
    <row r="22" spans="1:28" ht="13.5" thickBot="1">
      <c r="F22" s="18">
        <f>VLOOKUP(F21,$A$2:$H$13,8)</f>
        <v>8</v>
      </c>
      <c r="G22" s="19">
        <v>3</v>
      </c>
      <c r="H22" s="20"/>
      <c r="I22" s="25"/>
      <c r="K22" s="18">
        <f>VLOOKUP(K21,$A$2:$H$13,8)</f>
        <v>8</v>
      </c>
      <c r="L22" s="19">
        <v>3</v>
      </c>
      <c r="M22" s="20"/>
      <c r="P22" s="18">
        <f>VLOOKUP(P21,$A$2:$H$13,8)</f>
        <v>6</v>
      </c>
      <c r="Q22" s="19">
        <v>3</v>
      </c>
      <c r="R22" s="20"/>
      <c r="T22" s="24"/>
      <c r="U22" s="18">
        <f>VLOOKUP(U21,$A$2:$H$13,8)</f>
        <v>2</v>
      </c>
      <c r="V22" s="19">
        <v>3</v>
      </c>
      <c r="W22" s="20"/>
    </row>
    <row r="23" spans="1:28">
      <c r="F23" s="21">
        <v>5</v>
      </c>
      <c r="G23" s="16"/>
      <c r="H23" s="22">
        <v>13</v>
      </c>
      <c r="I23" s="26"/>
      <c r="K23" s="21">
        <v>13</v>
      </c>
      <c r="L23" s="16"/>
      <c r="M23" s="22">
        <v>21</v>
      </c>
      <c r="P23" s="21">
        <v>21</v>
      </c>
      <c r="Q23" s="16"/>
      <c r="R23" s="22">
        <v>27</v>
      </c>
      <c r="S23" s="27"/>
      <c r="U23" s="21">
        <v>27</v>
      </c>
      <c r="V23" s="16"/>
      <c r="W23" s="22">
        <v>29</v>
      </c>
    </row>
    <row r="24" spans="1:28">
      <c r="I24" s="27"/>
      <c r="S24" s="27"/>
    </row>
    <row r="25" spans="1:28">
      <c r="I25" s="27"/>
      <c r="K25" s="15">
        <v>10</v>
      </c>
      <c r="L25" s="16"/>
      <c r="M25" s="17">
        <v>18</v>
      </c>
      <c r="P25" s="15">
        <v>18</v>
      </c>
      <c r="Q25" s="16"/>
      <c r="R25" s="17">
        <v>23</v>
      </c>
      <c r="S25" s="27"/>
    </row>
    <row r="26" spans="1:28" ht="13.5" thickBot="1">
      <c r="I26" s="27"/>
      <c r="J26" s="28"/>
      <c r="K26" s="38" t="s">
        <v>9</v>
      </c>
      <c r="L26" s="38"/>
      <c r="M26" s="38"/>
      <c r="N26" s="23"/>
      <c r="O26" s="24"/>
      <c r="P26" s="38" t="s">
        <v>12</v>
      </c>
      <c r="Q26" s="38"/>
      <c r="R26" s="38"/>
      <c r="S26" s="29"/>
    </row>
    <row r="27" spans="1:28">
      <c r="K27" s="18">
        <f>VLOOKUP(K26,$A$2:$H$13,8)</f>
        <v>8</v>
      </c>
      <c r="L27" s="19">
        <v>4</v>
      </c>
      <c r="M27" s="20"/>
      <c r="P27" s="18">
        <f>VLOOKUP(P26,$A$2:$H$13,8)</f>
        <v>5</v>
      </c>
      <c r="Q27" s="19">
        <v>4</v>
      </c>
      <c r="R27" s="20"/>
    </row>
    <row r="28" spans="1:28">
      <c r="K28" s="21">
        <v>14</v>
      </c>
      <c r="L28" s="16"/>
      <c r="M28" s="22">
        <v>22</v>
      </c>
      <c r="P28" s="21">
        <v>22</v>
      </c>
      <c r="Q28" s="16"/>
      <c r="R28" s="22">
        <v>27</v>
      </c>
    </row>
    <row r="35" spans="1:24" ht="56.25">
      <c r="A35" s="31" t="s">
        <v>30</v>
      </c>
      <c r="C35" s="32" t="s">
        <v>31</v>
      </c>
    </row>
    <row r="36" spans="1:24">
      <c r="A36" s="15" t="s">
        <v>16</v>
      </c>
      <c r="B36" s="16"/>
      <c r="C36" s="17" t="s">
        <v>17</v>
      </c>
      <c r="D36" t="s">
        <v>32</v>
      </c>
      <c r="H36" s="42" t="s">
        <v>35</v>
      </c>
      <c r="I36" s="42"/>
      <c r="J36" s="42"/>
      <c r="K36" s="42"/>
      <c r="L36" s="42"/>
      <c r="M36" s="42"/>
      <c r="N36" s="42"/>
      <c r="O36" s="42"/>
      <c r="P36" s="42"/>
      <c r="R36" s="42" t="s">
        <v>39</v>
      </c>
      <c r="S36" s="42"/>
      <c r="T36" s="42"/>
      <c r="U36" s="42"/>
      <c r="V36" s="42"/>
      <c r="W36" s="42"/>
      <c r="X36" s="42"/>
    </row>
    <row r="37" spans="1:24">
      <c r="A37" s="38" t="s">
        <v>0</v>
      </c>
      <c r="B37" s="38"/>
      <c r="C37" s="38"/>
      <c r="H37" s="42" t="s">
        <v>37</v>
      </c>
      <c r="I37" s="42"/>
      <c r="J37" s="42"/>
      <c r="K37" s="42"/>
      <c r="L37" s="42"/>
      <c r="M37" s="42"/>
      <c r="N37" s="42"/>
      <c r="O37" s="42"/>
      <c r="P37" s="42"/>
    </row>
    <row r="38" spans="1:24">
      <c r="A38" s="18" t="s">
        <v>3</v>
      </c>
      <c r="B38" s="19" t="s">
        <v>19</v>
      </c>
      <c r="C38" s="20" t="s">
        <v>20</v>
      </c>
      <c r="D38" t="s">
        <v>33</v>
      </c>
      <c r="H38" s="42" t="s">
        <v>36</v>
      </c>
      <c r="I38" s="42"/>
      <c r="J38" s="42"/>
      <c r="K38" s="42"/>
      <c r="L38" s="42"/>
      <c r="M38" s="42"/>
      <c r="N38" s="42"/>
      <c r="O38" s="42"/>
      <c r="P38" s="42"/>
    </row>
    <row r="39" spans="1:24">
      <c r="A39" s="21" t="s">
        <v>21</v>
      </c>
      <c r="B39" s="16"/>
      <c r="C39" s="22" t="s">
        <v>22</v>
      </c>
      <c r="D39" t="s">
        <v>34</v>
      </c>
      <c r="H39" s="42" t="s">
        <v>38</v>
      </c>
      <c r="I39" s="42"/>
      <c r="J39" s="42"/>
      <c r="K39" s="42"/>
      <c r="L39" s="42"/>
      <c r="M39" s="42"/>
      <c r="N39" s="42"/>
      <c r="O39" s="42"/>
      <c r="P39" s="42"/>
    </row>
    <row r="41" spans="1:24" ht="13.5">
      <c r="J41" s="9"/>
      <c r="K41" s="9"/>
    </row>
    <row r="42" spans="1:24" ht="13.5">
      <c r="J42" s="10"/>
      <c r="K42" s="9"/>
    </row>
    <row r="43" spans="1:24" ht="13.5">
      <c r="J43" s="11"/>
      <c r="K43" s="9"/>
    </row>
    <row r="44" spans="1:24" ht="13.5">
      <c r="J44" s="10"/>
      <c r="K44" s="9"/>
    </row>
    <row r="45" spans="1:24" ht="13.5">
      <c r="J45" s="10"/>
      <c r="K45" s="9"/>
    </row>
    <row r="46" spans="1:24" ht="13.5">
      <c r="J46" s="10"/>
      <c r="K46" s="9"/>
    </row>
    <row r="47" spans="1:24" ht="13.5">
      <c r="J47" s="10"/>
      <c r="K47" s="9"/>
    </row>
    <row r="48" spans="1:24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3" t="s">
        <v>0</v>
      </c>
      <c r="C56" s="43"/>
      <c r="D56" s="43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1">
    <mergeCell ref="H36:P36"/>
    <mergeCell ref="H37:P37"/>
    <mergeCell ref="K26:M26"/>
    <mergeCell ref="P26:R26"/>
    <mergeCell ref="B56:D56"/>
    <mergeCell ref="A37:C37"/>
    <mergeCell ref="H38:P38"/>
    <mergeCell ref="H39:P39"/>
    <mergeCell ref="R36:X36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48" priority="13" operator="equal">
      <formula>0</formula>
    </cfRule>
  </conditionalFormatting>
  <conditionalFormatting sqref="B38">
    <cfRule type="cellIs" dxfId="47" priority="12" operator="equal">
      <formula>0</formula>
    </cfRule>
  </conditionalFormatting>
  <conditionalFormatting sqref="G17">
    <cfRule type="cellIs" dxfId="46" priority="11" operator="equal">
      <formula>0</formula>
    </cfRule>
  </conditionalFormatting>
  <conditionalFormatting sqref="G22">
    <cfRule type="cellIs" dxfId="45" priority="10" operator="equal">
      <formula>0</formula>
    </cfRule>
  </conditionalFormatting>
  <conditionalFormatting sqref="L17">
    <cfRule type="cellIs" dxfId="44" priority="9" operator="equal">
      <formula>0</formula>
    </cfRule>
  </conditionalFormatting>
  <conditionalFormatting sqref="L22">
    <cfRule type="cellIs" dxfId="43" priority="8" operator="equal">
      <formula>0</formula>
    </cfRule>
  </conditionalFormatting>
  <conditionalFormatting sqref="L27">
    <cfRule type="cellIs" dxfId="42" priority="7" operator="equal">
      <formula>0</formula>
    </cfRule>
  </conditionalFormatting>
  <conditionalFormatting sqref="Q17">
    <cfRule type="cellIs" dxfId="41" priority="6" operator="equal">
      <formula>0</formula>
    </cfRule>
  </conditionalFormatting>
  <conditionalFormatting sqref="Q22">
    <cfRule type="cellIs" dxfId="40" priority="5" operator="equal">
      <formula>0</formula>
    </cfRule>
  </conditionalFormatting>
  <conditionalFormatting sqref="Q27">
    <cfRule type="cellIs" dxfId="39" priority="4" operator="equal">
      <formula>0</formula>
    </cfRule>
  </conditionalFormatting>
  <conditionalFormatting sqref="V17">
    <cfRule type="cellIs" dxfId="38" priority="3" operator="equal">
      <formula>0</formula>
    </cfRule>
  </conditionalFormatting>
  <conditionalFormatting sqref="V22">
    <cfRule type="cellIs" dxfId="37" priority="2" operator="equal">
      <formula>0</formula>
    </cfRule>
  </conditionalFormatting>
  <conditionalFormatting sqref="AA17">
    <cfRule type="cellIs" dxfId="36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zoomScale="160" zoomScaleNormal="160" workbookViewId="0">
      <selection activeCell="F18" sqref="F18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37" t="s">
        <v>1</v>
      </c>
      <c r="C1" s="37"/>
      <c r="D1" s="37"/>
      <c r="E1" s="37" t="s">
        <v>2</v>
      </c>
      <c r="F1" s="37"/>
      <c r="G1" s="37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f>A12+A14</f>
        <v>6</v>
      </c>
      <c r="F12" s="15">
        <f>C12</f>
        <v>6</v>
      </c>
      <c r="G12" s="16"/>
      <c r="H12" s="17">
        <f>F12+F14</f>
        <v>13</v>
      </c>
      <c r="K12" s="15">
        <f>H12</f>
        <v>13</v>
      </c>
      <c r="L12" s="16"/>
      <c r="M12" s="17">
        <f>K12+K14</f>
        <v>17</v>
      </c>
      <c r="P12" s="15">
        <f>M12</f>
        <v>17</v>
      </c>
      <c r="Q12" s="16"/>
      <c r="R12" s="17">
        <f>P12+P14</f>
        <v>20</v>
      </c>
      <c r="U12" s="15">
        <f>MAX(R12,R18)</f>
        <v>24</v>
      </c>
      <c r="V12" s="16"/>
      <c r="W12" s="17">
        <f>U12+U14</f>
        <v>26</v>
      </c>
    </row>
    <row r="13" spans="1:23" ht="13.5" thickBot="1">
      <c r="A13" s="38" t="s">
        <v>5</v>
      </c>
      <c r="B13" s="38"/>
      <c r="C13" s="38"/>
      <c r="D13" s="23"/>
      <c r="E13" s="24"/>
      <c r="F13" s="38" t="s">
        <v>6</v>
      </c>
      <c r="G13" s="38"/>
      <c r="H13" s="38"/>
      <c r="I13" s="23"/>
      <c r="J13" s="24"/>
      <c r="K13" s="38" t="s">
        <v>3</v>
      </c>
      <c r="L13" s="38"/>
      <c r="M13" s="38"/>
      <c r="N13" s="23"/>
      <c r="O13" s="24"/>
      <c r="P13" s="38" t="s">
        <v>10</v>
      </c>
      <c r="Q13" s="38"/>
      <c r="R13" s="38"/>
      <c r="S13" s="23"/>
      <c r="T13" s="24"/>
      <c r="U13" s="38" t="s">
        <v>12</v>
      </c>
      <c r="V13" s="38"/>
      <c r="W13" s="38"/>
    </row>
    <row r="14" spans="1:23" ht="13.5" thickBot="1">
      <c r="A14" s="18">
        <f>VLOOKUP(A13,$A$2:$H$10,8)</f>
        <v>6</v>
      </c>
      <c r="B14" s="19">
        <f>C15-C12</f>
        <v>0</v>
      </c>
      <c r="C14" s="20"/>
      <c r="D14" s="25"/>
      <c r="F14" s="18">
        <f>VLOOKUP(F13,$A$2:$H$10,8)</f>
        <v>7</v>
      </c>
      <c r="G14" s="19">
        <f>H15-H12</f>
        <v>4</v>
      </c>
      <c r="H14" s="20"/>
      <c r="K14" s="18">
        <f>VLOOKUP(K13,$A$2:$H$10,8)</f>
        <v>4</v>
      </c>
      <c r="L14" s="19">
        <f>M15-M12</f>
        <v>4</v>
      </c>
      <c r="M14" s="20"/>
      <c r="P14" s="18">
        <f>VLOOKUP(P13,$A$2:$H$10,8)</f>
        <v>3</v>
      </c>
      <c r="Q14" s="19">
        <f>R15-R12</f>
        <v>4</v>
      </c>
      <c r="R14" s="20"/>
      <c r="S14" s="33"/>
      <c r="T14" s="30"/>
      <c r="U14" s="18">
        <f>VLOOKUP(U13,$A$2:$H$10,8)</f>
        <v>2</v>
      </c>
      <c r="V14" s="19">
        <f>W15-W12</f>
        <v>0</v>
      </c>
      <c r="W14" s="20"/>
    </row>
    <row r="15" spans="1:23">
      <c r="A15" s="21">
        <f>C15-A14</f>
        <v>0</v>
      </c>
      <c r="B15" s="16"/>
      <c r="C15" s="22">
        <f>MIN(F15,F21)</f>
        <v>6</v>
      </c>
      <c r="D15" s="26"/>
      <c r="F15" s="21">
        <f>H15-F14</f>
        <v>10</v>
      </c>
      <c r="G15" s="16"/>
      <c r="H15" s="22">
        <f>K15</f>
        <v>17</v>
      </c>
      <c r="K15" s="21">
        <f>M15-K14</f>
        <v>17</v>
      </c>
      <c r="L15" s="16"/>
      <c r="M15" s="22">
        <f>P15</f>
        <v>21</v>
      </c>
      <c r="P15" s="21">
        <f>R15-P14</f>
        <v>21</v>
      </c>
      <c r="Q15" s="16"/>
      <c r="R15" s="22">
        <f>U15</f>
        <v>24</v>
      </c>
      <c r="S15" s="27"/>
      <c r="U15" s="21">
        <f>W15-U14</f>
        <v>24</v>
      </c>
      <c r="V15" s="16"/>
      <c r="W15" s="22">
        <f>W12</f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f>C12</f>
        <v>6</v>
      </c>
      <c r="G18" s="16"/>
      <c r="H18" s="17">
        <f>F18+F20</f>
        <v>13</v>
      </c>
      <c r="K18" s="15">
        <f>H18</f>
        <v>13</v>
      </c>
      <c r="L18" s="16"/>
      <c r="M18" s="17">
        <f>K18+K20</f>
        <v>17</v>
      </c>
      <c r="P18" s="15">
        <f>MAX(M18,M24)</f>
        <v>18</v>
      </c>
      <c r="Q18" s="16"/>
      <c r="R18" s="17">
        <f>P18+P20</f>
        <v>24</v>
      </c>
      <c r="S18" s="27"/>
    </row>
    <row r="19" spans="4:19" ht="13.5" thickBot="1">
      <c r="D19" s="27"/>
      <c r="E19" s="28"/>
      <c r="F19" s="38" t="s">
        <v>7</v>
      </c>
      <c r="G19" s="38"/>
      <c r="H19" s="38"/>
      <c r="I19" s="23"/>
      <c r="J19" s="24"/>
      <c r="K19" s="38" t="s">
        <v>8</v>
      </c>
      <c r="L19" s="38"/>
      <c r="M19" s="38"/>
      <c r="N19" s="23"/>
      <c r="O19" s="24"/>
      <c r="P19" s="38" t="s">
        <v>11</v>
      </c>
      <c r="Q19" s="38"/>
      <c r="R19" s="38"/>
      <c r="S19" s="29"/>
    </row>
    <row r="20" spans="4:19" ht="13.5" thickBot="1">
      <c r="F20" s="18">
        <f>VLOOKUP(F19,$A$2:$H$10,8)</f>
        <v>7</v>
      </c>
      <c r="G20" s="19">
        <f>H21-H18</f>
        <v>0</v>
      </c>
      <c r="H20" s="20"/>
      <c r="I20" s="25"/>
      <c r="K20" s="18">
        <f>VLOOKUP(K19,$A$2:$H$10,8)</f>
        <v>4</v>
      </c>
      <c r="L20" s="19">
        <f>M21-M18</f>
        <v>1</v>
      </c>
      <c r="M20" s="20"/>
      <c r="O20" s="30"/>
      <c r="P20" s="18">
        <f>VLOOKUP(P19,$A$2:$H$10,8)</f>
        <v>6</v>
      </c>
      <c r="Q20" s="19">
        <f>R21-R18</f>
        <v>0</v>
      </c>
      <c r="R20" s="20"/>
    </row>
    <row r="21" spans="4:19">
      <c r="F21" s="21">
        <f>H21-F20</f>
        <v>6</v>
      </c>
      <c r="G21" s="16"/>
      <c r="H21" s="22">
        <f>MIN(K21,K27)</f>
        <v>13</v>
      </c>
      <c r="I21" s="26"/>
      <c r="K21" s="21">
        <f>M21-K20</f>
        <v>14</v>
      </c>
      <c r="L21" s="16"/>
      <c r="M21" s="22">
        <f>P21</f>
        <v>18</v>
      </c>
      <c r="N21" s="27"/>
      <c r="P21" s="21">
        <f>R21-P20</f>
        <v>18</v>
      </c>
      <c r="Q21" s="16"/>
      <c r="R21" s="22">
        <f>U15</f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f>H18</f>
        <v>13</v>
      </c>
      <c r="L24" s="16"/>
      <c r="M24" s="17">
        <f>K24+K26</f>
        <v>18</v>
      </c>
      <c r="N24" s="27"/>
    </row>
    <row r="25" spans="4:19" ht="13.5" thickBot="1">
      <c r="I25" s="27"/>
      <c r="J25" s="28"/>
      <c r="K25" s="38" t="s">
        <v>9</v>
      </c>
      <c r="L25" s="38"/>
      <c r="M25" s="38"/>
      <c r="N25" s="29"/>
    </row>
    <row r="26" spans="4:19">
      <c r="K26" s="18">
        <f>VLOOKUP(K25,$A$2:$H$10,8)</f>
        <v>5</v>
      </c>
      <c r="L26" s="19">
        <f>M27-M24</f>
        <v>0</v>
      </c>
      <c r="M26" s="20"/>
    </row>
    <row r="27" spans="4:19">
      <c r="K27" s="21">
        <f>M27-K26</f>
        <v>13</v>
      </c>
      <c r="L27" s="16"/>
      <c r="M27" s="22">
        <f>P21</f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35" priority="17" operator="equal">
      <formula>0</formula>
    </cfRule>
  </conditionalFormatting>
  <conditionalFormatting sqref="H8">
    <cfRule type="cellIs" dxfId="32" priority="20" operator="equal">
      <formula>0</formula>
    </cfRule>
  </conditionalFormatting>
  <conditionalFormatting sqref="G14">
    <cfRule type="cellIs" dxfId="16" priority="8" operator="equal">
      <formula>0</formula>
    </cfRule>
  </conditionalFormatting>
  <conditionalFormatting sqref="L14">
    <cfRule type="cellIs" dxfId="15" priority="7" operator="equal">
      <formula>0</formula>
    </cfRule>
  </conditionalFormatting>
  <conditionalFormatting sqref="Q14">
    <cfRule type="cellIs" dxfId="14" priority="6" operator="equal">
      <formula>0</formula>
    </cfRule>
  </conditionalFormatting>
  <conditionalFormatting sqref="V14">
    <cfRule type="cellIs" dxfId="13" priority="5" operator="equal">
      <formula>0</formula>
    </cfRule>
  </conditionalFormatting>
  <conditionalFormatting sqref="G20">
    <cfRule type="cellIs" dxfId="12" priority="4" operator="equal">
      <formula>0</formula>
    </cfRule>
  </conditionalFormatting>
  <conditionalFormatting sqref="L20">
    <cfRule type="cellIs" dxfId="11" priority="3" operator="equal">
      <formula>0</formula>
    </cfRule>
  </conditionalFormatting>
  <conditionalFormatting sqref="Q20">
    <cfRule type="cellIs" dxfId="10" priority="2" operator="equal">
      <formula>0</formula>
    </cfRule>
  </conditionalFormatting>
  <conditionalFormatting sqref="L26">
    <cfRule type="cellIs" dxfId="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topLeftCell="A7" zoomScale="160" zoomScaleNormal="160" workbookViewId="0">
      <selection activeCell="AJ15" sqref="AJ15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37" t="s">
        <v>1</v>
      </c>
      <c r="C1" s="37"/>
      <c r="D1" s="37"/>
      <c r="E1" s="37" t="s">
        <v>2</v>
      </c>
      <c r="F1" s="37"/>
      <c r="G1" s="37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3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3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3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</row>
    <row r="10" spans="1:23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3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</row>
    <row r="13" spans="1:23" ht="13.5" thickBot="1">
      <c r="A13" s="38" t="s">
        <v>5</v>
      </c>
      <c r="B13" s="38"/>
      <c r="C13" s="38"/>
      <c r="D13" s="23"/>
      <c r="E13" s="24"/>
      <c r="F13" s="38" t="s">
        <v>6</v>
      </c>
      <c r="G13" s="38"/>
      <c r="H13" s="38"/>
      <c r="I13" s="23"/>
      <c r="J13" s="24"/>
      <c r="K13" s="23"/>
      <c r="L13" s="36"/>
      <c r="M13" s="24"/>
      <c r="N13" s="23"/>
      <c r="O13" s="24"/>
      <c r="P13" s="38" t="s">
        <v>10</v>
      </c>
      <c r="Q13" s="38"/>
      <c r="R13" s="38"/>
      <c r="S13" s="23"/>
      <c r="T13" s="24"/>
      <c r="U13" s="38" t="s">
        <v>12</v>
      </c>
      <c r="V13" s="38"/>
      <c r="W13" s="38"/>
    </row>
    <row r="14" spans="1:23" ht="13.5" thickBot="1">
      <c r="A14" s="18">
        <f>VLOOKUP(A13,$A$2:$H$10,8)</f>
        <v>15</v>
      </c>
      <c r="B14" s="19">
        <f>C15-C12</f>
        <v>0</v>
      </c>
      <c r="C14" s="20"/>
      <c r="D14" s="25"/>
      <c r="F14" s="18">
        <f>VLOOKUP(F13,$A$2:$H$10,8)</f>
        <v>6</v>
      </c>
      <c r="G14" s="19">
        <f>H15-H12</f>
        <v>31</v>
      </c>
      <c r="H14" s="20"/>
      <c r="P14" s="18">
        <f>VLOOKUP(P13,$A$2:$H$10,8)</f>
        <v>7</v>
      </c>
      <c r="Q14" s="19">
        <f>R15-R12</f>
        <v>31</v>
      </c>
      <c r="R14" s="20"/>
      <c r="S14" s="33"/>
      <c r="T14" s="30"/>
      <c r="U14" s="18">
        <f>VLOOKUP(U13,$A$2:$H$10,8)</f>
        <v>4</v>
      </c>
      <c r="V14" s="19">
        <f>W15-W12</f>
        <v>0</v>
      </c>
      <c r="W14" s="20"/>
    </row>
    <row r="15" spans="1:23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</row>
    <row r="16" spans="1:23">
      <c r="C16" s="34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38" t="s">
        <v>7</v>
      </c>
      <c r="G19" s="38"/>
      <c r="H19" s="38"/>
      <c r="I19" s="23"/>
      <c r="J19" s="24"/>
      <c r="K19" s="38" t="s">
        <v>8</v>
      </c>
      <c r="L19" s="38"/>
      <c r="M19" s="38"/>
      <c r="N19" s="23"/>
      <c r="O19" s="24"/>
      <c r="P19" s="38" t="s">
        <v>11</v>
      </c>
      <c r="Q19" s="38"/>
      <c r="R19" s="38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/>
      <c r="I20" s="33"/>
      <c r="K20" s="18">
        <f>VLOOKUP(K19,$A$2:$H$10,8)</f>
        <v>15</v>
      </c>
      <c r="L20" s="19">
        <f>M21-M18</f>
        <v>0</v>
      </c>
      <c r="M20" s="20"/>
      <c r="O20" s="30"/>
      <c r="P20" s="18">
        <f>VLOOKUP(P19,$A$2:$H$10,8)</f>
        <v>15</v>
      </c>
      <c r="Q20" s="19">
        <f>R21-R18</f>
        <v>0</v>
      </c>
      <c r="R20" s="20"/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5"/>
      <c r="E25" s="24"/>
      <c r="F25" s="38" t="s">
        <v>3</v>
      </c>
      <c r="G25" s="38"/>
      <c r="H25" s="39"/>
      <c r="I25" s="36"/>
      <c r="J25" s="36"/>
      <c r="K25" s="41" t="s">
        <v>9</v>
      </c>
      <c r="L25" s="38"/>
      <c r="M25" s="38"/>
      <c r="N25" s="29"/>
    </row>
    <row r="26" spans="3:19">
      <c r="F26" s="18">
        <f>VLOOKUP(F25,$A$2:$H$10,8)</f>
        <v>6</v>
      </c>
      <c r="G26" s="19">
        <f>H27-H24</f>
        <v>9</v>
      </c>
      <c r="H26" s="20"/>
      <c r="K26" s="18">
        <f>VLOOKUP(K25,$A$2:$H$10,8)</f>
        <v>14</v>
      </c>
      <c r="L26" s="19">
        <f>M27-M24</f>
        <v>9</v>
      </c>
      <c r="M26" s="20"/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1">
    <mergeCell ref="U13:W13"/>
    <mergeCell ref="F19:H19"/>
    <mergeCell ref="K19:M19"/>
    <mergeCell ref="P19:R19"/>
    <mergeCell ref="K25:M25"/>
    <mergeCell ref="P13:R13"/>
    <mergeCell ref="B1:D1"/>
    <mergeCell ref="E1:G1"/>
    <mergeCell ref="A13:C13"/>
    <mergeCell ref="F13:H13"/>
    <mergeCell ref="F25:H25"/>
  </mergeCells>
  <conditionalFormatting sqref="B14">
    <cfRule type="cellIs" dxfId="8" priority="9" operator="equal">
      <formula>0</formula>
    </cfRule>
  </conditionalFormatting>
  <conditionalFormatting sqref="G14">
    <cfRule type="cellIs" dxfId="7" priority="8" operator="equal">
      <formula>0</formula>
    </cfRule>
  </conditionalFormatting>
  <conditionalFormatting sqref="Q14">
    <cfRule type="cellIs" dxfId="6" priority="7" operator="equal">
      <formula>0</formula>
    </cfRule>
  </conditionalFormatting>
  <conditionalFormatting sqref="V14">
    <cfRule type="cellIs" dxfId="5" priority="6" operator="equal">
      <formula>0</formula>
    </cfRule>
  </conditionalFormatting>
  <conditionalFormatting sqref="G20">
    <cfRule type="cellIs" dxfId="4" priority="5" operator="equal">
      <formula>0</formula>
    </cfRule>
  </conditionalFormatting>
  <conditionalFormatting sqref="L20">
    <cfRule type="cellIs" dxfId="3" priority="4" operator="equal">
      <formula>0</formula>
    </cfRule>
  </conditionalFormatting>
  <conditionalFormatting sqref="Q20">
    <cfRule type="cellIs" dxfId="2" priority="3" operator="equal">
      <formula>0</formula>
    </cfRule>
  </conditionalFormatting>
  <conditionalFormatting sqref="G26">
    <cfRule type="cellIs" dxfId="1" priority="2" operator="equal">
      <formula>0</formula>
    </cfRule>
  </conditionalFormatting>
  <conditionalFormatting sqref="L26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Übung2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2023-10-02T07:34:49Z</dcterms:modified>
  <dc:language>de-DE</dc:language>
</cp:coreProperties>
</file>