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SP" sheetId="1" state="visible" r:id="rId2"/>
    <sheet name="Netzpla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<sst xmlns="http://schemas.openxmlformats.org/spreadsheetml/2006/main" count="196" uniqueCount="59">
  <si>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</si>
  <si>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</si>
  <si>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</si>
  <si>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</si>
  <si>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</si>
  <si>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</si>
  <si>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</si>
  <si>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</si>
  <si>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</si>
  <si>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</si>
  <si>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</si>
  <si>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</si>
  <si>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</si>
  <si>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</si>
  <si>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</si>
  <si>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</si>
  <si>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</si>
  <si>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</si>
  <si>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</si>
  <si>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</si>
  <si>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</si>
  <si>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</si>
  <si>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</si>
  <si>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</si>
  <si>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</si>
  <si>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</si>
  <si>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</si>
  <si>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</si>
  <si>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</si>
  <si>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</si>
  <si>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</si>
  <si>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</si>
  <si>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</si>
  <si>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</si>
  <si>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</si>
  <si>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</si>
  <si>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</si>
  <si>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</si>
  <si>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</si>
  <si>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</si>
  <si>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</si>
  <si>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</si>
  <si>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</si>
  <si>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</si>
  <si>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</si>
  <si>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</si>
  <si>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</si>
  <si>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</si>
  <si>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</si>
  <si>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</si>
  <si>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</si>
  <si>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</si>
  <si>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</si>
  <si>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</si>
  <si>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</si>
  <si>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1.2.4, 1.3.1</t>
  </si>
  <si>
    <t xml:space="preserve">1.1.2, 1.1.4, 1.2.3</t>
  </si>
  <si>
    <t xml:space="preserve">Onlinehilfe erstellen</t>
  </si>
  <si>
    <t xml:space="preserve">1.3.1, 1.2.8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</si>
</sst>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CCCCFF"/>
      </patternFill>
    </fill>
    <fill>
      <patternFill patternType="solid">
        <fgColor rgb="FFE8E8E8"/>
        <bgColor rgb="FFEEEEE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1"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906480</xdr:colOff>
      <xdr:row>2</xdr:row>
      <xdr:rowOff>154440</xdr:rowOff>
    </xdr:from>
    <xdr:to>
      <xdr:col>12</xdr:col>
      <xdr:colOff>10800</xdr:colOff>
      <xdr:row>2</xdr:row>
      <xdr:rowOff>154440</xdr:rowOff>
    </xdr:to>
    <xdr:sp>
      <xdr:nvSpPr>
        <xdr:cNvPr id="0" name=""/>
        <xdr:cNvSpPr/>
      </xdr:nvSpPr>
      <xdr:spPr>
        <a:xfrm flipH="1">
          <a:off x="5456880" y="479520"/>
          <a:ext cx="549180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1" name=""/>
        <xdr:cNvSpPr/>
      </xdr:nvSpPr>
      <xdr:spPr>
        <a:xfrm>
          <a:off x="545760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906120</xdr:colOff>
      <xdr:row>3</xdr:row>
      <xdr:rowOff>720</xdr:rowOff>
    </xdr:from>
    <xdr:to>
      <xdr:col>5</xdr:col>
      <xdr:colOff>906120</xdr:colOff>
      <xdr:row>4</xdr:row>
      <xdr:rowOff>8640</xdr:rowOff>
    </xdr:to>
    <xdr:sp>
      <xdr:nvSpPr>
        <xdr:cNvPr id="2" name=""/>
        <xdr:cNvSpPr/>
      </xdr:nvSpPr>
      <xdr:spPr>
        <a:xfrm>
          <a:off x="5456880" y="4881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6</xdr:row>
      <xdr:rowOff>4680</xdr:rowOff>
    </xdr:from>
    <xdr:to>
      <xdr:col>6</xdr:col>
      <xdr:colOff>0</xdr:colOff>
      <xdr:row>7</xdr:row>
      <xdr:rowOff>12960</xdr:rowOff>
    </xdr:to>
    <xdr:sp>
      <xdr:nvSpPr>
        <xdr:cNvPr id="3" name=""/>
        <xdr:cNvSpPr/>
      </xdr:nvSpPr>
      <xdr:spPr>
        <a:xfrm>
          <a:off x="5463360" y="11253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9</xdr:row>
      <xdr:rowOff>4680</xdr:rowOff>
    </xdr:from>
    <xdr:to>
      <xdr:col>6</xdr:col>
      <xdr:colOff>0</xdr:colOff>
      <xdr:row>10</xdr:row>
      <xdr:rowOff>12600</xdr:rowOff>
    </xdr:to>
    <xdr:sp>
      <xdr:nvSpPr>
        <xdr:cNvPr id="4" name=""/>
        <xdr:cNvSpPr/>
      </xdr:nvSpPr>
      <xdr:spPr>
        <a:xfrm>
          <a:off x="5463360" y="16128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12</xdr:row>
      <xdr:rowOff>3960</xdr:rowOff>
    </xdr:from>
    <xdr:to>
      <xdr:col>6</xdr:col>
      <xdr:colOff>0</xdr:colOff>
      <xdr:row>13</xdr:row>
      <xdr:rowOff>11880</xdr:rowOff>
    </xdr:to>
    <xdr:sp>
      <xdr:nvSpPr>
        <xdr:cNvPr id="5" name=""/>
        <xdr:cNvSpPr/>
      </xdr:nvSpPr>
      <xdr:spPr>
        <a:xfrm>
          <a:off x="5463360" y="20998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15</xdr:row>
      <xdr:rowOff>3600</xdr:rowOff>
    </xdr:from>
    <xdr:to>
      <xdr:col>6</xdr:col>
      <xdr:colOff>0</xdr:colOff>
      <xdr:row>16</xdr:row>
      <xdr:rowOff>11880</xdr:rowOff>
    </xdr:to>
    <xdr:sp>
      <xdr:nvSpPr>
        <xdr:cNvPr id="6" name=""/>
        <xdr:cNvSpPr/>
      </xdr:nvSpPr>
      <xdr:spPr>
        <a:xfrm>
          <a:off x="5463360" y="25873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2</xdr:row>
      <xdr:rowOff>-360</xdr:rowOff>
    </xdr:from>
    <xdr:to>
      <xdr:col>9</xdr:col>
      <xdr:colOff>0</xdr:colOff>
      <xdr:row>3</xdr:row>
      <xdr:rowOff>7920</xdr:rowOff>
    </xdr:to>
    <xdr:sp>
      <xdr:nvSpPr>
        <xdr:cNvPr id="7" name=""/>
        <xdr:cNvSpPr/>
      </xdr:nvSpPr>
      <xdr:spPr>
        <a:xfrm>
          <a:off x="8200800" y="3247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0</xdr:colOff>
      <xdr:row>4</xdr:row>
      <xdr:rowOff>7920</xdr:rowOff>
    </xdr:to>
    <xdr:sp>
      <xdr:nvSpPr>
        <xdr:cNvPr id="8" name=""/>
        <xdr:cNvSpPr/>
      </xdr:nvSpPr>
      <xdr:spPr>
        <a:xfrm>
          <a:off x="8200800" y="48744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6</xdr:row>
      <xdr:rowOff>4680</xdr:rowOff>
    </xdr:from>
    <xdr:to>
      <xdr:col>9</xdr:col>
      <xdr:colOff>0</xdr:colOff>
      <xdr:row>7</xdr:row>
      <xdr:rowOff>12960</xdr:rowOff>
    </xdr:to>
    <xdr:sp>
      <xdr:nvSpPr>
        <xdr:cNvPr id="9" name=""/>
        <xdr:cNvSpPr/>
      </xdr:nvSpPr>
      <xdr:spPr>
        <a:xfrm>
          <a:off x="8200800" y="11253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9</xdr:row>
      <xdr:rowOff>4680</xdr:rowOff>
    </xdr:from>
    <xdr:to>
      <xdr:col>9</xdr:col>
      <xdr:colOff>0</xdr:colOff>
      <xdr:row>10</xdr:row>
      <xdr:rowOff>12600</xdr:rowOff>
    </xdr:to>
    <xdr:sp>
      <xdr:nvSpPr>
        <xdr:cNvPr id="10" name=""/>
        <xdr:cNvSpPr/>
      </xdr:nvSpPr>
      <xdr:spPr>
        <a:xfrm>
          <a:off x="8200800" y="16128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15</xdr:row>
      <xdr:rowOff>3600</xdr:rowOff>
    </xdr:from>
    <xdr:to>
      <xdr:col>9</xdr:col>
      <xdr:colOff>0</xdr:colOff>
      <xdr:row>16</xdr:row>
      <xdr:rowOff>11880</xdr:rowOff>
    </xdr:to>
    <xdr:sp>
      <xdr:nvSpPr>
        <xdr:cNvPr id="11" name=""/>
        <xdr:cNvSpPr/>
      </xdr:nvSpPr>
      <xdr:spPr>
        <a:xfrm>
          <a:off x="8200800" y="25873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18</xdr:row>
      <xdr:rowOff>3240</xdr:rowOff>
    </xdr:from>
    <xdr:to>
      <xdr:col>9</xdr:col>
      <xdr:colOff>0</xdr:colOff>
      <xdr:row>19</xdr:row>
      <xdr:rowOff>11160</xdr:rowOff>
    </xdr:to>
    <xdr:sp>
      <xdr:nvSpPr>
        <xdr:cNvPr id="12" name=""/>
        <xdr:cNvSpPr/>
      </xdr:nvSpPr>
      <xdr:spPr>
        <a:xfrm>
          <a:off x="8200800" y="30744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24</xdr:row>
      <xdr:rowOff>2160</xdr:rowOff>
    </xdr:from>
    <xdr:to>
      <xdr:col>9</xdr:col>
      <xdr:colOff>0</xdr:colOff>
      <xdr:row>25</xdr:row>
      <xdr:rowOff>10440</xdr:rowOff>
    </xdr:to>
    <xdr:sp>
      <xdr:nvSpPr>
        <xdr:cNvPr id="13" name=""/>
        <xdr:cNvSpPr/>
      </xdr:nvSpPr>
      <xdr:spPr>
        <a:xfrm>
          <a:off x="8200800" y="40489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0</xdr:colOff>
      <xdr:row>30</xdr:row>
      <xdr:rowOff>1440</xdr:rowOff>
    </xdr:from>
    <xdr:to>
      <xdr:col>9</xdr:col>
      <xdr:colOff>0</xdr:colOff>
      <xdr:row>31</xdr:row>
      <xdr:rowOff>9360</xdr:rowOff>
    </xdr:to>
    <xdr:sp>
      <xdr:nvSpPr>
        <xdr:cNvPr id="14" name=""/>
        <xdr:cNvSpPr/>
      </xdr:nvSpPr>
      <xdr:spPr>
        <a:xfrm>
          <a:off x="8200800" y="502344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0</xdr:rowOff>
    </xdr:from>
    <xdr:to>
      <xdr:col>12</xdr:col>
      <xdr:colOff>360</xdr:colOff>
      <xdr:row>4</xdr:row>
      <xdr:rowOff>7920</xdr:rowOff>
    </xdr:to>
    <xdr:sp>
      <xdr:nvSpPr>
        <xdr:cNvPr id="15" name=""/>
        <xdr:cNvSpPr/>
      </xdr:nvSpPr>
      <xdr:spPr>
        <a:xfrm>
          <a:off x="10938600" y="48744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6</xdr:row>
      <xdr:rowOff>4680</xdr:rowOff>
    </xdr:from>
    <xdr:to>
      <xdr:col>12</xdr:col>
      <xdr:colOff>360</xdr:colOff>
      <xdr:row>7</xdr:row>
      <xdr:rowOff>12960</xdr:rowOff>
    </xdr:to>
    <xdr:sp>
      <xdr:nvSpPr>
        <xdr:cNvPr id="16" name=""/>
        <xdr:cNvSpPr/>
      </xdr:nvSpPr>
      <xdr:spPr>
        <a:xfrm>
          <a:off x="10938600" y="11253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9</xdr:row>
      <xdr:rowOff>4680</xdr:rowOff>
    </xdr:from>
    <xdr:to>
      <xdr:col>12</xdr:col>
      <xdr:colOff>360</xdr:colOff>
      <xdr:row>10</xdr:row>
      <xdr:rowOff>12600</xdr:rowOff>
    </xdr:to>
    <xdr:sp>
      <xdr:nvSpPr>
        <xdr:cNvPr id="17" name=""/>
        <xdr:cNvSpPr/>
      </xdr:nvSpPr>
      <xdr:spPr>
        <a:xfrm>
          <a:off x="10938600" y="16128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12</xdr:row>
      <xdr:rowOff>3960</xdr:rowOff>
    </xdr:from>
    <xdr:to>
      <xdr:col>12</xdr:col>
      <xdr:colOff>360</xdr:colOff>
      <xdr:row>13</xdr:row>
      <xdr:rowOff>11880</xdr:rowOff>
    </xdr:to>
    <xdr:sp>
      <xdr:nvSpPr>
        <xdr:cNvPr id="18" name=""/>
        <xdr:cNvSpPr/>
      </xdr:nvSpPr>
      <xdr:spPr>
        <a:xfrm>
          <a:off x="10938600" y="20998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20</xdr:row>
      <xdr:rowOff>160920</xdr:rowOff>
    </xdr:from>
    <xdr:to>
      <xdr:col>8</xdr:col>
      <xdr:colOff>911160</xdr:colOff>
      <xdr:row>22</xdr:row>
      <xdr:rowOff>6480</xdr:rowOff>
    </xdr:to>
    <xdr:sp>
      <xdr:nvSpPr>
        <xdr:cNvPr id="19" name=""/>
        <xdr:cNvSpPr/>
      </xdr:nvSpPr>
      <xdr:spPr>
        <a:xfrm>
          <a:off x="8199360" y="35575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26</xdr:row>
      <xdr:rowOff>161640</xdr:rowOff>
    </xdr:from>
    <xdr:to>
      <xdr:col>8</xdr:col>
      <xdr:colOff>911160</xdr:colOff>
      <xdr:row>28</xdr:row>
      <xdr:rowOff>7200</xdr:rowOff>
    </xdr:to>
    <xdr:sp>
      <xdr:nvSpPr>
        <xdr:cNvPr id="20" name=""/>
        <xdr:cNvSpPr/>
      </xdr:nvSpPr>
      <xdr:spPr>
        <a:xfrm>
          <a:off x="8199360" y="45334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911160</xdr:colOff>
      <xdr:row>11</xdr:row>
      <xdr:rowOff>160200</xdr:rowOff>
    </xdr:from>
    <xdr:to>
      <xdr:col>8</xdr:col>
      <xdr:colOff>911160</xdr:colOff>
      <xdr:row>13</xdr:row>
      <xdr:rowOff>5760</xdr:rowOff>
    </xdr:to>
    <xdr:sp>
      <xdr:nvSpPr>
        <xdr:cNvPr id="21" name=""/>
        <xdr:cNvSpPr/>
      </xdr:nvSpPr>
      <xdr:spPr>
        <a:xfrm>
          <a:off x="8199360" y="20937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10080</xdr:colOff>
      <xdr:row>2</xdr:row>
      <xdr:rowOff>154080</xdr:rowOff>
    </xdr:from>
    <xdr:to>
      <xdr:col>16</xdr:col>
      <xdr:colOff>4680</xdr:colOff>
      <xdr:row>2</xdr:row>
      <xdr:rowOff>160200</xdr:rowOff>
    </xdr:to>
    <xdr:sp>
      <xdr:nvSpPr>
        <xdr:cNvPr id="22" name=""/>
        <xdr:cNvSpPr/>
      </xdr:nvSpPr>
      <xdr:spPr>
        <a:xfrm flipV="1">
          <a:off x="7154280" y="47880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267840</xdr:colOff>
      <xdr:row>2</xdr:row>
      <xdr:rowOff>160200</xdr:rowOff>
    </xdr:from>
    <xdr:to>
      <xdr:col>20</xdr:col>
      <xdr:colOff>267840</xdr:colOff>
      <xdr:row>3</xdr:row>
      <xdr:rowOff>3240</xdr:rowOff>
    </xdr:to>
    <xdr:sp>
      <xdr:nvSpPr>
        <xdr:cNvPr id="23" name=""/>
        <xdr:cNvSpPr/>
      </xdr:nvSpPr>
      <xdr:spPr>
        <a:xfrm flipV="1">
          <a:off x="8493840" y="48492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255240</xdr:colOff>
      <xdr:row>3</xdr:row>
      <xdr:rowOff>18000</xdr:rowOff>
    </xdr:from>
    <xdr:to>
      <xdr:col>15</xdr:col>
      <xdr:colOff>3240</xdr:colOff>
      <xdr:row>15</xdr:row>
      <xdr:rowOff>18000</xdr:rowOff>
    </xdr:to>
    <xdr:sp>
      <xdr:nvSpPr>
        <xdr:cNvPr id="24" name=""/>
        <xdr:cNvSpPr/>
      </xdr:nvSpPr>
      <xdr:spPr>
        <a:xfrm>
          <a:off x="7399080" y="505080"/>
          <a:ext cx="1836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11880</xdr:colOff>
      <xdr:row>14</xdr:row>
      <xdr:rowOff>159480</xdr:rowOff>
    </xdr:from>
    <xdr:to>
      <xdr:col>15</xdr:col>
      <xdr:colOff>264240</xdr:colOff>
      <xdr:row>14</xdr:row>
      <xdr:rowOff>159480</xdr:rowOff>
    </xdr:to>
    <xdr:sp>
      <xdr:nvSpPr>
        <xdr:cNvPr id="25" name=""/>
        <xdr:cNvSpPr/>
      </xdr:nvSpPr>
      <xdr:spPr>
        <a:xfrm flipH="1">
          <a:off x="7426080" y="24350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5040</xdr:colOff>
      <xdr:row>2</xdr:row>
      <xdr:rowOff>154080</xdr:rowOff>
    </xdr:from>
    <xdr:to>
      <xdr:col>30</xdr:col>
      <xdr:colOff>244440</xdr:colOff>
      <xdr:row>2</xdr:row>
      <xdr:rowOff>159480</xdr:rowOff>
    </xdr:to>
    <xdr:sp>
      <xdr:nvSpPr>
        <xdr:cNvPr id="26" name=""/>
        <xdr:cNvSpPr/>
      </xdr:nvSpPr>
      <xdr:spPr>
        <a:xfrm>
          <a:off x="9854280" y="478800"/>
          <a:ext cx="18626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267480</xdr:colOff>
      <xdr:row>14</xdr:row>
      <xdr:rowOff>160200</xdr:rowOff>
    </xdr:from>
    <xdr:to>
      <xdr:col>20</xdr:col>
      <xdr:colOff>267480</xdr:colOff>
      <xdr:row>15</xdr:row>
      <xdr:rowOff>2520</xdr:rowOff>
    </xdr:to>
    <xdr:sp>
      <xdr:nvSpPr>
        <xdr:cNvPr id="27" name=""/>
        <xdr:cNvSpPr/>
      </xdr:nvSpPr>
      <xdr:spPr>
        <a:xfrm flipH="1">
          <a:off x="8493480" y="243576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160200</xdr:rowOff>
    </xdr:from>
    <xdr:to>
      <xdr:col>25</xdr:col>
      <xdr:colOff>260280</xdr:colOff>
      <xdr:row>15</xdr:row>
      <xdr:rowOff>2520</xdr:rowOff>
    </xdr:to>
    <xdr:sp>
      <xdr:nvSpPr>
        <xdr:cNvPr id="28" name=""/>
        <xdr:cNvSpPr/>
      </xdr:nvSpPr>
      <xdr:spPr>
        <a:xfrm flipV="1">
          <a:off x="9844560" y="243576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158040</xdr:rowOff>
    </xdr:from>
    <xdr:to>
      <xdr:col>19</xdr:col>
      <xdr:colOff>257040</xdr:colOff>
      <xdr:row>9</xdr:row>
      <xdr:rowOff>2520</xdr:rowOff>
    </xdr:to>
    <xdr:sp>
      <xdr:nvSpPr>
        <xdr:cNvPr id="29" name=""/>
        <xdr:cNvSpPr/>
      </xdr:nvSpPr>
      <xdr:spPr>
        <a:xfrm>
          <a:off x="8753760" y="48276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253440</xdr:colOff>
      <xdr:row>8</xdr:row>
      <xdr:rowOff>155160</xdr:rowOff>
    </xdr:from>
    <xdr:to>
      <xdr:col>20</xdr:col>
      <xdr:colOff>258120</xdr:colOff>
      <xdr:row>8</xdr:row>
      <xdr:rowOff>159120</xdr:rowOff>
    </xdr:to>
    <xdr:sp>
      <xdr:nvSpPr>
        <xdr:cNvPr id="30" name=""/>
        <xdr:cNvSpPr/>
      </xdr:nvSpPr>
      <xdr:spPr>
        <a:xfrm flipH="1" flipV="1">
          <a:off x="8749800" y="145512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257760</xdr:colOff>
      <xdr:row>8</xdr:row>
      <xdr:rowOff>155520</xdr:rowOff>
    </xdr:from>
    <xdr:to>
      <xdr:col>26</xdr:col>
      <xdr:colOff>12240</xdr:colOff>
      <xdr:row>8</xdr:row>
      <xdr:rowOff>162720</xdr:rowOff>
    </xdr:to>
    <xdr:sp>
      <xdr:nvSpPr>
        <xdr:cNvPr id="31" name=""/>
        <xdr:cNvSpPr/>
      </xdr:nvSpPr>
      <xdr:spPr>
        <a:xfrm>
          <a:off x="9836640" y="1455840"/>
          <a:ext cx="5659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2" name=""/>
        <xdr:cNvSpPr/>
      </xdr:nvSpPr>
      <xdr:spPr>
        <a:xfrm>
          <a:off x="12544920" y="480240"/>
          <a:ext cx="5605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138600</xdr:rowOff>
    </xdr:from>
    <xdr:to>
      <xdr:col>25</xdr:col>
      <xdr:colOff>3240</xdr:colOff>
      <xdr:row>14</xdr:row>
      <xdr:rowOff>156600</xdr:rowOff>
    </xdr:to>
    <xdr:sp>
      <xdr:nvSpPr>
        <xdr:cNvPr id="33" name=""/>
        <xdr:cNvSpPr/>
      </xdr:nvSpPr>
      <xdr:spPr>
        <a:xfrm flipH="1">
          <a:off x="10113120" y="1926720"/>
          <a:ext cx="1008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264600</xdr:colOff>
      <xdr:row>11</xdr:row>
      <xdr:rowOff>155520</xdr:rowOff>
    </xdr:from>
    <xdr:to>
      <xdr:col>29</xdr:col>
      <xdr:colOff>257400</xdr:colOff>
      <xdr:row>11</xdr:row>
      <xdr:rowOff>160200</xdr:rowOff>
    </xdr:to>
    <xdr:sp>
      <xdr:nvSpPr>
        <xdr:cNvPr id="34" name=""/>
        <xdr:cNvSpPr/>
      </xdr:nvSpPr>
      <xdr:spPr>
        <a:xfrm flipH="1" flipV="1">
          <a:off x="10113480" y="194328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263520</xdr:colOff>
      <xdr:row>2</xdr:row>
      <xdr:rowOff>146520</xdr:rowOff>
    </xdr:from>
    <xdr:to>
      <xdr:col>29</xdr:col>
      <xdr:colOff>264600</xdr:colOff>
      <xdr:row>12</xdr:row>
      <xdr:rowOff>25560</xdr:rowOff>
    </xdr:to>
    <xdr:sp>
      <xdr:nvSpPr>
        <xdr:cNvPr id="35" name=""/>
        <xdr:cNvSpPr/>
      </xdr:nvSpPr>
      <xdr:spPr>
        <a:xfrm flipH="1">
          <a:off x="11464920" y="47124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9000</xdr:colOff>
      <xdr:row>9</xdr:row>
      <xdr:rowOff>0</xdr:rowOff>
    </xdr:to>
    <xdr:sp>
      <xdr:nvSpPr>
        <xdr:cNvPr id="36" name=""/>
        <xdr:cNvSpPr/>
      </xdr:nvSpPr>
      <xdr:spPr>
        <a:xfrm>
          <a:off x="11203560" y="1463040"/>
          <a:ext cx="2779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10440</xdr:colOff>
      <xdr:row>2</xdr:row>
      <xdr:rowOff>153360</xdr:rowOff>
    </xdr:from>
    <xdr:to>
      <xdr:col>41</xdr:col>
      <xdr:colOff>29160</xdr:colOff>
      <xdr:row>2</xdr:row>
      <xdr:rowOff>153360</xdr:rowOff>
    </xdr:to>
    <xdr:sp>
      <xdr:nvSpPr>
        <xdr:cNvPr id="37" name=""/>
        <xdr:cNvSpPr/>
      </xdr:nvSpPr>
      <xdr:spPr>
        <a:xfrm>
          <a:off x="13917240" y="478440"/>
          <a:ext cx="55980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18000</xdr:colOff>
      <xdr:row>2</xdr:row>
      <xdr:rowOff>156600</xdr:rowOff>
    </xdr:to>
    <xdr:sp>
      <xdr:nvSpPr>
        <xdr:cNvPr id="38" name=""/>
        <xdr:cNvSpPr/>
      </xdr:nvSpPr>
      <xdr:spPr>
        <a:xfrm>
          <a:off x="15261840" y="478080"/>
          <a:ext cx="55656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160200</xdr:rowOff>
    </xdr:from>
    <xdr:to>
      <xdr:col>51</xdr:col>
      <xdr:colOff>9000</xdr:colOff>
      <xdr:row>3</xdr:row>
      <xdr:rowOff>3240</xdr:rowOff>
    </xdr:to>
    <xdr:sp>
      <xdr:nvSpPr>
        <xdr:cNvPr id="39" name=""/>
        <xdr:cNvSpPr/>
      </xdr:nvSpPr>
      <xdr:spPr>
        <a:xfrm flipV="1">
          <a:off x="16632720" y="484920"/>
          <a:ext cx="5292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250920</xdr:colOff>
      <xdr:row>2</xdr:row>
      <xdr:rowOff>155520</xdr:rowOff>
    </xdr:from>
    <xdr:to>
      <xdr:col>56</xdr:col>
      <xdr:colOff>19800</xdr:colOff>
      <xdr:row>2</xdr:row>
      <xdr:rowOff>156600</xdr:rowOff>
    </xdr:to>
    <xdr:sp>
      <xdr:nvSpPr>
        <xdr:cNvPr id="40" name=""/>
        <xdr:cNvSpPr/>
      </xdr:nvSpPr>
      <xdr:spPr>
        <a:xfrm>
          <a:off x="17944560" y="480240"/>
          <a:ext cx="5806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156600</xdr:rowOff>
    </xdr:from>
    <xdr:to>
      <xdr:col>60</xdr:col>
      <xdr:colOff>262080</xdr:colOff>
      <xdr:row>3</xdr:row>
      <xdr:rowOff>3240</xdr:rowOff>
    </xdr:to>
    <xdr:sp>
      <xdr:nvSpPr>
        <xdr:cNvPr id="41" name=""/>
        <xdr:cNvSpPr/>
      </xdr:nvSpPr>
      <xdr:spPr>
        <a:xfrm flipV="1">
          <a:off x="19298160" y="481320"/>
          <a:ext cx="55152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1440</xdr:colOff>
      <xdr:row>2</xdr:row>
      <xdr:rowOff>156600</xdr:rowOff>
    </xdr:from>
    <xdr:to>
      <xdr:col>66</xdr:col>
      <xdr:colOff>1440</xdr:colOff>
      <xdr:row>3</xdr:row>
      <xdr:rowOff>3240</xdr:rowOff>
    </xdr:to>
    <xdr:sp>
      <xdr:nvSpPr>
        <xdr:cNvPr id="42" name=""/>
        <xdr:cNvSpPr/>
      </xdr:nvSpPr>
      <xdr:spPr>
        <a:xfrm flipV="1">
          <a:off x="20670840" y="48132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263160</xdr:colOff>
      <xdr:row>3</xdr:row>
      <xdr:rowOff>2880</xdr:rowOff>
    </xdr:from>
    <xdr:to>
      <xdr:col>64</xdr:col>
      <xdr:colOff>269280</xdr:colOff>
      <xdr:row>15</xdr:row>
      <xdr:rowOff>2520</xdr:rowOff>
    </xdr:to>
    <xdr:sp>
      <xdr:nvSpPr>
        <xdr:cNvPr id="43" name=""/>
        <xdr:cNvSpPr/>
      </xdr:nvSpPr>
      <xdr:spPr>
        <a:xfrm>
          <a:off x="20932560" y="49032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160200</xdr:rowOff>
    </xdr:from>
    <xdr:to>
      <xdr:col>19</xdr:col>
      <xdr:colOff>259920</xdr:colOff>
      <xdr:row>3</xdr:row>
      <xdr:rowOff>3960</xdr:rowOff>
    </xdr:to>
    <xdr:sp>
      <xdr:nvSpPr>
        <xdr:cNvPr id="44" name=""/>
        <xdr:cNvSpPr/>
      </xdr:nvSpPr>
      <xdr:spPr>
        <a:xfrm flipV="1">
          <a:off x="8504640" y="48492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268560</xdr:colOff>
      <xdr:row>15</xdr:row>
      <xdr:rowOff>-360</xdr:rowOff>
    </xdr:from>
    <xdr:to>
      <xdr:col>64</xdr:col>
      <xdr:colOff>254160</xdr:colOff>
      <xdr:row>15</xdr:row>
      <xdr:rowOff>5760</xdr:rowOff>
    </xdr:to>
    <xdr:sp>
      <xdr:nvSpPr>
        <xdr:cNvPr id="45" name=""/>
        <xdr:cNvSpPr/>
      </xdr:nvSpPr>
      <xdr:spPr>
        <a:xfrm>
          <a:off x="11199600" y="243756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2.94921875" defaultRowHeight="12.8" zeroHeight="false" outlineLevelRow="0" outlineLevelCol="0"/>
  <cols>
    <col collapsed="false" customWidth="tru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42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44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44</v>
      </c>
      <c r="B41" s="18" t="s">
        <v>45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8" activeCellId="0" sqref="D18"/>
    </sheetView>
  </sheetViews>
  <sheetFormatPr defaultColWidth="11.70703125" defaultRowHeight="12.8" zeroHeight="false" outlineLevelRow="0" outlineLevelCol="1"/>
  <cols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true" outlineLevel="1" max="8" min="7" style="3" width="11.52"/>
    <col collapsed="false" customWidth="true" hidden="tru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1" t="s">
        <v>48</v>
      </c>
      <c r="H1" s="21" t="s">
        <v>49</v>
      </c>
      <c r="I1" s="22" t="s">
        <v>50</v>
      </c>
      <c r="J1" s="21" t="s">
        <v>51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3"/>
      <c r="F2" s="24" t="s">
        <v>52</v>
      </c>
      <c r="G2" s="25" t="n">
        <v>5</v>
      </c>
      <c r="H2" s="24" t="s">
        <v>53</v>
      </c>
      <c r="I2" s="26" t="n">
        <v>1</v>
      </c>
      <c r="J2" s="25" t="n">
        <f aca="false">ROUND(G2/(H2*I2),0)</f>
        <v>5</v>
      </c>
      <c r="L2" s="27" t="n">
        <v>0</v>
      </c>
      <c r="M2" s="28"/>
      <c r="N2" s="27"/>
      <c r="Q2" s="27"/>
      <c r="R2" s="28"/>
      <c r="S2" s="27"/>
      <c r="V2" s="27"/>
      <c r="W2" s="28"/>
      <c r="X2" s="27"/>
      <c r="AF2" s="27"/>
      <c r="AG2" s="28"/>
      <c r="AH2" s="27"/>
      <c r="AK2" s="27"/>
      <c r="AL2" s="28"/>
      <c r="AM2" s="27"/>
      <c r="AP2" s="27"/>
      <c r="AQ2" s="28"/>
      <c r="AR2" s="27"/>
      <c r="AU2" s="27"/>
      <c r="AV2" s="28"/>
      <c r="AW2" s="27"/>
      <c r="AZ2" s="27"/>
      <c r="BA2" s="28"/>
      <c r="BB2" s="27"/>
      <c r="BE2" s="27"/>
      <c r="BF2" s="28"/>
      <c r="BG2" s="27"/>
      <c r="BJ2" s="27"/>
      <c r="BK2" s="28"/>
      <c r="BL2" s="27"/>
      <c r="BO2" s="27"/>
      <c r="BP2" s="28"/>
      <c r="BQ2" s="27"/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9" t="s">
        <v>16</v>
      </c>
      <c r="F3" s="29" t="s">
        <v>54</v>
      </c>
      <c r="G3" s="30" t="n">
        <v>1</v>
      </c>
      <c r="H3" s="29" t="s">
        <v>53</v>
      </c>
      <c r="I3" s="31" t="n">
        <v>1</v>
      </c>
      <c r="J3" s="30" t="n">
        <f aca="false">ROUND(G3/(H3*I3),0)</f>
        <v>1</v>
      </c>
      <c r="L3" s="32" t="s">
        <v>16</v>
      </c>
      <c r="M3" s="32"/>
      <c r="N3" s="32"/>
      <c r="Q3" s="32" t="s">
        <v>15</v>
      </c>
      <c r="R3" s="32"/>
      <c r="S3" s="32"/>
      <c r="V3" s="32" t="s">
        <v>21</v>
      </c>
      <c r="W3" s="32"/>
      <c r="X3" s="32"/>
      <c r="AF3" s="32" t="s">
        <v>33</v>
      </c>
      <c r="AG3" s="32"/>
      <c r="AH3" s="32"/>
      <c r="AK3" s="32" t="s">
        <v>35</v>
      </c>
      <c r="AL3" s="32"/>
      <c r="AM3" s="32"/>
      <c r="AP3" s="32" t="s">
        <v>37</v>
      </c>
      <c r="AQ3" s="32"/>
      <c r="AR3" s="32"/>
      <c r="AU3" s="32" t="s">
        <v>23</v>
      </c>
      <c r="AV3" s="32"/>
      <c r="AW3" s="32"/>
      <c r="AZ3" s="32" t="s">
        <v>41</v>
      </c>
      <c r="BA3" s="32"/>
      <c r="BB3" s="32"/>
      <c r="BE3" s="32" t="s">
        <v>29</v>
      </c>
      <c r="BF3" s="32"/>
      <c r="BG3" s="32"/>
      <c r="BJ3" s="32" t="s">
        <v>43</v>
      </c>
      <c r="BK3" s="32"/>
      <c r="BL3" s="32"/>
      <c r="BO3" s="32" t="s">
        <v>44</v>
      </c>
      <c r="BP3" s="32"/>
      <c r="BQ3" s="3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9" t="s">
        <v>15</v>
      </c>
      <c r="F4" s="29" t="s">
        <v>33</v>
      </c>
      <c r="G4" s="30" t="n">
        <v>4</v>
      </c>
      <c r="H4" s="29" t="s">
        <v>53</v>
      </c>
      <c r="I4" s="31" t="n">
        <v>1</v>
      </c>
      <c r="J4" s="30" t="n">
        <f aca="false">ROUND(G4/(H4*I4),0)</f>
        <v>4</v>
      </c>
      <c r="L4" s="33" t="n">
        <f aca="false">VLOOKUP(L3,$A$2:$J$17,10)</f>
        <v>5</v>
      </c>
      <c r="M4" s="34"/>
      <c r="N4" s="33"/>
      <c r="Q4" s="33" t="n">
        <f aca="false">VLOOKUP(Q3,$A$2:$J$17,10)</f>
        <v>1</v>
      </c>
      <c r="R4" s="34"/>
      <c r="S4" s="33"/>
      <c r="V4" s="33" t="n">
        <f aca="false">VLOOKUP(V3,$A$2:$J$17,10)</f>
        <v>4</v>
      </c>
      <c r="W4" s="34"/>
      <c r="X4" s="33"/>
      <c r="AF4" s="33" t="n">
        <f aca="false">VLOOKUP(AF3,$A$2:$J$17,10)</f>
        <v>2</v>
      </c>
      <c r="AG4" s="34"/>
      <c r="AH4" s="33"/>
      <c r="AK4" s="33" t="n">
        <f aca="false">VLOOKUP(AK3,$A$2:$J$17,10)</f>
        <v>2</v>
      </c>
      <c r="AL4" s="34"/>
      <c r="AM4" s="33"/>
      <c r="AP4" s="33" t="n">
        <f aca="false">VLOOKUP(AP3,$A$2:$J$17,10)</f>
        <v>2</v>
      </c>
      <c r="AQ4" s="34"/>
      <c r="AR4" s="33"/>
      <c r="AU4" s="33" t="n">
        <f aca="false">VLOOKUP(AU3,$A$2:$J$17,10)</f>
        <v>3</v>
      </c>
      <c r="AV4" s="34"/>
      <c r="AW4" s="33"/>
      <c r="AZ4" s="33" t="n">
        <f aca="false">VLOOKUP(AZ3,$A$2:$J$17,10)</f>
        <v>2</v>
      </c>
      <c r="BA4" s="34"/>
      <c r="BB4" s="33"/>
      <c r="BE4" s="33" t="n">
        <f aca="false">VLOOKUP(BE3,$A$2:$J$17,10)</f>
        <v>1</v>
      </c>
      <c r="BF4" s="34"/>
      <c r="BG4" s="33"/>
      <c r="BJ4" s="33" t="n">
        <v>5</v>
      </c>
      <c r="BK4" s="34"/>
      <c r="BL4" s="33"/>
      <c r="BO4" s="33" t="n">
        <v>1</v>
      </c>
      <c r="BP4" s="34"/>
      <c r="BQ4" s="33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9" t="s">
        <v>15</v>
      </c>
      <c r="F5" s="29" t="s">
        <v>32</v>
      </c>
      <c r="G5" s="30" t="n">
        <v>3</v>
      </c>
      <c r="H5" s="29" t="s">
        <v>53</v>
      </c>
      <c r="I5" s="31" t="n">
        <v>1</v>
      </c>
      <c r="J5" s="30" t="n">
        <f aca="false">ROUND(G5/(H5*I5),0)</f>
        <v>3</v>
      </c>
      <c r="L5" s="27" t="n">
        <v>0</v>
      </c>
      <c r="M5" s="28"/>
      <c r="N5" s="27"/>
      <c r="Q5" s="27"/>
      <c r="R5" s="28"/>
      <c r="S5" s="27"/>
      <c r="V5" s="27"/>
      <c r="W5" s="28"/>
      <c r="X5" s="27"/>
      <c r="AF5" s="27"/>
      <c r="AG5" s="28"/>
      <c r="AH5" s="27"/>
      <c r="AK5" s="27"/>
      <c r="AL5" s="28"/>
      <c r="AM5" s="27"/>
      <c r="AP5" s="27"/>
      <c r="AQ5" s="28"/>
      <c r="AR5" s="27"/>
      <c r="AU5" s="27"/>
      <c r="AV5" s="28"/>
      <c r="AW5" s="27"/>
      <c r="AZ5" s="27"/>
      <c r="BA5" s="28"/>
      <c r="BB5" s="27"/>
      <c r="BE5" s="27"/>
      <c r="BF5" s="28"/>
      <c r="BG5" s="27"/>
      <c r="BJ5" s="27"/>
      <c r="BK5" s="28"/>
      <c r="BL5" s="27"/>
      <c r="BO5" s="27"/>
      <c r="BP5" s="28"/>
      <c r="BQ5" s="27"/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5" t="s">
        <v>27</v>
      </c>
      <c r="F6" s="35" t="s">
        <v>33</v>
      </c>
      <c r="G6" s="36" t="n">
        <v>7</v>
      </c>
      <c r="H6" s="29" t="s">
        <v>53</v>
      </c>
      <c r="I6" s="31" t="n">
        <v>1</v>
      </c>
      <c r="J6" s="30" t="n">
        <f aca="false">ROUND(G6/(H6*I6),0)</f>
        <v>7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9" t="s">
        <v>16</v>
      </c>
      <c r="F7" s="29" t="s">
        <v>28</v>
      </c>
      <c r="G7" s="30" t="n">
        <v>1</v>
      </c>
      <c r="H7" s="29" t="s">
        <v>53</v>
      </c>
      <c r="I7" s="31" t="n">
        <v>1</v>
      </c>
      <c r="J7" s="30" t="n">
        <f aca="false">ROUND(G7/(H7*I7),0)</f>
        <v>1</v>
      </c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5" t="s">
        <v>22</v>
      </c>
      <c r="F8" s="35" t="s">
        <v>55</v>
      </c>
      <c r="G8" s="36" t="n">
        <v>3</v>
      </c>
      <c r="H8" s="29" t="s">
        <v>53</v>
      </c>
      <c r="I8" s="31" t="n">
        <v>1</v>
      </c>
      <c r="J8" s="30" t="n">
        <f aca="false">ROUND(G8/(H8*I8),0)</f>
        <v>3</v>
      </c>
      <c r="V8" s="27" t="n">
        <f aca="false">S2</f>
        <v>0</v>
      </c>
      <c r="W8" s="28"/>
      <c r="X8" s="27" t="n">
        <f aca="false">V8+V10</f>
        <v>3</v>
      </c>
      <c r="AA8" s="27" t="n">
        <f aca="false">X8</f>
        <v>3</v>
      </c>
      <c r="AB8" s="28"/>
      <c r="AC8" s="27" t="n">
        <f aca="false">AA8+AA10</f>
        <v>10</v>
      </c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5" t="s">
        <v>56</v>
      </c>
      <c r="F9" s="35" t="s">
        <v>35</v>
      </c>
      <c r="G9" s="36" t="n">
        <v>2</v>
      </c>
      <c r="H9" s="29" t="s">
        <v>53</v>
      </c>
      <c r="I9" s="31" t="n">
        <v>1</v>
      </c>
      <c r="J9" s="30" t="n">
        <f aca="false">ROUND(G9/(H9*I9),0)</f>
        <v>2</v>
      </c>
      <c r="V9" s="32" t="s">
        <v>27</v>
      </c>
      <c r="W9" s="32"/>
      <c r="X9" s="32"/>
      <c r="AA9" s="32" t="s">
        <v>32</v>
      </c>
      <c r="AB9" s="32"/>
      <c r="AC9" s="32"/>
    </row>
    <row r="10" customFormat="false" ht="12.8" hidden="false" customHeight="false" outlineLevel="0" collapsed="false">
      <c r="A10" s="14" t="s">
        <v>35</v>
      </c>
      <c r="B10" s="15" t="s">
        <v>34</v>
      </c>
      <c r="C10" s="15"/>
      <c r="D10" s="15"/>
      <c r="E10" s="35" t="s">
        <v>33</v>
      </c>
      <c r="F10" s="35" t="s">
        <v>37</v>
      </c>
      <c r="G10" s="36" t="n">
        <v>2</v>
      </c>
      <c r="H10" s="29" t="s">
        <v>53</v>
      </c>
      <c r="I10" s="31" t="n">
        <v>1</v>
      </c>
      <c r="J10" s="30" t="n">
        <f aca="false">ROUND(G10/(H10*I10),0)</f>
        <v>2</v>
      </c>
      <c r="V10" s="33" t="n">
        <f aca="false">VLOOKUP(V9,$A$2:$J$17,10)</f>
        <v>3</v>
      </c>
      <c r="W10" s="34"/>
      <c r="X10" s="33"/>
      <c r="AA10" s="33" t="n">
        <f aca="false">VLOOKUP(AA9,$A$2:$J$17,10)</f>
        <v>7</v>
      </c>
      <c r="AB10" s="34"/>
      <c r="AC10" s="33"/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5" t="s">
        <v>35</v>
      </c>
      <c r="F11" s="35" t="s">
        <v>23</v>
      </c>
      <c r="G11" s="36" t="n">
        <v>2</v>
      </c>
      <c r="H11" s="29" t="s">
        <v>53</v>
      </c>
      <c r="I11" s="31" t="n">
        <v>1</v>
      </c>
      <c r="J11" s="30" t="n">
        <f aca="false">ROUND(G11/(H11*I11),0)</f>
        <v>2</v>
      </c>
      <c r="V11" s="27"/>
      <c r="W11" s="28"/>
      <c r="X11" s="27"/>
      <c r="AA11" s="27"/>
      <c r="AB11" s="28"/>
      <c r="AC11" s="27"/>
    </row>
    <row r="12" customFormat="false" ht="12.8" hidden="false" customHeight="false" outlineLevel="0" collapsed="false">
      <c r="A12" s="14" t="s">
        <v>17</v>
      </c>
      <c r="B12" s="15" t="s">
        <v>57</v>
      </c>
      <c r="C12" s="15"/>
      <c r="D12" s="15"/>
      <c r="E12" s="35" t="s">
        <v>28</v>
      </c>
      <c r="F12" s="35" t="s">
        <v>44</v>
      </c>
      <c r="G12" s="36" t="n">
        <v>10</v>
      </c>
      <c r="H12" s="29" t="s">
        <v>53</v>
      </c>
      <c r="I12" s="31" t="n">
        <v>1</v>
      </c>
      <c r="J12" s="30" t="n">
        <f aca="false">ROUND(G12/(H12*I12),0)</f>
        <v>10</v>
      </c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5" t="s">
        <v>37</v>
      </c>
      <c r="F13" s="35" t="s">
        <v>41</v>
      </c>
      <c r="G13" s="36" t="n">
        <v>3</v>
      </c>
      <c r="H13" s="29" t="s">
        <v>53</v>
      </c>
      <c r="I13" s="31" t="n">
        <v>1</v>
      </c>
      <c r="J13" s="30" t="n">
        <f aca="false">ROUND(G13/(H13*I13),0)</f>
        <v>3</v>
      </c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5" t="s">
        <v>23</v>
      </c>
      <c r="F14" s="35" t="s">
        <v>29</v>
      </c>
      <c r="G14" s="36" t="n">
        <v>3</v>
      </c>
      <c r="H14" s="29" t="s">
        <v>53</v>
      </c>
      <c r="I14" s="31" t="n">
        <v>1</v>
      </c>
      <c r="J14" s="30" t="n">
        <f aca="false">ROUND(G14/(H14*I14),0)</f>
        <v>3</v>
      </c>
      <c r="Q14" s="27"/>
      <c r="R14" s="28"/>
      <c r="S14" s="27"/>
      <c r="V14" s="27"/>
      <c r="W14" s="28"/>
      <c r="X14" s="27"/>
      <c r="AA14" s="27"/>
      <c r="AB14" s="28"/>
      <c r="AC14" s="27"/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5" t="s">
        <v>41</v>
      </c>
      <c r="F15" s="35" t="s">
        <v>43</v>
      </c>
      <c r="G15" s="36" t="n">
        <v>1</v>
      </c>
      <c r="H15" s="29" t="s">
        <v>53</v>
      </c>
      <c r="I15" s="31" t="n">
        <v>1</v>
      </c>
      <c r="J15" s="30" t="n">
        <f aca="false">ROUND(G15/(H15*I15),0)</f>
        <v>1</v>
      </c>
      <c r="Q15" s="32" t="s">
        <v>22</v>
      </c>
      <c r="R15" s="32"/>
      <c r="S15" s="32"/>
      <c r="V15" s="32" t="s">
        <v>28</v>
      </c>
      <c r="W15" s="32"/>
      <c r="X15" s="32"/>
      <c r="AA15" s="32" t="s">
        <v>17</v>
      </c>
      <c r="AB15" s="32"/>
      <c r="AC15" s="32"/>
    </row>
    <row r="16" customFormat="false" ht="12.8" hidden="false" customHeight="false" outlineLevel="0" collapsed="false">
      <c r="A16" s="14" t="s">
        <v>43</v>
      </c>
      <c r="B16" s="15" t="s">
        <v>42</v>
      </c>
      <c r="C16" s="15"/>
      <c r="D16" s="15"/>
      <c r="E16" s="35" t="s">
        <v>29</v>
      </c>
      <c r="F16" s="35" t="s">
        <v>44</v>
      </c>
      <c r="G16" s="36" t="n">
        <v>5</v>
      </c>
      <c r="H16" s="29" t="s">
        <v>53</v>
      </c>
      <c r="I16" s="31" t="n">
        <v>1</v>
      </c>
      <c r="J16" s="30" t="n">
        <f aca="false">ROUND(G16/(H16*I16),0)</f>
        <v>5</v>
      </c>
      <c r="Q16" s="33" t="n">
        <f aca="false">VLOOKUP(Q15,$A$2:$J$17,10)</f>
        <v>1</v>
      </c>
      <c r="R16" s="34"/>
      <c r="S16" s="33"/>
      <c r="V16" s="33" t="n">
        <f aca="false">VLOOKUP(V15,$A$2:$J$17,10)</f>
        <v>3</v>
      </c>
      <c r="W16" s="34"/>
      <c r="X16" s="33"/>
      <c r="AA16" s="33" t="n">
        <f aca="false">VLOOKUP(AA15,$A$2:$J$17,10)</f>
        <v>10</v>
      </c>
      <c r="AB16" s="34"/>
      <c r="AC16" s="33"/>
    </row>
    <row r="17" customFormat="false" ht="12.8" hidden="false" customHeight="false" outlineLevel="0" collapsed="false">
      <c r="A17" s="17" t="s">
        <v>44</v>
      </c>
      <c r="B17" s="18" t="s">
        <v>45</v>
      </c>
      <c r="C17" s="18"/>
      <c r="D17" s="18"/>
      <c r="E17" s="37" t="s">
        <v>58</v>
      </c>
      <c r="F17" s="38"/>
      <c r="G17" s="39" t="n">
        <v>1</v>
      </c>
      <c r="H17" s="37" t="s">
        <v>53</v>
      </c>
      <c r="I17" s="31" t="n">
        <v>1</v>
      </c>
      <c r="J17" s="39" t="n">
        <f aca="false">ROUND(G17/(H17*I17),0)</f>
        <v>1</v>
      </c>
      <c r="Q17" s="27"/>
      <c r="R17" s="28"/>
      <c r="S17" s="27"/>
      <c r="V17" s="27"/>
      <c r="W17" s="28"/>
      <c r="X17" s="27"/>
      <c r="AA17" s="27"/>
      <c r="AB17" s="28"/>
      <c r="AC17" s="27"/>
    </row>
    <row r="18" customFormat="false" ht="12.8" hidden="false" customHeight="false" outlineLevel="0" collapsed="false">
      <c r="G18" s="28"/>
      <c r="H18" s="28"/>
      <c r="I18" s="28"/>
    </row>
  </sheetData>
  <mergeCells count="34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</mergeCells>
  <conditionalFormatting sqref="M4 R4 R16 W4 W10 W16 AB10 AB16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LibreOffice/7.1.7.2$Windows_X86_64 LibreOffice_project/c6a4e3954236145e2acb0b65f68614365aeee33f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>Sebastian Meisel</cp:lastModifiedBy>
  <dcterms:modified xsi:type="dcterms:W3CDTF">2021-11-26T09:33:38Z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