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3"/>
    <sheet name="Übung2" sheetId="2" state="visible" r:id="rId4"/>
    <sheet name="Übung 4" sheetId="3" state="visible" r:id="rId5"/>
    <sheet name="Übung3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<sst xmlns="http://schemas.openxmlformats.org/spreadsheetml/2006/main" count="234" uniqueCount="52">
  <si>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</si>
  <si>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</si>
  <si>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</si>
  <si>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</si>
  <si>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</si>
  <si>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K(%)</t>
  </si>
  <si>
    <t xml:space="preserve">D</t>
  </si>
  <si>
    <t xml:space="preserve">K</t>
  </si>
  <si>
    <t xml:space="preserve">A</t>
  </si>
  <si>
    <t xml:space="preserve">B</t>
  </si>
  <si>
    <t xml:space="preserve">C</t>
  </si>
  <si>
    <t xml:space="preserve">Frühester Anfangszeitpunkt (FAZ) = größte FEZ der Vorgänger</t>
  </si>
  <si>
    <t xml:space="preserve">Frühester Endzeitpunkt (FEZ) = FAZ + D</t>
  </si>
  <si>
    <t xml:space="preserve">E</t>
  </si>
  <si>
    <t xml:space="preserve">F</t>
  </si>
  <si>
    <t xml:space="preserve">Dauer (D) =aus Tabelle</t>
  </si>
  <si>
    <t xml:space="preserve">G</t>
  </si>
  <si>
    <t xml:space="preserve">Spätester Anfangszeitpunkt (SAZ) = SEZ - D</t>
  </si>
  <si>
    <t xml:space="preserve">H</t>
  </si>
  <si>
    <t xml:space="preserve">Spätester Endzeitpunkt (SEZ) = kleinste SAZ der Nachfolger</t>
  </si>
  <si>
    <t xml:space="preserve">Dauer = Aufwand (PT) / (Anzahl Personen * Kapazität (%))</t>
  </si>
  <si>
    <t xml:space="preserve">I</t>
  </si>
  <si>
    <t xml:space="preserve">Gesamtpuffer (GP) = SAZ – FAZ = SEZ – FEZ</t>
  </si>
  <si>
    <t xml:space="preserve"> </t>
  </si>
  <si>
    <t xml:space="preserve">J</t>
  </si>
  <si>
    <t xml:space="preserve">Freier Puffer (FP) = kleinste FAZ der Nachfolger – FEZ</t>
  </si>
  <si>
    <t xml:space="preserve">Personentage (PT) = Wie lange braucht eine Person</t>
  </si>
  <si>
    <t xml:space="preserve">L</t>
  </si>
  <si>
    <t xml:space="preserve">kritischer Pfad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</si>
  <si>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</si>
  <si>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</si>
  <si>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</si>
  <si>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</si>
  <si>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</si>
  <si>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</si>
  <si>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FAZ = größste FEZ (Vorgänger)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</si>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</sst>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\ %"/>
    <numFmt numFmtId="166" formatCode="General"/>
    <numFmt numFmtId="167" formatCode="@"/>
    <numFmt numFmtId="168" formatCode="dd/mm/yy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b val="true"/>
      <sz val="9"/>
      <name val="Alegreya Sans"/>
      <family val="3"/>
      <charset val="1"/>
    </font>
    <font>
      <sz val="9"/>
      <name val="Alegreya Sans"/>
      <family val="3"/>
      <charset val="1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rgb="FF3465A4"/>
      </patternFill>
    </fill>
    <fill>
      <patternFill patternType="solid">
        <fgColor rgb="FF81D41A"/>
        <bgColor rgb="FFA9D18E"/>
      </patternFill>
    </fill>
    <fill>
      <patternFill patternType="solid">
        <fgColor rgb="FFFF0000"/>
        <bgColor rgb="FFCC0000"/>
      </patternFill>
    </fill>
    <fill>
      <patternFill patternType="solid">
        <fgColor theme="5"/>
        <bgColor rgb="FFFF8000"/>
      </patternFill>
    </fill>
    <fill>
      <patternFill patternType="solid">
        <fgColor theme="0" tint="-0.5"/>
        <bgColor rgb="FF8E86AE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AFD095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8E86AE"/>
        <bgColor rgb="FF80808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hair"/>
      <right style="medium"/>
      <top style="medium"/>
      <bottom/>
      <diagonal/>
    </border>
    <border diagonalUp="false" diagonalDown="false">
      <left style="hair"/>
      <right style="medium"/>
      <top/>
      <bottom/>
      <diagonal/>
    </border>
    <border diagonalUp="false" diagonalDown="false">
      <left/>
      <right style="medium"/>
      <top style="hair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1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8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5" borderId="11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3">
    <dxf>
      <font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B2B2B2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81D41A"/>
      <rgbColor rgb="FFFFCC00"/>
      <rgbColor rgb="FFFF8000"/>
      <rgbColor rgb="FFED7D31"/>
      <rgbColor rgb="FF3465A4"/>
      <rgbColor rgb="FF8E86AE"/>
      <rgbColor rgb="FF203864"/>
      <rgbColor rgb="FF339966"/>
      <rgbColor rgb="FF003300"/>
      <rgbColor rgb="FF443205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6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C23" activeCellId="0" sqref="AC23"/>
    </sheetView>
  </sheetViews>
  <sheetFormatPr defaultColWidth="3.859375" defaultRowHeight="12.75" zeroHeight="false" outlineLevelRow="0" outlineLevelCol="1"/>
  <cols>
    <col collapsed="false" customWidth="true" hidden="false" outlineLevel="0" max="1" min="1" style="1" width="4.57"/>
    <col collapsed="false" customWidth="false" hidden="false" outlineLevel="1" max="9" min="8" style="1" width="3.86"/>
    <col collapsed="false" customWidth="true" hidden="false" outlineLevel="1" max="10" min="10" style="1" width="5.71"/>
    <col collapsed="false" customWidth="true" hidden="false" outlineLevel="0" max="11" min="11" style="1" width="5.14"/>
    <col collapsed="false" customWidth="true" hidden="false" outlineLevel="0" max="13" min="13" style="1" width="4.42"/>
    <col collapsed="false" customWidth="true" hidden="false" outlineLevel="0" max="29" min="29" style="1" width="4.42"/>
    <col collapsed="false" customWidth="true" hidden="false" outlineLevel="0" max="35" min="32" style="1" width="4.42"/>
    <col collapsed="false" customWidth="true" hidden="false" outlineLevel="0" max="42" min="42" style="1" width="11.5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 t="s">
        <v>4</v>
      </c>
      <c r="J1" s="2" t="s">
        <v>5</v>
      </c>
      <c r="K1" s="2" t="s">
        <v>6</v>
      </c>
      <c r="L1" s="3" t="s">
        <v>7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/>
      <c r="H2" s="4" t="n">
        <v>1</v>
      </c>
      <c r="I2" s="7" t="n">
        <v>1</v>
      </c>
      <c r="J2" s="8" t="n">
        <v>1</v>
      </c>
      <c r="K2" s="4" t="n">
        <f aca="false">ROUNDUP(H2/(I2*J2),0)</f>
        <v>1</v>
      </c>
      <c r="L2" s="9" t="n">
        <f aca="false">SUM($M2:$BN2)</f>
        <v>0</v>
      </c>
      <c r="O2" s="10" t="s">
        <v>11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6</v>
      </c>
      <c r="F3" s="6"/>
      <c r="G3" s="6"/>
      <c r="H3" s="4" t="n">
        <v>15</v>
      </c>
      <c r="I3" s="7" t="n">
        <v>2</v>
      </c>
      <c r="J3" s="8" t="n">
        <v>0.6</v>
      </c>
      <c r="K3" s="4" t="n">
        <f aca="false">ROUNDUP(H3/(I3*J3),0)</f>
        <v>13</v>
      </c>
      <c r="L3" s="9" t="n">
        <f aca="false">SUM($M3:$BN3)</f>
        <v>0</v>
      </c>
      <c r="O3" s="13" t="s">
        <v>12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 t="s">
        <v>14</v>
      </c>
      <c r="G4" s="6"/>
      <c r="H4" s="4" t="n">
        <v>12</v>
      </c>
      <c r="I4" s="7" t="n">
        <v>2</v>
      </c>
      <c r="J4" s="8" t="n">
        <v>0.4</v>
      </c>
      <c r="K4" s="4" t="n">
        <f aca="false">ROUNDUP(H4/(I4*J4),0)</f>
        <v>15</v>
      </c>
      <c r="L4" s="9" t="n">
        <f aca="false">SUM($M4:$BN4)</f>
        <v>0</v>
      </c>
      <c r="O4" s="14" t="s">
        <v>15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customFormat="false" ht="12.75" hidden="false" customHeight="false" outlineLevel="0" collapsed="false">
      <c r="A5" s="4" t="s">
        <v>6</v>
      </c>
      <c r="B5" s="12" t="s">
        <v>9</v>
      </c>
      <c r="C5" s="12"/>
      <c r="D5" s="12"/>
      <c r="E5" s="6" t="s">
        <v>16</v>
      </c>
      <c r="F5" s="6"/>
      <c r="G5" s="6"/>
      <c r="H5" s="4" t="n">
        <v>9</v>
      </c>
      <c r="I5" s="7" t="n">
        <v>1</v>
      </c>
      <c r="J5" s="8" t="n">
        <v>1</v>
      </c>
      <c r="K5" s="4" t="n">
        <f aca="false">ROUNDUP(H5/(I5*J5),0)</f>
        <v>9</v>
      </c>
      <c r="L5" s="9" t="n">
        <f aca="false">SUM($M5:$BN5)</f>
        <v>0</v>
      </c>
      <c r="N5" s="15"/>
      <c r="O5" s="16" t="s">
        <v>17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5</v>
      </c>
      <c r="I6" s="7" t="n">
        <v>1</v>
      </c>
      <c r="J6" s="8" t="n">
        <v>1</v>
      </c>
      <c r="K6" s="4" t="n">
        <f aca="false">ROUNDUP(H6/(I6*J6),0)</f>
        <v>5</v>
      </c>
      <c r="L6" s="9" t="n">
        <f aca="false">SUM($M6:$BN6)</f>
        <v>0</v>
      </c>
      <c r="O6" s="17" t="s">
        <v>19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8" t="s">
        <v>20</v>
      </c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</row>
    <row r="7" customFormat="false" ht="12.75" hidden="false" customHeight="false" outlineLevel="0" collapsed="false">
      <c r="A7" s="4" t="s">
        <v>14</v>
      </c>
      <c r="B7" s="12" t="s">
        <v>10</v>
      </c>
      <c r="C7" s="12"/>
      <c r="D7" s="12"/>
      <c r="E7" s="6" t="s">
        <v>21</v>
      </c>
      <c r="F7" s="6"/>
      <c r="G7" s="6"/>
      <c r="H7" s="4" t="n">
        <v>8</v>
      </c>
      <c r="I7" s="7" t="n">
        <v>1</v>
      </c>
      <c r="J7" s="8" t="n">
        <v>1</v>
      </c>
      <c r="K7" s="4" t="n">
        <f aca="false">ROUNDUP(H7/(I7*J7),0)</f>
        <v>8</v>
      </c>
      <c r="L7" s="9" t="n">
        <f aca="false">SUM($M7:$BN7)</f>
        <v>0</v>
      </c>
      <c r="O7" s="19" t="s">
        <v>22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customFormat="false" ht="12.75" hidden="false" customHeight="false" outlineLevel="0" collapsed="false">
      <c r="A8" s="4" t="s">
        <v>16</v>
      </c>
      <c r="B8" s="12" t="s">
        <v>6</v>
      </c>
      <c r="C8" s="12" t="s">
        <v>23</v>
      </c>
      <c r="D8" s="12"/>
      <c r="E8" s="6" t="s">
        <v>24</v>
      </c>
      <c r="F8" s="6" t="s">
        <v>23</v>
      </c>
      <c r="G8" s="6"/>
      <c r="H8" s="4" t="n">
        <v>5</v>
      </c>
      <c r="I8" s="7" t="n">
        <v>1</v>
      </c>
      <c r="J8" s="8" t="n">
        <v>1</v>
      </c>
      <c r="K8" s="4" t="n">
        <f aca="false">ROUNDUP(H8/(I8*J8),0)</f>
        <v>5</v>
      </c>
      <c r="L8" s="9" t="n">
        <f aca="false">SUM($M8:$BN8)</f>
        <v>0</v>
      </c>
      <c r="O8" s="20" t="s">
        <v>25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customFormat="false" ht="12.75" hidden="false" customHeight="false" outlineLevel="0" collapsed="false">
      <c r="A9" s="4" t="s">
        <v>18</v>
      </c>
      <c r="B9" s="12" t="s">
        <v>13</v>
      </c>
      <c r="C9" s="12"/>
      <c r="D9" s="12"/>
      <c r="E9" s="6" t="s">
        <v>7</v>
      </c>
      <c r="F9" s="6"/>
      <c r="G9" s="6"/>
      <c r="H9" s="4" t="n">
        <v>6</v>
      </c>
      <c r="I9" s="7" t="n">
        <v>1</v>
      </c>
      <c r="J9" s="8" t="n">
        <v>1</v>
      </c>
      <c r="K9" s="4" t="n">
        <f aca="false">ROUNDUP(H9/(I9*J9),0)</f>
        <v>6</v>
      </c>
      <c r="L9" s="9" t="n">
        <f aca="false">SUM($M9:$BN9)</f>
        <v>0</v>
      </c>
    </row>
    <row r="10" customFormat="false" ht="12.75" hidden="false" customHeight="false" outlineLevel="0" collapsed="false">
      <c r="A10" s="4" t="s">
        <v>21</v>
      </c>
      <c r="B10" s="12" t="s">
        <v>14</v>
      </c>
      <c r="C10" s="12"/>
      <c r="D10" s="12"/>
      <c r="E10" s="6" t="s">
        <v>7</v>
      </c>
      <c r="F10" s="6"/>
      <c r="G10" s="6"/>
      <c r="H10" s="4" t="n">
        <v>5</v>
      </c>
      <c r="I10" s="7" t="n">
        <v>1</v>
      </c>
      <c r="J10" s="8" t="n">
        <v>1</v>
      </c>
      <c r="K10" s="4" t="n">
        <f aca="false">ROUNDUP(H10/(I10*J10),0)</f>
        <v>5</v>
      </c>
      <c r="L10" s="9" t="n">
        <f aca="false">SUM($M10:$BN10)</f>
        <v>0</v>
      </c>
      <c r="O10" s="21" t="s">
        <v>26</v>
      </c>
    </row>
    <row r="11" customFormat="false" ht="12.75" hidden="false" customHeight="false" outlineLevel="0" collapsed="false">
      <c r="A11" s="4" t="s">
        <v>24</v>
      </c>
      <c r="B11" s="12" t="s">
        <v>16</v>
      </c>
      <c r="C11" s="12"/>
      <c r="D11" s="12"/>
      <c r="E11" s="6" t="s">
        <v>27</v>
      </c>
      <c r="F11" s="6"/>
      <c r="G11" s="6"/>
      <c r="H11" s="4" t="n">
        <v>4</v>
      </c>
      <c r="I11" s="7" t="n">
        <v>1</v>
      </c>
      <c r="J11" s="8" t="n">
        <v>1</v>
      </c>
      <c r="K11" s="4" t="n">
        <f aca="false">ROUNDUP(H11/(I11*J11),0)</f>
        <v>4</v>
      </c>
      <c r="L11" s="9" t="n">
        <f aca="false">SUM($M11:$BN11)</f>
        <v>0</v>
      </c>
    </row>
    <row r="12" customFormat="false" ht="12" hidden="false" customHeight="true" outlineLevel="0" collapsed="false">
      <c r="A12" s="4" t="s">
        <v>7</v>
      </c>
      <c r="B12" s="12" t="s">
        <v>18</v>
      </c>
      <c r="C12" s="12" t="s">
        <v>21</v>
      </c>
      <c r="D12" s="12"/>
      <c r="E12" s="6" t="s">
        <v>27</v>
      </c>
      <c r="F12" s="6"/>
      <c r="G12" s="6"/>
      <c r="H12" s="4" t="n">
        <v>2</v>
      </c>
      <c r="I12" s="7" t="n">
        <v>1</v>
      </c>
      <c r="J12" s="8" t="n">
        <v>1</v>
      </c>
      <c r="K12" s="4" t="n">
        <f aca="false">ROUNDUP(H12/(I12*J12),0)</f>
        <v>2</v>
      </c>
      <c r="L12" s="9" t="n">
        <f aca="false">SUM($M12:$BN12)</f>
        <v>0</v>
      </c>
    </row>
    <row r="13" customFormat="false" ht="12.75" hidden="false" customHeight="false" outlineLevel="0" collapsed="false">
      <c r="A13" s="4" t="s">
        <v>27</v>
      </c>
      <c r="B13" s="12" t="s">
        <v>24</v>
      </c>
      <c r="C13" s="12" t="s">
        <v>7</v>
      </c>
      <c r="D13" s="12"/>
      <c r="E13" s="6"/>
      <c r="F13" s="6"/>
      <c r="G13" s="6"/>
      <c r="H13" s="4" t="n">
        <v>2</v>
      </c>
      <c r="I13" s="7" t="n">
        <v>1</v>
      </c>
      <c r="J13" s="8" t="n">
        <v>1</v>
      </c>
      <c r="K13" s="4" t="n">
        <f aca="false">ROUNDUP(H13/(I13*J13),0)</f>
        <v>2</v>
      </c>
      <c r="L13" s="9" t="n">
        <f aca="false">SUM($M13:$BN13)</f>
        <v>0</v>
      </c>
    </row>
    <row r="15" customFormat="false" ht="12.75" hidden="false" customHeight="false" outlineLevel="0" collapsed="false">
      <c r="A15" s="22" t="n">
        <v>0</v>
      </c>
      <c r="B15" s="23"/>
      <c r="C15" s="24"/>
      <c r="F15" s="22"/>
      <c r="G15" s="23"/>
      <c r="H15" s="24"/>
      <c r="K15" s="22"/>
      <c r="L15" s="23"/>
      <c r="M15" s="24"/>
      <c r="P15" s="22"/>
      <c r="Q15" s="23"/>
      <c r="R15" s="24"/>
      <c r="U15" s="22"/>
      <c r="V15" s="23"/>
      <c r="W15" s="24"/>
      <c r="Z15" s="22"/>
      <c r="AA15" s="23"/>
      <c r="AB15" s="24"/>
    </row>
    <row r="16" customFormat="false" ht="12.75" hidden="false" customHeight="false" outlineLevel="0" collapsed="false">
      <c r="A16" s="25" t="s">
        <v>8</v>
      </c>
      <c r="B16" s="25"/>
      <c r="C16" s="25"/>
      <c r="D16" s="26"/>
      <c r="E16" s="27"/>
      <c r="F16" s="25" t="s">
        <v>9</v>
      </c>
      <c r="G16" s="25"/>
      <c r="H16" s="25"/>
      <c r="I16" s="26"/>
      <c r="J16" s="27"/>
      <c r="K16" s="25" t="s">
        <v>6</v>
      </c>
      <c r="L16" s="25"/>
      <c r="M16" s="25"/>
      <c r="N16" s="26"/>
      <c r="O16" s="27"/>
      <c r="P16" s="25" t="s">
        <v>16</v>
      </c>
      <c r="Q16" s="25"/>
      <c r="R16" s="25"/>
      <c r="S16" s="26"/>
      <c r="T16" s="27"/>
      <c r="U16" s="25" t="s">
        <v>24</v>
      </c>
      <c r="V16" s="25"/>
      <c r="W16" s="25"/>
      <c r="X16" s="26"/>
      <c r="Y16" s="27"/>
      <c r="Z16" s="25" t="s">
        <v>27</v>
      </c>
      <c r="AA16" s="25"/>
      <c r="AB16" s="25"/>
    </row>
    <row r="17" customFormat="false" ht="12.75" hidden="false" customHeight="false" outlineLevel="0" collapsed="false">
      <c r="A17" s="28" t="n">
        <f aca="false">VLOOKUP(A16,$A$2:$K$13,11)</f>
        <v>1</v>
      </c>
      <c r="B17" s="29"/>
      <c r="C17" s="30"/>
      <c r="D17" s="31"/>
      <c r="F17" s="28"/>
      <c r="G17" s="29"/>
      <c r="H17" s="30"/>
      <c r="K17" s="28"/>
      <c r="L17" s="29"/>
      <c r="M17" s="30"/>
      <c r="P17" s="28"/>
      <c r="Q17" s="29"/>
      <c r="R17" s="30"/>
      <c r="U17" s="28"/>
      <c r="V17" s="29"/>
      <c r="W17" s="30"/>
      <c r="Y17" s="32"/>
      <c r="Z17" s="28"/>
      <c r="AA17" s="29"/>
      <c r="AB17" s="30"/>
      <c r="AD17" s="21" t="s">
        <v>28</v>
      </c>
    </row>
    <row r="18" customFormat="false" ht="12.75" hidden="false" customHeight="false" outlineLevel="0" collapsed="false">
      <c r="A18" s="33"/>
      <c r="B18" s="23"/>
      <c r="C18" s="34"/>
      <c r="D18" s="35"/>
      <c r="F18" s="33"/>
      <c r="G18" s="23"/>
      <c r="H18" s="34"/>
      <c r="K18" s="33"/>
      <c r="L18" s="23"/>
      <c r="M18" s="34"/>
      <c r="P18" s="33"/>
      <c r="Q18" s="23"/>
      <c r="R18" s="34"/>
      <c r="U18" s="33"/>
      <c r="V18" s="23"/>
      <c r="W18" s="34"/>
      <c r="X18" s="36"/>
      <c r="Z18" s="33"/>
      <c r="AA18" s="23"/>
      <c r="AB18" s="34"/>
    </row>
    <row r="19" customFormat="false" ht="12.75" hidden="false" customHeight="false" outlineLevel="0" collapsed="false">
      <c r="D19" s="36"/>
      <c r="X19" s="36"/>
    </row>
    <row r="20" customFormat="false" ht="12.75" hidden="false" customHeight="false" outlineLevel="0" collapsed="false">
      <c r="D20" s="36"/>
      <c r="F20" s="22"/>
      <c r="G20" s="23"/>
      <c r="H20" s="24"/>
      <c r="K20" s="22"/>
      <c r="L20" s="23"/>
      <c r="M20" s="24"/>
      <c r="P20" s="22"/>
      <c r="Q20" s="23"/>
      <c r="R20" s="24"/>
      <c r="U20" s="22"/>
      <c r="V20" s="23"/>
      <c r="W20" s="24"/>
      <c r="X20" s="36"/>
    </row>
    <row r="21" customFormat="false" ht="12.75" hidden="false" customHeight="false" outlineLevel="0" collapsed="false">
      <c r="D21" s="36"/>
      <c r="E21" s="37"/>
      <c r="F21" s="25"/>
      <c r="G21" s="25"/>
      <c r="H21" s="25"/>
      <c r="I21" s="26"/>
      <c r="J21" s="27"/>
      <c r="K21" s="25"/>
      <c r="L21" s="25"/>
      <c r="M21" s="25"/>
      <c r="N21" s="26"/>
      <c r="O21" s="27"/>
      <c r="P21" s="25"/>
      <c r="Q21" s="25"/>
      <c r="R21" s="25"/>
      <c r="S21" s="26"/>
      <c r="T21" s="27"/>
      <c r="U21" s="25"/>
      <c r="V21" s="25"/>
      <c r="W21" s="25"/>
      <c r="X21" s="38"/>
    </row>
    <row r="22" customFormat="false" ht="12.75" hidden="false" customHeight="false" outlineLevel="0" collapsed="false">
      <c r="F22" s="28"/>
      <c r="G22" s="29"/>
      <c r="H22" s="30"/>
      <c r="I22" s="31"/>
      <c r="K22" s="28"/>
      <c r="L22" s="29"/>
      <c r="M22" s="30"/>
      <c r="P22" s="28"/>
      <c r="Q22" s="29"/>
      <c r="R22" s="30"/>
      <c r="T22" s="27"/>
      <c r="U22" s="28"/>
      <c r="V22" s="29"/>
      <c r="W22" s="30"/>
    </row>
    <row r="23" customFormat="false" ht="12.75" hidden="false" customHeight="false" outlineLevel="0" collapsed="false">
      <c r="F23" s="33"/>
      <c r="G23" s="23"/>
      <c r="H23" s="34"/>
      <c r="I23" s="35"/>
      <c r="K23" s="33"/>
      <c r="L23" s="23"/>
      <c r="M23" s="34"/>
      <c r="P23" s="33"/>
      <c r="Q23" s="23"/>
      <c r="R23" s="34"/>
      <c r="S23" s="36"/>
      <c r="U23" s="33"/>
      <c r="V23" s="23"/>
      <c r="W23" s="34"/>
    </row>
    <row r="24" customFormat="false" ht="12.75" hidden="false" customHeight="false" outlineLevel="0" collapsed="false">
      <c r="I24" s="36"/>
      <c r="S24" s="36"/>
    </row>
    <row r="25" customFormat="false" ht="12.75" hidden="false" customHeight="false" outlineLevel="0" collapsed="false">
      <c r="I25" s="36"/>
      <c r="K25" s="22"/>
      <c r="L25" s="23"/>
      <c r="M25" s="24"/>
      <c r="P25" s="22"/>
      <c r="Q25" s="23"/>
      <c r="R25" s="24"/>
      <c r="S25" s="36"/>
    </row>
    <row r="26" customFormat="false" ht="12.75" hidden="false" customHeight="false" outlineLevel="0" collapsed="false">
      <c r="I26" s="36"/>
      <c r="J26" s="37"/>
      <c r="K26" s="25"/>
      <c r="L26" s="25"/>
      <c r="M26" s="25"/>
      <c r="N26" s="26"/>
      <c r="O26" s="27"/>
      <c r="P26" s="25"/>
      <c r="Q26" s="25"/>
      <c r="R26" s="25"/>
      <c r="S26" s="38"/>
    </row>
    <row r="27" customFormat="false" ht="12.75" hidden="false" customHeight="false" outlineLevel="0" collapsed="false">
      <c r="K27" s="28"/>
      <c r="L27" s="29"/>
      <c r="M27" s="30"/>
      <c r="P27" s="28"/>
      <c r="Q27" s="29"/>
      <c r="R27" s="30"/>
    </row>
    <row r="28" customFormat="false" ht="12.75" hidden="false" customHeight="false" outlineLevel="0" collapsed="false">
      <c r="K28" s="33"/>
      <c r="L28" s="23"/>
      <c r="M28" s="34"/>
      <c r="P28" s="33"/>
      <c r="Q28" s="23"/>
      <c r="R28" s="34"/>
    </row>
    <row r="35" customFormat="false" ht="12.75" hidden="false" customHeight="false" outlineLevel="0" collapsed="false">
      <c r="A35" s="39" t="s">
        <v>29</v>
      </c>
      <c r="C35" s="40" t="s">
        <v>30</v>
      </c>
    </row>
    <row r="36" customFormat="false" ht="12.75" hidden="false" customHeight="false" outlineLevel="0" collapsed="false">
      <c r="A36" s="22" t="s">
        <v>31</v>
      </c>
      <c r="B36" s="23"/>
      <c r="C36" s="24" t="s">
        <v>32</v>
      </c>
      <c r="D36" s="21" t="s">
        <v>33</v>
      </c>
      <c r="H36" s="41" t="s">
        <v>34</v>
      </c>
      <c r="I36" s="41"/>
      <c r="J36" s="41"/>
      <c r="K36" s="41"/>
      <c r="L36" s="41"/>
      <c r="M36" s="41"/>
      <c r="N36" s="41"/>
      <c r="O36" s="41"/>
      <c r="P36" s="41"/>
    </row>
    <row r="37" customFormat="false" ht="12.75" hidden="false" customHeight="false" outlineLevel="0" collapsed="false">
      <c r="A37" s="25" t="s">
        <v>0</v>
      </c>
      <c r="B37" s="25"/>
      <c r="C37" s="25"/>
      <c r="H37" s="41" t="s">
        <v>35</v>
      </c>
      <c r="I37" s="41"/>
      <c r="J37" s="41"/>
      <c r="K37" s="41"/>
      <c r="L37" s="41"/>
      <c r="M37" s="41"/>
      <c r="N37" s="41"/>
      <c r="O37" s="41"/>
      <c r="P37" s="41"/>
    </row>
    <row r="38" customFormat="false" ht="12.75" hidden="false" customHeight="false" outlineLevel="0" collapsed="false">
      <c r="A38" s="28" t="s">
        <v>6</v>
      </c>
      <c r="B38" s="29" t="s">
        <v>36</v>
      </c>
      <c r="C38" s="42" t="s">
        <v>37</v>
      </c>
      <c r="D38" s="21" t="s">
        <v>38</v>
      </c>
      <c r="H38" s="41" t="s">
        <v>39</v>
      </c>
      <c r="I38" s="41"/>
      <c r="J38" s="41"/>
      <c r="K38" s="41"/>
      <c r="L38" s="41"/>
      <c r="M38" s="41"/>
      <c r="N38" s="41"/>
      <c r="O38" s="41"/>
      <c r="P38" s="41"/>
    </row>
    <row r="39" customFormat="false" ht="12.75" hidden="false" customHeight="false" outlineLevel="0" collapsed="false">
      <c r="A39" s="33" t="s">
        <v>40</v>
      </c>
      <c r="B39" s="23"/>
      <c r="C39" s="34" t="s">
        <v>41</v>
      </c>
      <c r="D39" s="21" t="s">
        <v>42</v>
      </c>
      <c r="H39" s="41" t="s">
        <v>43</v>
      </c>
      <c r="I39" s="41"/>
      <c r="J39" s="41"/>
      <c r="K39" s="41"/>
      <c r="L39" s="41"/>
      <c r="M39" s="41"/>
      <c r="N39" s="41"/>
      <c r="O39" s="41"/>
      <c r="P39" s="41"/>
    </row>
    <row r="41" customFormat="false" ht="12.75" hidden="false" customHeight="false" outlineLevel="0" collapsed="false">
      <c r="J41" s="43"/>
      <c r="K41" s="43"/>
    </row>
    <row r="42" customFormat="false" ht="12.75" hidden="false" customHeight="false" outlineLevel="0" collapsed="false">
      <c r="J42" s="44"/>
      <c r="K42" s="43"/>
    </row>
    <row r="43" customFormat="false" ht="12.75" hidden="false" customHeight="false" outlineLevel="0" collapsed="false">
      <c r="J43" s="45"/>
      <c r="K43" s="43"/>
    </row>
    <row r="44" customFormat="false" ht="12.75" hidden="false" customHeight="false" outlineLevel="0" collapsed="false">
      <c r="J44" s="44"/>
      <c r="K44" s="43"/>
    </row>
    <row r="45" customFormat="false" ht="12.75" hidden="false" customHeight="false" outlineLevel="0" collapsed="false">
      <c r="J45" s="44"/>
      <c r="K45" s="43"/>
    </row>
    <row r="46" customFormat="false" ht="12.75" hidden="false" customHeight="false" outlineLevel="0" collapsed="false">
      <c r="J46" s="44"/>
      <c r="K46" s="43"/>
    </row>
    <row r="47" customFormat="false" ht="12.75" hidden="false" customHeight="false" outlineLevel="0" collapsed="false">
      <c r="J47" s="44"/>
      <c r="K47" s="43"/>
    </row>
    <row r="48" customFormat="false" ht="12.75" hidden="false" customHeight="false" outlineLevel="0" collapsed="false">
      <c r="J48" s="44"/>
      <c r="K48" s="43"/>
    </row>
    <row r="49" customFormat="false" ht="12.75" hidden="false" customHeight="false" outlineLevel="0" collapsed="false">
      <c r="J49" s="44"/>
      <c r="K49" s="43"/>
    </row>
    <row r="50" customFormat="false" ht="12.75" hidden="false" customHeight="false" outlineLevel="0" collapsed="false">
      <c r="J50" s="44"/>
      <c r="K50" s="43"/>
    </row>
    <row r="51" customFormat="false" ht="12.75" hidden="false" customHeight="false" outlineLevel="0" collapsed="false">
      <c r="J51" s="44"/>
      <c r="K51" s="43"/>
    </row>
    <row r="52" customFormat="false" ht="12.75" hidden="false" customHeight="false" outlineLevel="0" collapsed="false">
      <c r="J52" s="44"/>
      <c r="K52" s="43"/>
    </row>
    <row r="53" customFormat="false" ht="12.75" hidden="false" customHeight="false" outlineLevel="0" collapsed="false">
      <c r="J53" s="43"/>
      <c r="K53" s="43"/>
    </row>
    <row r="54" customFormat="false" ht="12.75" hidden="false" customHeight="false" outlineLevel="0" collapsed="false">
      <c r="A54" s="46"/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customFormat="false" ht="12.75" hidden="false" customHeight="false" outlineLevel="0" collapsed="false">
      <c r="A55" s="46"/>
      <c r="B55" s="44" t="s">
        <v>31</v>
      </c>
      <c r="C55" s="44"/>
      <c r="D55" s="44" t="s">
        <v>32</v>
      </c>
      <c r="E55" s="44"/>
      <c r="F55" s="44"/>
      <c r="G55" s="44"/>
      <c r="H55" s="44"/>
      <c r="I55" s="44"/>
    </row>
    <row r="56" customFormat="false" ht="12.75" hidden="false" customHeight="false" outlineLevel="0" collapsed="false">
      <c r="A56" s="46"/>
      <c r="B56" s="47" t="s">
        <v>0</v>
      </c>
      <c r="C56" s="47"/>
      <c r="D56" s="47"/>
      <c r="E56" s="44"/>
      <c r="F56" s="45" t="s">
        <v>44</v>
      </c>
      <c r="G56" s="45"/>
      <c r="H56" s="45"/>
      <c r="I56" s="45"/>
    </row>
    <row r="57" customFormat="false" ht="12.75" hidden="false" customHeight="false" outlineLevel="0" collapsed="false">
      <c r="A57" s="46"/>
      <c r="B57" s="48" t="s">
        <v>6</v>
      </c>
      <c r="C57" s="49" t="s">
        <v>36</v>
      </c>
      <c r="D57" s="48" t="s">
        <v>37</v>
      </c>
      <c r="E57" s="44"/>
      <c r="F57" s="44"/>
      <c r="G57" s="44"/>
      <c r="H57" s="44"/>
      <c r="I57" s="44"/>
    </row>
    <row r="58" customFormat="false" ht="12.75" hidden="false" customHeight="false" outlineLevel="0" collapsed="false">
      <c r="A58" s="46"/>
      <c r="B58" s="44" t="s">
        <v>40</v>
      </c>
      <c r="C58" s="44"/>
      <c r="D58" s="44" t="s">
        <v>41</v>
      </c>
      <c r="E58" s="44"/>
      <c r="F58" s="44"/>
      <c r="G58" s="44"/>
      <c r="H58" s="44"/>
      <c r="I58" s="44"/>
    </row>
    <row r="59" customFormat="false" ht="12.75" hidden="false" customHeight="false" outlineLevel="0" collapsed="false">
      <c r="A59" s="46"/>
      <c r="B59" s="44"/>
      <c r="C59" s="44"/>
      <c r="D59" s="44"/>
      <c r="E59" s="44"/>
      <c r="F59" s="44"/>
      <c r="G59" s="44"/>
      <c r="H59" s="44"/>
      <c r="I59" s="44"/>
    </row>
    <row r="60" customFormat="false" ht="12.75" hidden="false" customHeight="false" outlineLevel="0" collapsed="false">
      <c r="A60" s="46"/>
      <c r="B60" s="50" t="s">
        <v>31</v>
      </c>
      <c r="C60" s="44" t="s">
        <v>45</v>
      </c>
      <c r="D60" s="44"/>
      <c r="E60" s="44"/>
      <c r="F60" s="44"/>
      <c r="G60" s="44"/>
      <c r="H60" s="44"/>
      <c r="I60" s="44"/>
    </row>
    <row r="61" customFormat="false" ht="12.75" hidden="false" customHeight="false" outlineLevel="0" collapsed="false">
      <c r="A61" s="46"/>
      <c r="B61" s="50" t="s">
        <v>40</v>
      </c>
      <c r="C61" s="44" t="s">
        <v>46</v>
      </c>
      <c r="D61" s="44"/>
      <c r="E61" s="44"/>
      <c r="F61" s="44"/>
      <c r="G61" s="44"/>
      <c r="H61" s="44"/>
      <c r="I61" s="44"/>
    </row>
    <row r="62" customFormat="false" ht="12.75" hidden="false" customHeight="false" outlineLevel="0" collapsed="false">
      <c r="A62" s="46"/>
      <c r="B62" s="50" t="s">
        <v>32</v>
      </c>
      <c r="C62" s="44" t="s">
        <v>47</v>
      </c>
      <c r="D62" s="44"/>
      <c r="E62" s="44"/>
      <c r="F62" s="44"/>
      <c r="G62" s="44"/>
      <c r="H62" s="44"/>
      <c r="I62" s="44"/>
    </row>
    <row r="63" customFormat="false" ht="12.75" hidden="false" customHeight="false" outlineLevel="0" collapsed="false">
      <c r="A63" s="46"/>
      <c r="B63" s="50" t="s">
        <v>41</v>
      </c>
      <c r="C63" s="44" t="s">
        <v>48</v>
      </c>
      <c r="D63" s="44"/>
      <c r="E63" s="44"/>
      <c r="F63" s="44"/>
      <c r="G63" s="44"/>
      <c r="H63" s="44"/>
      <c r="I63" s="44"/>
    </row>
    <row r="64" customFormat="false" ht="12.75" hidden="false" customHeight="false" outlineLevel="0" collapsed="false">
      <c r="A64" s="46"/>
      <c r="B64" s="48" t="s">
        <v>6</v>
      </c>
      <c r="C64" s="44" t="s">
        <v>49</v>
      </c>
      <c r="D64" s="44"/>
      <c r="E64" s="44"/>
      <c r="F64" s="44"/>
      <c r="G64" s="44"/>
      <c r="H64" s="44"/>
      <c r="I64" s="44"/>
    </row>
    <row r="65" customFormat="false" ht="12.75" hidden="false" customHeight="false" outlineLevel="0" collapsed="false">
      <c r="A65" s="46"/>
      <c r="B65" s="49" t="s">
        <v>36</v>
      </c>
      <c r="C65" s="44" t="s">
        <v>50</v>
      </c>
      <c r="D65" s="44"/>
      <c r="E65" s="44"/>
      <c r="F65" s="44"/>
      <c r="G65" s="44"/>
      <c r="H65" s="44"/>
      <c r="I65" s="44"/>
    </row>
    <row r="66" customFormat="false" ht="12.75" hidden="false" customHeight="false" outlineLevel="0" collapsed="false">
      <c r="A66" s="46"/>
      <c r="B66" s="51" t="s">
        <v>37</v>
      </c>
      <c r="C66" s="43" t="s">
        <v>51</v>
      </c>
      <c r="D66" s="43"/>
      <c r="E66" s="43"/>
      <c r="F66" s="43"/>
      <c r="G66" s="43"/>
      <c r="H66" s="43"/>
      <c r="I66" s="43"/>
    </row>
    <row r="67" customFormat="false" ht="12.75" hidden="false" customHeight="false" outlineLevel="0" collapsed="false">
      <c r="A67" s="46"/>
      <c r="B67" s="43"/>
      <c r="C67" s="43"/>
      <c r="D67" s="43"/>
      <c r="E67" s="43"/>
      <c r="F67" s="43"/>
      <c r="G67" s="43"/>
      <c r="H67" s="43"/>
      <c r="I67" s="43"/>
    </row>
  </sheetData>
  <mergeCells count="20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H36:P36"/>
    <mergeCell ref="A37:C37"/>
    <mergeCell ref="H37:P37"/>
    <mergeCell ref="H38:P38"/>
    <mergeCell ref="H39:P39"/>
    <mergeCell ref="B56:D56"/>
  </mergeCells>
  <conditionalFormatting sqref="L2:L13">
    <cfRule type="cellIs" priority="2" operator="equal" aboveAverage="0" equalAverage="0" bottom="0" percent="0" rank="0" text="" dxfId="0">
      <formula>K3</formula>
    </cfRule>
  </conditionalFormatting>
  <conditionalFormatting sqref="L27">
    <cfRule type="cellIs" priority="3" operator="equal" aboveAverage="0" equalAverage="0" bottom="0" percent="0" rank="0" text="" dxfId="1">
      <formula>0</formula>
    </cfRule>
  </conditionalFormatting>
  <conditionalFormatting sqref="AA17">
    <cfRule type="cellIs" priority="4" operator="equal" aboveAverage="0" equalAverage="0" bottom="0" percent="0" rank="0" text="" dxfId="2">
      <formula>0</formula>
    </cfRule>
  </conditionalFormatting>
  <conditionalFormatting sqref="V22">
    <cfRule type="cellIs" priority="5" operator="equal" aboveAverage="0" equalAverage="0" bottom="0" percent="0" rank="0" text="" dxfId="3">
      <formula>0</formula>
    </cfRule>
  </conditionalFormatting>
  <conditionalFormatting sqref="V17">
    <cfRule type="cellIs" priority="6" operator="equal" aboveAverage="0" equalAverage="0" bottom="0" percent="0" rank="0" text="" dxfId="4">
      <formula>0</formula>
    </cfRule>
  </conditionalFormatting>
  <conditionalFormatting sqref="Q17 Q27">
    <cfRule type="cellIs" priority="7" operator="equal" aboveAverage="0" equalAverage="0" bottom="0" percent="0" rank="0" text="" dxfId="5">
      <formula>0</formula>
    </cfRule>
  </conditionalFormatting>
  <conditionalFormatting sqref="Q22">
    <cfRule type="cellIs" priority="8" operator="equal" aboveAverage="0" equalAverage="0" bottom="0" percent="0" rank="0" text="" dxfId="6">
      <formula>0</formula>
    </cfRule>
  </conditionalFormatting>
  <conditionalFormatting sqref="L22">
    <cfRule type="cellIs" priority="9" operator="equal" aboveAverage="0" equalAverage="0" bottom="0" percent="0" rank="0" text="" dxfId="7">
      <formula>0</formula>
    </cfRule>
  </conditionalFormatting>
  <conditionalFormatting sqref="L17">
    <cfRule type="cellIs" priority="10" operator="equal" aboveAverage="0" equalAverage="0" bottom="0" percent="0" rank="0" text="" dxfId="8">
      <formula>0</formula>
    </cfRule>
  </conditionalFormatting>
  <conditionalFormatting sqref="G22">
    <cfRule type="cellIs" priority="11" operator="equal" aboveAverage="0" equalAverage="0" bottom="0" percent="0" rank="0" text="" dxfId="9">
      <formula>0</formula>
    </cfRule>
  </conditionalFormatting>
  <conditionalFormatting sqref="G17">
    <cfRule type="cellIs" priority="12" operator="equal" aboveAverage="0" equalAverage="0" bottom="0" percent="0" rank="0" text="" dxfId="10">
      <formula>0</formula>
    </cfRule>
  </conditionalFormatting>
  <conditionalFormatting sqref="B38">
    <cfRule type="cellIs" priority="13" operator="equal" aboveAverage="0" equalAverage="0" bottom="0" percent="0" rank="0" text="" dxfId="11">
      <formula>0</formula>
    </cfRule>
  </conditionalFormatting>
  <conditionalFormatting sqref="B17">
    <cfRule type="cellIs" priority="14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27"/>
  <sheetViews>
    <sheetView showFormulas="false" showGridLines="true" showRowColHeaders="true" showZeros="true" rightToLeft="false" tabSelected="false" showOutlineSymbols="true" defaultGridColor="true" view="normal" topLeftCell="A5" colorId="64" zoomScale="160" zoomScaleNormal="160" zoomScalePageLayoutView="100" workbookViewId="0">
      <pane xSplit="8" ySplit="0" topLeftCell="I5" activePane="topRight" state="frozen"/>
      <selection pane="topLeft" activeCell="A5" activeCellId="0" sqref="A5"/>
      <selection pane="topRight" activeCell="A15" activeCellId="0" sqref="A15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40.2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  <c r="I1" s="52" t="n">
        <v>45397</v>
      </c>
      <c r="J1" s="52" t="n">
        <v>45398</v>
      </c>
      <c r="K1" s="52" t="n">
        <v>45399</v>
      </c>
      <c r="L1" s="52" t="n">
        <v>45400</v>
      </c>
      <c r="M1" s="52" t="n">
        <v>45401</v>
      </c>
      <c r="N1" s="52" t="n">
        <v>45402</v>
      </c>
      <c r="O1" s="52" t="n">
        <v>45403</v>
      </c>
      <c r="P1" s="52" t="n">
        <v>45404</v>
      </c>
      <c r="Q1" s="52" t="n">
        <v>45405</v>
      </c>
      <c r="R1" s="52" t="n">
        <v>45406</v>
      </c>
      <c r="S1" s="52" t="n">
        <v>45407</v>
      </c>
      <c r="T1" s="52" t="n">
        <v>45408</v>
      </c>
      <c r="U1" s="52" t="n">
        <v>45409</v>
      </c>
      <c r="V1" s="52" t="n">
        <v>45410</v>
      </c>
      <c r="W1" s="52" t="n">
        <v>45411</v>
      </c>
      <c r="X1" s="52" t="n">
        <v>45412</v>
      </c>
      <c r="Y1" s="52" t="n">
        <v>45413</v>
      </c>
      <c r="Z1" s="52" t="n">
        <v>45414</v>
      </c>
      <c r="AA1" s="52" t="n">
        <v>45415</v>
      </c>
      <c r="AB1" s="52" t="n">
        <v>45416</v>
      </c>
      <c r="AC1" s="52" t="n">
        <v>45417</v>
      </c>
      <c r="AD1" s="52" t="n">
        <v>45418</v>
      </c>
      <c r="AE1" s="52" t="n">
        <v>45419</v>
      </c>
      <c r="AF1" s="52" t="n">
        <v>45420</v>
      </c>
      <c r="AG1" s="52" t="n">
        <v>45421</v>
      </c>
      <c r="AH1" s="52" t="n">
        <v>45422</v>
      </c>
      <c r="AI1" s="52" t="n">
        <v>45423</v>
      </c>
      <c r="AJ1" s="52" t="n">
        <v>45424</v>
      </c>
      <c r="AK1" s="52" t="n">
        <v>45425</v>
      </c>
      <c r="AL1" s="52" t="n">
        <v>45426</v>
      </c>
      <c r="AM1" s="52" t="n">
        <v>45427</v>
      </c>
      <c r="AN1" s="52" t="n">
        <v>45428</v>
      </c>
      <c r="AO1" s="52" t="n">
        <v>45429</v>
      </c>
      <c r="AP1" s="52" t="n">
        <v>45430</v>
      </c>
      <c r="AQ1" s="52" t="n">
        <v>45431</v>
      </c>
      <c r="AR1" s="52" t="n">
        <v>45432</v>
      </c>
      <c r="AS1" s="52" t="n">
        <v>45433</v>
      </c>
      <c r="AT1" s="52" t="n">
        <v>45434</v>
      </c>
      <c r="AU1" s="52" t="n">
        <v>45435</v>
      </c>
      <c r="AV1" s="52" t="n">
        <v>45436</v>
      </c>
      <c r="AW1" s="52" t="n">
        <v>45437</v>
      </c>
      <c r="AX1" s="52" t="n">
        <v>45438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/>
      <c r="H2" s="4" t="n">
        <v>6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6</v>
      </c>
      <c r="F3" s="6"/>
      <c r="G3" s="6"/>
      <c r="H3" s="4" t="n">
        <v>7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 t="s">
        <v>14</v>
      </c>
      <c r="G4" s="6"/>
      <c r="H4" s="4" t="n">
        <v>7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</row>
    <row r="5" customFormat="false" ht="12.75" hidden="false" customHeight="false" outlineLevel="0" collapsed="false">
      <c r="A5" s="4" t="s">
        <v>6</v>
      </c>
      <c r="B5" s="12" t="s">
        <v>9</v>
      </c>
      <c r="C5" s="12"/>
      <c r="D5" s="12"/>
      <c r="E5" s="6" t="s">
        <v>16</v>
      </c>
      <c r="F5" s="6"/>
      <c r="G5" s="6"/>
      <c r="H5" s="4" t="n">
        <v>4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4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</row>
    <row r="7" customFormat="false" ht="12.75" hidden="false" customHeight="false" outlineLevel="0" collapsed="false">
      <c r="A7" s="4" t="s">
        <v>14</v>
      </c>
      <c r="B7" s="12" t="s">
        <v>10</v>
      </c>
      <c r="C7" s="12"/>
      <c r="D7" s="12"/>
      <c r="E7" s="6" t="s">
        <v>18</v>
      </c>
      <c r="F7" s="6"/>
      <c r="G7" s="6"/>
      <c r="H7" s="4" t="n">
        <v>5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</row>
    <row r="8" customFormat="false" ht="12.75" hidden="false" customHeight="false" outlineLevel="0" collapsed="false">
      <c r="A8" s="4" t="s">
        <v>16</v>
      </c>
      <c r="B8" s="12" t="s">
        <v>6</v>
      </c>
      <c r="C8" s="12" t="s">
        <v>23</v>
      </c>
      <c r="D8" s="12"/>
      <c r="E8" s="6" t="s">
        <v>21</v>
      </c>
      <c r="F8" s="6" t="s">
        <v>23</v>
      </c>
      <c r="G8" s="6"/>
      <c r="H8" s="54" t="n">
        <v>3</v>
      </c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</row>
    <row r="9" customFormat="false" ht="12.75" hidden="false" customHeight="false" outlineLevel="0" collapsed="false">
      <c r="A9" s="4" t="s">
        <v>18</v>
      </c>
      <c r="B9" s="12" t="s">
        <v>13</v>
      </c>
      <c r="C9" s="12" t="s">
        <v>14</v>
      </c>
      <c r="D9" s="12"/>
      <c r="E9" s="6" t="s">
        <v>21</v>
      </c>
      <c r="F9" s="6"/>
      <c r="G9" s="6"/>
      <c r="H9" s="4" t="n">
        <v>6</v>
      </c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</row>
    <row r="10" customFormat="false" ht="12.75" hidden="false" customHeight="false" outlineLevel="0" collapsed="false">
      <c r="A10" s="4" t="s">
        <v>21</v>
      </c>
      <c r="B10" s="12" t="s">
        <v>18</v>
      </c>
      <c r="C10" s="12"/>
      <c r="D10" s="12"/>
      <c r="E10" s="6"/>
      <c r="F10" s="6"/>
      <c r="G10" s="6"/>
      <c r="H10" s="4" t="n">
        <v>2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</row>
    <row r="12" customFormat="false" ht="12.75" hidden="false" customHeight="false" outlineLevel="0" collapsed="false">
      <c r="A12" s="22" t="n">
        <v>0</v>
      </c>
      <c r="B12" s="23"/>
      <c r="C12" s="24"/>
      <c r="F12" s="22"/>
      <c r="G12" s="23"/>
      <c r="H12" s="24"/>
      <c r="K12" s="22"/>
      <c r="L12" s="23"/>
      <c r="M12" s="24"/>
      <c r="P12" s="22"/>
      <c r="Q12" s="23"/>
      <c r="R12" s="24"/>
      <c r="U12" s="22"/>
      <c r="V12" s="23"/>
      <c r="W12" s="24"/>
    </row>
    <row r="13" customFormat="false" ht="12.75" hidden="false" customHeight="false" outlineLevel="0" collapsed="false">
      <c r="A13" s="25" t="s">
        <v>8</v>
      </c>
      <c r="B13" s="25"/>
      <c r="C13" s="25"/>
      <c r="D13" s="26"/>
      <c r="E13" s="27"/>
      <c r="F13" s="25" t="s">
        <v>9</v>
      </c>
      <c r="G13" s="25"/>
      <c r="H13" s="25"/>
      <c r="I13" s="26"/>
      <c r="J13" s="27"/>
      <c r="K13" s="25" t="s">
        <v>6</v>
      </c>
      <c r="L13" s="25"/>
      <c r="M13" s="25"/>
      <c r="N13" s="26"/>
      <c r="O13" s="27"/>
      <c r="P13" s="25" t="s">
        <v>16</v>
      </c>
      <c r="Q13" s="25"/>
      <c r="R13" s="25"/>
      <c r="S13" s="26"/>
      <c r="T13" s="27"/>
      <c r="U13" s="25" t="s">
        <v>21</v>
      </c>
      <c r="V13" s="25"/>
      <c r="W13" s="25"/>
    </row>
    <row r="14" customFormat="false" ht="12.75" hidden="false" customHeight="false" outlineLevel="0" collapsed="false">
      <c r="A14" s="28" t="n">
        <f aca="false">VLOOKUP(A13,$A$2:$H$10,8)</f>
        <v>6</v>
      </c>
      <c r="B14" s="29"/>
      <c r="C14" s="42"/>
      <c r="D14" s="31"/>
      <c r="F14" s="28"/>
      <c r="G14" s="29"/>
      <c r="H14" s="42"/>
      <c r="K14" s="28"/>
      <c r="L14" s="29"/>
      <c r="M14" s="42"/>
      <c r="P14" s="28"/>
      <c r="Q14" s="29"/>
      <c r="R14" s="42"/>
      <c r="S14" s="56"/>
      <c r="T14" s="32"/>
      <c r="U14" s="28"/>
      <c r="V14" s="29"/>
      <c r="W14" s="42"/>
    </row>
    <row r="15" customFormat="false" ht="12.75" hidden="false" customHeight="false" outlineLevel="0" collapsed="false">
      <c r="A15" s="33"/>
      <c r="B15" s="23"/>
      <c r="C15" s="34"/>
      <c r="D15" s="35"/>
      <c r="F15" s="33"/>
      <c r="G15" s="23"/>
      <c r="H15" s="34"/>
      <c r="K15" s="33"/>
      <c r="L15" s="23"/>
      <c r="M15" s="34"/>
      <c r="P15" s="33"/>
      <c r="Q15" s="23"/>
      <c r="R15" s="34"/>
      <c r="S15" s="36"/>
      <c r="U15" s="33"/>
      <c r="V15" s="23"/>
      <c r="W15" s="34"/>
    </row>
    <row r="16" customFormat="false" ht="12.75" hidden="false" customHeight="false" outlineLevel="0" collapsed="false">
      <c r="D16" s="36"/>
      <c r="S16" s="36"/>
    </row>
    <row r="17" customFormat="false" ht="12.75" hidden="false" customHeight="false" outlineLevel="0" collapsed="false">
      <c r="D17" s="36"/>
      <c r="S17" s="36"/>
    </row>
    <row r="18" customFormat="false" ht="12.75" hidden="false" customHeight="false" outlineLevel="0" collapsed="false">
      <c r="D18" s="36"/>
      <c r="F18" s="22"/>
      <c r="G18" s="23"/>
      <c r="H18" s="24"/>
      <c r="K18" s="22"/>
      <c r="L18" s="23"/>
      <c r="M18" s="24"/>
      <c r="P18" s="22"/>
      <c r="Q18" s="23"/>
      <c r="R18" s="24"/>
      <c r="S18" s="36"/>
    </row>
    <row r="19" customFormat="false" ht="12.75" hidden="false" customHeight="false" outlineLevel="0" collapsed="false">
      <c r="D19" s="36"/>
      <c r="E19" s="37"/>
      <c r="F19" s="25"/>
      <c r="G19" s="25"/>
      <c r="H19" s="25"/>
      <c r="I19" s="26"/>
      <c r="J19" s="27"/>
      <c r="K19" s="25"/>
      <c r="L19" s="25"/>
      <c r="M19" s="25"/>
      <c r="N19" s="26"/>
      <c r="O19" s="27"/>
      <c r="P19" s="25"/>
      <c r="Q19" s="25"/>
      <c r="R19" s="25"/>
      <c r="S19" s="38"/>
    </row>
    <row r="20" customFormat="false" ht="12.75" hidden="false" customHeight="false" outlineLevel="0" collapsed="false">
      <c r="F20" s="28"/>
      <c r="G20" s="29"/>
      <c r="H20" s="42"/>
      <c r="I20" s="31"/>
      <c r="K20" s="28"/>
      <c r="L20" s="29"/>
      <c r="M20" s="42"/>
      <c r="O20" s="32"/>
      <c r="P20" s="28"/>
      <c r="Q20" s="29"/>
      <c r="R20" s="42"/>
    </row>
    <row r="21" customFormat="false" ht="12.75" hidden="false" customHeight="false" outlineLevel="0" collapsed="false">
      <c r="F21" s="33"/>
      <c r="G21" s="23"/>
      <c r="H21" s="34"/>
      <c r="I21" s="35"/>
      <c r="K21" s="33"/>
      <c r="L21" s="23"/>
      <c r="M21" s="34"/>
      <c r="N21" s="36"/>
      <c r="P21" s="33"/>
      <c r="Q21" s="23"/>
      <c r="R21" s="34"/>
    </row>
    <row r="22" customFormat="false" ht="12.75" hidden="false" customHeight="false" outlineLevel="0" collapsed="false">
      <c r="I22" s="36"/>
      <c r="N22" s="36"/>
    </row>
    <row r="23" customFormat="false" ht="12.75" hidden="false" customHeight="false" outlineLevel="0" collapsed="false">
      <c r="I23" s="36"/>
      <c r="N23" s="36"/>
    </row>
    <row r="24" customFormat="false" ht="12.75" hidden="false" customHeight="false" outlineLevel="0" collapsed="false">
      <c r="I24" s="36"/>
      <c r="K24" s="22"/>
      <c r="L24" s="23"/>
      <c r="M24" s="24"/>
      <c r="N24" s="36"/>
    </row>
    <row r="25" customFormat="false" ht="12.75" hidden="false" customHeight="false" outlineLevel="0" collapsed="false">
      <c r="I25" s="36"/>
      <c r="J25" s="37"/>
      <c r="K25" s="25"/>
      <c r="L25" s="25"/>
      <c r="M25" s="25"/>
      <c r="N25" s="38"/>
    </row>
    <row r="26" customFormat="false" ht="12.75" hidden="false" customHeight="false" outlineLevel="0" collapsed="false">
      <c r="K26" s="28"/>
      <c r="L26" s="29"/>
      <c r="M26" s="42"/>
    </row>
    <row r="27" customFormat="false" ht="12.75" hidden="false" customHeight="false" outlineLevel="0" collapsed="false">
      <c r="K27" s="33"/>
      <c r="L27" s="23"/>
      <c r="M27" s="34"/>
    </row>
  </sheetData>
  <mergeCells count="11">
    <mergeCell ref="B1:D1"/>
    <mergeCell ref="E1:G1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L26">
    <cfRule type="cellIs" priority="2" operator="equal" aboveAverage="0" equalAverage="0" bottom="0" percent="0" rank="0" text="" dxfId="13">
      <formula>0</formula>
    </cfRule>
  </conditionalFormatting>
  <conditionalFormatting sqref="Q20">
    <cfRule type="cellIs" priority="3" operator="equal" aboveAverage="0" equalAverage="0" bottom="0" percent="0" rank="0" text="" dxfId="14">
      <formula>0</formula>
    </cfRule>
  </conditionalFormatting>
  <conditionalFormatting sqref="L20">
    <cfRule type="cellIs" priority="4" operator="equal" aboveAverage="0" equalAverage="0" bottom="0" percent="0" rank="0" text="" dxfId="15">
      <formula>0</formula>
    </cfRule>
  </conditionalFormatting>
  <conditionalFormatting sqref="G20">
    <cfRule type="cellIs" priority="5" operator="equal" aboveAverage="0" equalAverage="0" bottom="0" percent="0" rank="0" text="" dxfId="16">
      <formula>0</formula>
    </cfRule>
  </conditionalFormatting>
  <conditionalFormatting sqref="B14">
    <cfRule type="cellIs" priority="6" operator="equal" aboveAverage="0" equalAverage="0" bottom="0" percent="0" rank="0" text="" dxfId="17">
      <formula>0</formula>
    </cfRule>
  </conditionalFormatting>
  <conditionalFormatting sqref="G14">
    <cfRule type="cellIs" priority="7" operator="equal" aboveAverage="0" equalAverage="0" bottom="0" percent="0" rank="0" text="" dxfId="18">
      <formula>0</formula>
    </cfRule>
  </conditionalFormatting>
  <conditionalFormatting sqref="L14">
    <cfRule type="cellIs" priority="8" operator="equal" aboveAverage="0" equalAverage="0" bottom="0" percent="0" rank="0" text="" dxfId="19">
      <formula>0</formula>
    </cfRule>
  </conditionalFormatting>
  <conditionalFormatting sqref="Q14">
    <cfRule type="cellIs" priority="9" operator="equal" aboveAverage="0" equalAverage="0" bottom="0" percent="0" rank="0" text="" dxfId="20">
      <formula>0</formula>
    </cfRule>
  </conditionalFormatting>
  <conditionalFormatting sqref="V14">
    <cfRule type="cellIs" priority="10" operator="equal" aboveAverage="0" equalAverage="0" bottom="0" percent="0" rank="0" text="" dxfId="21">
      <formula>0</formula>
    </cfRule>
  </conditionalFormatting>
  <conditionalFormatting sqref="H8">
    <cfRule type="cellIs" priority="11" operator="equal" aboveAverage="0" equalAverage="0" bottom="0" percent="0" rank="0" text="" dxfId="22">
      <formula>0</formula>
    </cfRule>
  </conditionalFormatting>
  <conditionalFormatting sqref="K1:AX1">
    <cfRule type="expression" priority="12" aboveAverage="0" equalAverage="0" bottom="0" percent="0" rank="0" text="" dxfId="17">
      <formula>IF(OR(WEEKDAY(K$1)=7,WEEKDAY(K$1)=1),1,0)</formula>
    </cfRule>
  </conditionalFormatting>
  <conditionalFormatting sqref="I1:J1">
    <cfRule type="expression" priority="13" aboveAverage="0" equalAverage="0" bottom="0" percent="0" rank="0" text="" dxfId="17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T2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8" ySplit="0" topLeftCell="I1" activePane="topRight" state="frozen"/>
      <selection pane="topLeft" activeCell="A1" activeCellId="0" sqref="A1"/>
      <selection pane="topRight" activeCell="A16" activeCellId="0" sqref="A16"/>
    </sheetView>
  </sheetViews>
  <sheetFormatPr defaultColWidth="11.5703125" defaultRowHeight="12.75" zeroHeight="false" outlineLevelRow="0" outlineLevelCol="0"/>
  <cols>
    <col collapsed="false" customWidth="true" hidden="false" outlineLevel="0" max="8" min="1" style="1" width="3.86"/>
    <col collapsed="false" customWidth="true" hidden="false" outlineLevel="0" max="98" min="9" style="1" width="3.83"/>
  </cols>
  <sheetData>
    <row r="1" customFormat="false" ht="40.2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  <c r="I1" s="52" t="n">
        <v>45397</v>
      </c>
      <c r="J1" s="52" t="n">
        <v>45398</v>
      </c>
      <c r="K1" s="52" t="n">
        <v>45399</v>
      </c>
      <c r="L1" s="52" t="n">
        <v>45400</v>
      </c>
      <c r="M1" s="52" t="n">
        <v>45401</v>
      </c>
      <c r="N1" s="52" t="n">
        <v>45402</v>
      </c>
      <c r="O1" s="52" t="n">
        <v>45403</v>
      </c>
      <c r="P1" s="52" t="n">
        <v>45404</v>
      </c>
      <c r="Q1" s="52" t="n">
        <v>45405</v>
      </c>
      <c r="R1" s="52" t="n">
        <v>45406</v>
      </c>
      <c r="S1" s="52" t="n">
        <v>45407</v>
      </c>
      <c r="T1" s="52" t="n">
        <v>45408</v>
      </c>
      <c r="U1" s="52" t="n">
        <v>45409</v>
      </c>
      <c r="V1" s="52" t="n">
        <v>45410</v>
      </c>
      <c r="W1" s="52" t="n">
        <v>45411</v>
      </c>
      <c r="X1" s="52" t="n">
        <v>45412</v>
      </c>
      <c r="Y1" s="52" t="n">
        <v>45413</v>
      </c>
      <c r="Z1" s="52" t="n">
        <v>45414</v>
      </c>
      <c r="AA1" s="52" t="n">
        <v>45415</v>
      </c>
      <c r="AB1" s="52" t="n">
        <v>45416</v>
      </c>
      <c r="AC1" s="52" t="n">
        <v>45417</v>
      </c>
      <c r="AD1" s="52" t="n">
        <v>45418</v>
      </c>
      <c r="AE1" s="52" t="n">
        <v>45419</v>
      </c>
      <c r="AF1" s="52" t="n">
        <v>45420</v>
      </c>
      <c r="AG1" s="52" t="n">
        <v>45421</v>
      </c>
      <c r="AH1" s="52" t="n">
        <v>45422</v>
      </c>
      <c r="AI1" s="52" t="n">
        <v>45423</v>
      </c>
      <c r="AJ1" s="52" t="n">
        <v>45424</v>
      </c>
      <c r="AK1" s="52" t="n">
        <v>45425</v>
      </c>
      <c r="AL1" s="52" t="n">
        <v>45426</v>
      </c>
      <c r="AM1" s="52" t="n">
        <v>45427</v>
      </c>
      <c r="AN1" s="52" t="n">
        <v>45428</v>
      </c>
      <c r="AO1" s="52" t="n">
        <v>45429</v>
      </c>
      <c r="AP1" s="52" t="n">
        <v>45430</v>
      </c>
      <c r="AQ1" s="52" t="n">
        <v>45431</v>
      </c>
      <c r="AR1" s="52" t="n">
        <v>45432</v>
      </c>
      <c r="AS1" s="52" t="n">
        <v>45433</v>
      </c>
      <c r="AT1" s="52" t="n">
        <v>45434</v>
      </c>
      <c r="AU1" s="52" t="n">
        <v>45435</v>
      </c>
      <c r="AV1" s="52" t="n">
        <v>45436</v>
      </c>
      <c r="AW1" s="52" t="n">
        <v>45437</v>
      </c>
      <c r="AX1" s="52" t="n">
        <v>45438</v>
      </c>
      <c r="AY1" s="52" t="n">
        <v>45439</v>
      </c>
      <c r="AZ1" s="52" t="n">
        <v>45440</v>
      </c>
      <c r="BA1" s="52" t="n">
        <v>45441</v>
      </c>
      <c r="BB1" s="52" t="n">
        <v>45442</v>
      </c>
      <c r="BC1" s="52" t="n">
        <v>45443</v>
      </c>
      <c r="BD1" s="52" t="n">
        <v>45444</v>
      </c>
      <c r="BE1" s="52" t="n">
        <v>45445</v>
      </c>
      <c r="BF1" s="52" t="n">
        <v>45446</v>
      </c>
      <c r="BG1" s="52" t="n">
        <v>45447</v>
      </c>
      <c r="BH1" s="52" t="n">
        <v>45448</v>
      </c>
      <c r="BI1" s="52" t="n">
        <v>45449</v>
      </c>
      <c r="BJ1" s="52" t="n">
        <v>45450</v>
      </c>
      <c r="BK1" s="52" t="n">
        <v>45451</v>
      </c>
      <c r="BL1" s="52" t="n">
        <v>45452</v>
      </c>
      <c r="BM1" s="52" t="n">
        <v>45453</v>
      </c>
      <c r="BN1" s="52" t="n">
        <v>45454</v>
      </c>
      <c r="BO1" s="52" t="n">
        <v>45455</v>
      </c>
      <c r="BP1" s="52" t="n">
        <v>45456</v>
      </c>
      <c r="BQ1" s="52" t="n">
        <v>45457</v>
      </c>
      <c r="BR1" s="52" t="n">
        <v>45458</v>
      </c>
      <c r="BS1" s="52" t="n">
        <v>45459</v>
      </c>
      <c r="BT1" s="52" t="n">
        <v>45460</v>
      </c>
      <c r="BU1" s="52" t="n">
        <v>45461</v>
      </c>
      <c r="BV1" s="52" t="n">
        <v>45462</v>
      </c>
      <c r="BW1" s="52" t="n">
        <v>45463</v>
      </c>
      <c r="BX1" s="52" t="n">
        <v>45464</v>
      </c>
      <c r="BY1" s="52" t="n">
        <v>45465</v>
      </c>
      <c r="BZ1" s="52" t="n">
        <v>45466</v>
      </c>
      <c r="CA1" s="52" t="n">
        <v>45467</v>
      </c>
      <c r="CB1" s="52" t="n">
        <v>45468</v>
      </c>
      <c r="CC1" s="52" t="n">
        <v>45469</v>
      </c>
      <c r="CD1" s="52" t="n">
        <v>45470</v>
      </c>
      <c r="CE1" s="52" t="n">
        <v>45471</v>
      </c>
      <c r="CF1" s="52" t="n">
        <v>45472</v>
      </c>
      <c r="CG1" s="52" t="n">
        <v>45473</v>
      </c>
      <c r="CH1" s="52" t="n">
        <v>45474</v>
      </c>
      <c r="CI1" s="52" t="n">
        <v>45475</v>
      </c>
      <c r="CJ1" s="52" t="n">
        <v>45476</v>
      </c>
      <c r="CK1" s="52" t="n">
        <v>45477</v>
      </c>
      <c r="CL1" s="52" t="n">
        <v>45478</v>
      </c>
      <c r="CM1" s="52" t="n">
        <v>45479</v>
      </c>
      <c r="CN1" s="52" t="n">
        <v>45480</v>
      </c>
      <c r="CO1" s="52" t="n">
        <v>45481</v>
      </c>
      <c r="CP1" s="52" t="n">
        <v>45482</v>
      </c>
      <c r="CQ1" s="52" t="n">
        <v>45483</v>
      </c>
      <c r="CR1" s="52" t="n">
        <v>45484</v>
      </c>
      <c r="CS1" s="52" t="n">
        <v>45485</v>
      </c>
      <c r="CT1" s="52" t="n">
        <v>45486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 t="s">
        <v>6</v>
      </c>
      <c r="H2" s="4" t="n">
        <v>4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9</v>
      </c>
      <c r="F3" s="6"/>
      <c r="G3" s="6"/>
      <c r="H3" s="4" t="n">
        <v>9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/>
      <c r="G4" s="6"/>
      <c r="H4" s="4" t="n">
        <v>7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</row>
    <row r="5" customFormat="false" ht="12.75" hidden="false" customHeight="false" outlineLevel="0" collapsed="false">
      <c r="A5" s="4" t="s">
        <v>6</v>
      </c>
      <c r="B5" s="12" t="s">
        <v>8</v>
      </c>
      <c r="C5" s="12"/>
      <c r="D5" s="12"/>
      <c r="E5" s="6" t="s">
        <v>14</v>
      </c>
      <c r="F5" s="6"/>
      <c r="G5" s="6"/>
      <c r="H5" s="4" t="n">
        <v>15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15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</row>
    <row r="7" customFormat="false" ht="12.75" hidden="false" customHeight="false" outlineLevel="0" collapsed="false">
      <c r="A7" s="4" t="s">
        <v>14</v>
      </c>
      <c r="B7" s="12" t="s">
        <v>6</v>
      </c>
      <c r="C7" s="12"/>
      <c r="D7" s="12"/>
      <c r="E7" s="6" t="s">
        <v>18</v>
      </c>
      <c r="F7" s="6"/>
      <c r="G7" s="6"/>
      <c r="H7" s="4" t="n">
        <v>13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</row>
    <row r="8" customFormat="false" ht="12.75" hidden="false" customHeight="false" outlineLevel="0" collapsed="false">
      <c r="A8" s="4" t="s">
        <v>16</v>
      </c>
      <c r="B8" s="12" t="s">
        <v>9</v>
      </c>
      <c r="C8" s="12" t="s">
        <v>23</v>
      </c>
      <c r="D8" s="12"/>
      <c r="E8" s="6" t="s">
        <v>21</v>
      </c>
      <c r="F8" s="6" t="s">
        <v>23</v>
      </c>
      <c r="G8" s="6"/>
      <c r="H8" s="4" t="n">
        <v>11</v>
      </c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</row>
    <row r="9" customFormat="false" ht="12.75" hidden="false" customHeight="false" outlineLevel="0" collapsed="false">
      <c r="A9" s="4" t="s">
        <v>18</v>
      </c>
      <c r="B9" s="12" t="s">
        <v>13</v>
      </c>
      <c r="C9" s="12" t="s">
        <v>14</v>
      </c>
      <c r="D9" s="12"/>
      <c r="E9" s="6" t="s">
        <v>24</v>
      </c>
      <c r="F9" s="6"/>
      <c r="G9" s="6"/>
      <c r="H9" s="4" t="n">
        <v>7</v>
      </c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</row>
    <row r="10" customFormat="false" ht="12.75" hidden="false" customHeight="false" outlineLevel="0" collapsed="false">
      <c r="A10" s="4" t="s">
        <v>21</v>
      </c>
      <c r="B10" s="12" t="s">
        <v>16</v>
      </c>
      <c r="C10" s="12"/>
      <c r="D10" s="12"/>
      <c r="E10" s="6" t="s">
        <v>7</v>
      </c>
      <c r="F10" s="6"/>
      <c r="G10" s="6"/>
      <c r="H10" s="4" t="n">
        <v>10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</row>
    <row r="11" customFormat="false" ht="12.75" hidden="false" customHeight="false" outlineLevel="0" collapsed="false">
      <c r="A11" s="4" t="s">
        <v>24</v>
      </c>
      <c r="B11" s="12" t="s">
        <v>18</v>
      </c>
      <c r="C11" s="12"/>
      <c r="D11" s="12"/>
      <c r="E11" s="6" t="s">
        <v>7</v>
      </c>
      <c r="F11" s="6"/>
      <c r="G11" s="6"/>
      <c r="H11" s="4" t="n">
        <v>10</v>
      </c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</row>
    <row r="12" customFormat="false" ht="12.75" hidden="false" customHeight="false" outlineLevel="0" collapsed="false">
      <c r="A12" s="4" t="s">
        <v>7</v>
      </c>
      <c r="B12" s="12" t="s">
        <v>21</v>
      </c>
      <c r="C12" s="12" t="s">
        <v>24</v>
      </c>
      <c r="D12" s="12"/>
      <c r="E12" s="6"/>
      <c r="F12" s="6"/>
      <c r="G12" s="6"/>
      <c r="H12" s="4" t="n">
        <v>4</v>
      </c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</row>
    <row r="14" customFormat="false" ht="12.75" hidden="false" customHeight="false" outlineLevel="0" collapsed="false">
      <c r="A14" s="22"/>
      <c r="B14" s="23"/>
      <c r="C14" s="24"/>
      <c r="F14" s="22"/>
      <c r="G14" s="23"/>
      <c r="H14" s="24"/>
      <c r="P14" s="22"/>
      <c r="Q14" s="23"/>
      <c r="R14" s="24"/>
      <c r="U14" s="22"/>
      <c r="V14" s="23"/>
      <c r="W14" s="24"/>
    </row>
    <row r="15" customFormat="false" ht="12.75" hidden="false" customHeight="false" outlineLevel="0" collapsed="false">
      <c r="A15" s="25" t="s">
        <v>8</v>
      </c>
      <c r="B15" s="25"/>
      <c r="C15" s="25"/>
      <c r="D15" s="26"/>
      <c r="E15" s="27"/>
      <c r="F15" s="25" t="s">
        <v>9</v>
      </c>
      <c r="G15" s="25"/>
      <c r="H15" s="25"/>
      <c r="I15" s="26"/>
      <c r="J15" s="27"/>
      <c r="K15" s="26"/>
      <c r="L15" s="58"/>
      <c r="M15" s="27"/>
      <c r="N15" s="26"/>
      <c r="O15" s="27"/>
      <c r="P15" s="25" t="s">
        <v>16</v>
      </c>
      <c r="Q15" s="25"/>
      <c r="R15" s="25"/>
      <c r="S15" s="26"/>
      <c r="T15" s="27"/>
      <c r="U15" s="25" t="s">
        <v>21</v>
      </c>
      <c r="V15" s="25"/>
      <c r="W15" s="25"/>
      <c r="X15" s="26"/>
    </row>
    <row r="16" customFormat="false" ht="12.75" hidden="false" customHeight="false" outlineLevel="0" collapsed="false">
      <c r="A16" s="28" t="n">
        <f aca="false">VLOOKUP(A15,$A$2:$H$12,8)</f>
        <v>4</v>
      </c>
      <c r="B16" s="29"/>
      <c r="C16" s="42"/>
      <c r="D16" s="31"/>
      <c r="F16" s="28"/>
      <c r="G16" s="29"/>
      <c r="H16" s="42"/>
      <c r="P16" s="28"/>
      <c r="Q16" s="29"/>
      <c r="R16" s="42"/>
      <c r="S16" s="56"/>
      <c r="T16" s="59"/>
      <c r="U16" s="28"/>
      <c r="V16" s="29"/>
      <c r="W16" s="42"/>
      <c r="X16" s="60"/>
    </row>
    <row r="17" customFormat="false" ht="12.75" hidden="false" customHeight="false" outlineLevel="0" collapsed="false">
      <c r="A17" s="33"/>
      <c r="B17" s="23"/>
      <c r="C17" s="34"/>
      <c r="D17" s="35"/>
      <c r="F17" s="33"/>
      <c r="G17" s="23"/>
      <c r="H17" s="34"/>
      <c r="P17" s="33"/>
      <c r="Q17" s="23"/>
      <c r="R17" s="61"/>
      <c r="U17" s="33"/>
      <c r="V17" s="23"/>
      <c r="W17" s="34"/>
      <c r="X17" s="62"/>
      <c r="Y17" s="37"/>
      <c r="Z17" s="22"/>
      <c r="AA17" s="23"/>
      <c r="AB17" s="24"/>
    </row>
    <row r="18" customFormat="false" ht="12.75" hidden="false" customHeight="false" outlineLevel="0" collapsed="false">
      <c r="C18" s="63"/>
      <c r="D18" s="36"/>
      <c r="Z18" s="25" t="s">
        <v>7</v>
      </c>
      <c r="AA18" s="25"/>
      <c r="AB18" s="25"/>
    </row>
    <row r="19" customFormat="false" ht="12.75" hidden="false" customHeight="false" outlineLevel="0" collapsed="false">
      <c r="C19" s="36"/>
      <c r="D19" s="36"/>
      <c r="Y19" s="27"/>
      <c r="Z19" s="28"/>
      <c r="AA19" s="29"/>
      <c r="AB19" s="42"/>
    </row>
    <row r="20" customFormat="false" ht="12.75" hidden="false" customHeight="false" outlineLevel="0" collapsed="false">
      <c r="C20" s="36"/>
      <c r="D20" s="36"/>
      <c r="F20" s="22"/>
      <c r="G20" s="23"/>
      <c r="H20" s="24"/>
      <c r="K20" s="22"/>
      <c r="L20" s="23"/>
      <c r="M20" s="24"/>
      <c r="P20" s="22"/>
      <c r="Q20" s="23"/>
      <c r="R20" s="24"/>
      <c r="U20" s="22"/>
      <c r="V20" s="23"/>
      <c r="W20" s="24"/>
      <c r="X20" s="62"/>
      <c r="Z20" s="33"/>
      <c r="AA20" s="23"/>
      <c r="AB20" s="34"/>
    </row>
    <row r="21" customFormat="false" ht="12.75" hidden="false" customHeight="false" outlineLevel="0" collapsed="false">
      <c r="C21" s="36"/>
      <c r="D21" s="36"/>
      <c r="E21" s="37"/>
      <c r="F21" s="25" t="s">
        <v>10</v>
      </c>
      <c r="G21" s="25"/>
      <c r="H21" s="25"/>
      <c r="I21" s="26"/>
      <c r="J21" s="27"/>
      <c r="K21" s="25" t="s">
        <v>13</v>
      </c>
      <c r="L21" s="25"/>
      <c r="M21" s="25"/>
      <c r="N21" s="26"/>
      <c r="O21" s="27"/>
      <c r="P21" s="64" t="s">
        <v>18</v>
      </c>
      <c r="Q21" s="64"/>
      <c r="R21" s="64"/>
      <c r="S21" s="58"/>
      <c r="T21" s="58"/>
      <c r="U21" s="65" t="s">
        <v>24</v>
      </c>
      <c r="V21" s="65"/>
      <c r="W21" s="65"/>
      <c r="X21" s="38"/>
    </row>
    <row r="22" customFormat="false" ht="12.75" hidden="false" customHeight="false" outlineLevel="0" collapsed="false">
      <c r="C22" s="36"/>
      <c r="F22" s="28"/>
      <c r="G22" s="29"/>
      <c r="H22" s="42"/>
      <c r="I22" s="56"/>
      <c r="K22" s="28"/>
      <c r="L22" s="29"/>
      <c r="M22" s="42"/>
      <c r="O22" s="32"/>
      <c r="P22" s="28"/>
      <c r="Q22" s="29"/>
      <c r="R22" s="42"/>
      <c r="U22" s="28"/>
      <c r="V22" s="29"/>
      <c r="W22" s="42"/>
    </row>
    <row r="23" customFormat="false" ht="12.75" hidden="false" customHeight="false" outlineLevel="0" collapsed="false">
      <c r="C23" s="36"/>
      <c r="F23" s="33"/>
      <c r="G23" s="23"/>
      <c r="H23" s="61"/>
      <c r="K23" s="33"/>
      <c r="L23" s="23"/>
      <c r="M23" s="61"/>
      <c r="N23" s="36"/>
      <c r="P23" s="33"/>
      <c r="Q23" s="23"/>
      <c r="R23" s="61"/>
      <c r="U23" s="33"/>
      <c r="V23" s="23"/>
      <c r="W23" s="34"/>
    </row>
    <row r="24" customFormat="false" ht="12.75" hidden="false" customHeight="false" outlineLevel="0" collapsed="false">
      <c r="C24" s="36"/>
      <c r="N24" s="36"/>
    </row>
    <row r="25" customFormat="false" ht="12.75" hidden="false" customHeight="false" outlineLevel="0" collapsed="false">
      <c r="C25" s="36"/>
      <c r="N25" s="36"/>
    </row>
    <row r="26" customFormat="false" ht="12.75" hidden="false" customHeight="false" outlineLevel="0" collapsed="false">
      <c r="C26" s="36"/>
      <c r="F26" s="22"/>
      <c r="G26" s="23"/>
      <c r="H26" s="24"/>
      <c r="K26" s="22"/>
      <c r="L26" s="23"/>
      <c r="M26" s="24"/>
      <c r="N26" s="36"/>
    </row>
    <row r="27" customFormat="false" ht="12.75" hidden="false" customHeight="false" outlineLevel="0" collapsed="false">
      <c r="C27" s="36"/>
      <c r="D27" s="66"/>
      <c r="E27" s="27"/>
      <c r="F27" s="64" t="s">
        <v>6</v>
      </c>
      <c r="G27" s="64"/>
      <c r="H27" s="64"/>
      <c r="I27" s="58"/>
      <c r="J27" s="58"/>
      <c r="K27" s="65" t="s">
        <v>14</v>
      </c>
      <c r="L27" s="65"/>
      <c r="M27" s="65"/>
      <c r="N27" s="38"/>
    </row>
    <row r="28" customFormat="false" ht="12.75" hidden="false" customHeight="false" outlineLevel="0" collapsed="false">
      <c r="F28" s="28"/>
      <c r="G28" s="29"/>
      <c r="H28" s="42"/>
      <c r="K28" s="28"/>
      <c r="L28" s="29"/>
      <c r="M28" s="42"/>
    </row>
    <row r="29" customFormat="false" ht="12.75" hidden="false" customHeight="false" outlineLevel="0" collapsed="false">
      <c r="F29" s="33"/>
      <c r="G29" s="23"/>
      <c r="H29" s="61"/>
      <c r="K29" s="33"/>
      <c r="L29" s="23"/>
      <c r="M29" s="34"/>
    </row>
  </sheetData>
  <mergeCells count="13">
    <mergeCell ref="B1:D1"/>
    <mergeCell ref="E1:G1"/>
    <mergeCell ref="A15:C15"/>
    <mergeCell ref="F15:H15"/>
    <mergeCell ref="P15:R15"/>
    <mergeCell ref="U15:W15"/>
    <mergeCell ref="Z18:AB18"/>
    <mergeCell ref="F21:H21"/>
    <mergeCell ref="K21:M21"/>
    <mergeCell ref="P21:R21"/>
    <mergeCell ref="U21:W21"/>
    <mergeCell ref="F27:H27"/>
    <mergeCell ref="K27:M27"/>
  </mergeCells>
  <conditionalFormatting sqref="L28">
    <cfRule type="cellIs" priority="2" operator="equal" aboveAverage="0" equalAverage="0" bottom="0" percent="0" rank="0" text="" dxfId="23">
      <formula>0</formula>
    </cfRule>
  </conditionalFormatting>
  <conditionalFormatting sqref="G28">
    <cfRule type="cellIs" priority="3" operator="equal" aboveAverage="0" equalAverage="0" bottom="0" percent="0" rank="0" text="" dxfId="24">
      <formula>0</formula>
    </cfRule>
  </conditionalFormatting>
  <conditionalFormatting sqref="G22">
    <cfRule type="cellIs" priority="4" operator="equal" aboveAverage="0" equalAverage="0" bottom="0" percent="0" rank="0" text="" dxfId="25">
      <formula>0</formula>
    </cfRule>
  </conditionalFormatting>
  <conditionalFormatting sqref="L22">
    <cfRule type="cellIs" priority="5" operator="equal" aboveAverage="0" equalAverage="0" bottom="0" percent="0" rank="0" text="" dxfId="26">
      <formula>0</formula>
    </cfRule>
  </conditionalFormatting>
  <conditionalFormatting sqref="Q22">
    <cfRule type="cellIs" priority="6" operator="equal" aboveAverage="0" equalAverage="0" bottom="0" percent="0" rank="0" text="" dxfId="27">
      <formula>0</formula>
    </cfRule>
  </conditionalFormatting>
  <conditionalFormatting sqref="V22">
    <cfRule type="cellIs" priority="7" operator="equal" aboveAverage="0" equalAverage="0" bottom="0" percent="0" rank="0" text="" dxfId="28">
      <formula>0</formula>
    </cfRule>
  </conditionalFormatting>
  <conditionalFormatting sqref="AA19">
    <cfRule type="cellIs" priority="8" operator="equal" aboveAverage="0" equalAverage="0" bottom="0" percent="0" rank="0" text="" dxfId="29">
      <formula>0</formula>
    </cfRule>
  </conditionalFormatting>
  <conditionalFormatting sqref="V16">
    <cfRule type="cellIs" priority="9" operator="equal" aboveAverage="0" equalAverage="0" bottom="0" percent="0" rank="0" text="" dxfId="30">
      <formula>0</formula>
    </cfRule>
  </conditionalFormatting>
  <conditionalFormatting sqref="Q16">
    <cfRule type="cellIs" priority="10" operator="equal" aboveAverage="0" equalAverage="0" bottom="0" percent="0" rank="0" text="" dxfId="31">
      <formula>0</formula>
    </cfRule>
  </conditionalFormatting>
  <conditionalFormatting sqref="G16">
    <cfRule type="cellIs" priority="11" operator="equal" aboveAverage="0" equalAverage="0" bottom="0" percent="0" rank="0" text="" dxfId="32">
      <formula>0</formula>
    </cfRule>
  </conditionalFormatting>
  <conditionalFormatting sqref="B16">
    <cfRule type="cellIs" priority="12" operator="equal" aboveAverage="0" equalAverage="0" bottom="0" percent="0" rank="0" text="" dxfId="33">
      <formula>0</formula>
    </cfRule>
  </conditionalFormatting>
  <conditionalFormatting sqref="I1:CT1">
    <cfRule type="expression" priority="13" aboveAverage="0" equalAverage="0" bottom="0" percent="0" rank="0" text="" dxfId="17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A27"/>
  <sheetViews>
    <sheetView showFormulas="false" showGridLines="true" showRowColHeaders="true" showZeros="true" rightToLeft="false" tabSelected="false" showOutlineSymbols="true" defaultGridColor="true" view="normal" topLeftCell="A6" colorId="64" zoomScale="160" zoomScaleNormal="160" zoomScalePageLayoutView="100" workbookViewId="0">
      <pane xSplit="8" ySplit="0" topLeftCell="I6" activePane="topRight" state="frozen"/>
      <selection pane="topLeft" activeCell="A6" activeCellId="0" sqref="A6"/>
      <selection pane="topRight" activeCell="D19" activeCellId="0" sqref="D19"/>
    </sheetView>
  </sheetViews>
  <sheetFormatPr defaultColWidth="11.5703125" defaultRowHeight="12.75" zeroHeight="false" outlineLevelRow="0" outlineLevelCol="0"/>
  <cols>
    <col collapsed="false" customWidth="true" hidden="false" outlineLevel="0" max="43" min="1" style="1" width="3.86"/>
    <col collapsed="false" customWidth="true" hidden="false" outlineLevel="0" max="105" min="44" style="1" width="3.83"/>
  </cols>
  <sheetData>
    <row r="1" customFormat="false" ht="40.2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  <c r="I1" s="52" t="n">
        <v>45397</v>
      </c>
      <c r="J1" s="52" t="n">
        <v>45398</v>
      </c>
      <c r="K1" s="52" t="n">
        <v>45399</v>
      </c>
      <c r="L1" s="52" t="n">
        <v>45400</v>
      </c>
      <c r="M1" s="52" t="n">
        <v>45401</v>
      </c>
      <c r="N1" s="52" t="n">
        <v>45402</v>
      </c>
      <c r="O1" s="52" t="n">
        <v>45403</v>
      </c>
      <c r="P1" s="52" t="n">
        <v>45404</v>
      </c>
      <c r="Q1" s="52" t="n">
        <v>45405</v>
      </c>
      <c r="R1" s="52" t="n">
        <v>45406</v>
      </c>
      <c r="S1" s="52" t="n">
        <v>45407</v>
      </c>
      <c r="T1" s="52" t="n">
        <v>45408</v>
      </c>
      <c r="U1" s="52" t="n">
        <v>45409</v>
      </c>
      <c r="V1" s="52" t="n">
        <v>45410</v>
      </c>
      <c r="W1" s="52" t="n">
        <v>45411</v>
      </c>
      <c r="X1" s="52" t="n">
        <v>45412</v>
      </c>
      <c r="Y1" s="52" t="n">
        <v>45413</v>
      </c>
      <c r="Z1" s="52" t="n">
        <v>45414</v>
      </c>
      <c r="AA1" s="52" t="n">
        <v>45415</v>
      </c>
      <c r="AB1" s="52" t="n">
        <v>45416</v>
      </c>
      <c r="AC1" s="52" t="n">
        <v>45417</v>
      </c>
      <c r="AD1" s="52" t="n">
        <v>45418</v>
      </c>
      <c r="AE1" s="52" t="n">
        <v>45419</v>
      </c>
      <c r="AF1" s="52" t="n">
        <v>45420</v>
      </c>
      <c r="AG1" s="52" t="n">
        <v>45421</v>
      </c>
      <c r="AH1" s="52" t="n">
        <v>45422</v>
      </c>
      <c r="AI1" s="52" t="n">
        <v>45423</v>
      </c>
      <c r="AJ1" s="52" t="n">
        <v>45424</v>
      </c>
      <c r="AK1" s="52" t="n">
        <v>45425</v>
      </c>
      <c r="AL1" s="52" t="n">
        <v>45426</v>
      </c>
      <c r="AM1" s="52" t="n">
        <v>45427</v>
      </c>
      <c r="AN1" s="52" t="n">
        <v>45428</v>
      </c>
      <c r="AO1" s="52" t="n">
        <v>45429</v>
      </c>
      <c r="AP1" s="52" t="n">
        <v>45430</v>
      </c>
      <c r="AQ1" s="52" t="n">
        <v>45431</v>
      </c>
      <c r="AR1" s="67" t="n">
        <v>45432</v>
      </c>
      <c r="AS1" s="52" t="n">
        <v>45433</v>
      </c>
      <c r="AT1" s="52" t="n">
        <v>45434</v>
      </c>
      <c r="AU1" s="52" t="n">
        <v>45435</v>
      </c>
      <c r="AV1" s="52" t="n">
        <v>45436</v>
      </c>
      <c r="AW1" s="52" t="n">
        <v>45437</v>
      </c>
      <c r="AX1" s="52" t="n">
        <v>45438</v>
      </c>
      <c r="AY1" s="52" t="n">
        <v>45439</v>
      </c>
      <c r="AZ1" s="52" t="n">
        <v>45440</v>
      </c>
      <c r="BA1" s="52" t="n">
        <v>45441</v>
      </c>
      <c r="BB1" s="52" t="n">
        <v>45442</v>
      </c>
      <c r="BC1" s="52" t="n">
        <v>45443</v>
      </c>
      <c r="BD1" s="52" t="n">
        <v>45444</v>
      </c>
      <c r="BE1" s="52" t="n">
        <v>45445</v>
      </c>
      <c r="BF1" s="52" t="n">
        <v>45446</v>
      </c>
      <c r="BG1" s="52" t="n">
        <v>45447</v>
      </c>
      <c r="BH1" s="52" t="n">
        <v>45448</v>
      </c>
      <c r="BI1" s="52" t="n">
        <v>45449</v>
      </c>
      <c r="BJ1" s="52" t="n">
        <v>45450</v>
      </c>
      <c r="BK1" s="52" t="n">
        <v>45451</v>
      </c>
      <c r="BL1" s="52" t="n">
        <v>45452</v>
      </c>
      <c r="BM1" s="52" t="n">
        <v>45453</v>
      </c>
      <c r="BN1" s="52" t="n">
        <v>45454</v>
      </c>
      <c r="BO1" s="52" t="n">
        <v>45455</v>
      </c>
      <c r="BP1" s="52" t="n">
        <v>45456</v>
      </c>
      <c r="BQ1" s="52" t="n">
        <v>45457</v>
      </c>
      <c r="BR1" s="52" t="n">
        <v>45458</v>
      </c>
      <c r="BS1" s="52" t="n">
        <v>45459</v>
      </c>
      <c r="BT1" s="52" t="n">
        <v>45460</v>
      </c>
      <c r="BU1" s="52" t="n">
        <v>45461</v>
      </c>
      <c r="BV1" s="52" t="n">
        <v>45462</v>
      </c>
      <c r="BW1" s="52" t="n">
        <v>45463</v>
      </c>
      <c r="BX1" s="52" t="n">
        <v>45464</v>
      </c>
      <c r="BY1" s="52" t="n">
        <v>45465</v>
      </c>
      <c r="BZ1" s="52" t="n">
        <v>45466</v>
      </c>
      <c r="CA1" s="52" t="n">
        <v>45467</v>
      </c>
      <c r="CB1" s="52" t="n">
        <v>45468</v>
      </c>
      <c r="CC1" s="52" t="n">
        <v>45469</v>
      </c>
      <c r="CD1" s="52" t="n">
        <v>45470</v>
      </c>
      <c r="CE1" s="52" t="n">
        <v>45471</v>
      </c>
      <c r="CF1" s="52" t="n">
        <v>45472</v>
      </c>
      <c r="CG1" s="52" t="n">
        <v>45473</v>
      </c>
      <c r="CH1" s="52" t="n">
        <v>45474</v>
      </c>
      <c r="CI1" s="52" t="n">
        <v>45475</v>
      </c>
      <c r="CJ1" s="52" t="n">
        <v>45476</v>
      </c>
      <c r="CK1" s="52" t="n">
        <v>45477</v>
      </c>
      <c r="CL1" s="52" t="n">
        <v>45478</v>
      </c>
      <c r="CM1" s="52" t="n">
        <v>45479</v>
      </c>
      <c r="CN1" s="52" t="n">
        <v>45480</v>
      </c>
      <c r="CO1" s="52" t="n">
        <v>45481</v>
      </c>
      <c r="CP1" s="52" t="n">
        <v>45482</v>
      </c>
      <c r="CQ1" s="52" t="n">
        <v>45483</v>
      </c>
      <c r="CR1" s="52" t="n">
        <v>45484</v>
      </c>
      <c r="CS1" s="52" t="n">
        <v>45485</v>
      </c>
      <c r="CT1" s="52" t="n">
        <v>45486</v>
      </c>
      <c r="CU1" s="52" t="n">
        <v>45487</v>
      </c>
      <c r="CV1" s="52" t="n">
        <v>45488</v>
      </c>
      <c r="CW1" s="52" t="n">
        <v>45489</v>
      </c>
      <c r="CX1" s="52" t="n">
        <v>45490</v>
      </c>
      <c r="CY1" s="52" t="n">
        <v>45491</v>
      </c>
      <c r="CZ1" s="52" t="n">
        <v>45492</v>
      </c>
      <c r="DA1" s="52" t="n">
        <v>45493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 t="s">
        <v>6</v>
      </c>
      <c r="H2" s="4" t="n">
        <v>15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/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16</v>
      </c>
      <c r="F3" s="6"/>
      <c r="G3" s="6"/>
      <c r="H3" s="4" t="n">
        <v>6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3"/>
      <c r="CX3" s="53"/>
      <c r="CY3" s="53"/>
      <c r="CZ3" s="53"/>
      <c r="DA3" s="53"/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/>
      <c r="G4" s="6"/>
      <c r="H4" s="4" t="n">
        <v>14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</row>
    <row r="5" customFormat="false" ht="12.75" hidden="false" customHeight="false" outlineLevel="0" collapsed="false">
      <c r="A5" s="4" t="s">
        <v>6</v>
      </c>
      <c r="B5" s="12" t="s">
        <v>8</v>
      </c>
      <c r="C5" s="12"/>
      <c r="D5" s="12"/>
      <c r="E5" s="6" t="s">
        <v>14</v>
      </c>
      <c r="F5" s="6"/>
      <c r="G5" s="6"/>
      <c r="H5" s="4" t="n">
        <v>6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15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  <c r="DA6" s="53"/>
    </row>
    <row r="7" customFormat="false" ht="12.75" hidden="false" customHeight="false" outlineLevel="0" collapsed="false">
      <c r="A7" s="4" t="s">
        <v>14</v>
      </c>
      <c r="B7" s="12" t="s">
        <v>6</v>
      </c>
      <c r="C7" s="12"/>
      <c r="D7" s="12"/>
      <c r="E7" s="6" t="s">
        <v>18</v>
      </c>
      <c r="F7" s="6"/>
      <c r="G7" s="6"/>
      <c r="H7" s="4" t="n">
        <v>14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</row>
    <row r="8" customFormat="false" ht="12.75" hidden="false" customHeight="false" outlineLevel="0" collapsed="false">
      <c r="A8" s="4" t="s">
        <v>16</v>
      </c>
      <c r="B8" s="12" t="s">
        <v>9</v>
      </c>
      <c r="C8" s="12" t="s">
        <v>23</v>
      </c>
      <c r="D8" s="12"/>
      <c r="E8" s="6" t="s">
        <v>21</v>
      </c>
      <c r="F8" s="6" t="s">
        <v>23</v>
      </c>
      <c r="G8" s="6"/>
      <c r="H8" s="4" t="n">
        <v>7</v>
      </c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</row>
    <row r="9" customFormat="false" ht="12.75" hidden="false" customHeight="false" outlineLevel="0" collapsed="false">
      <c r="A9" s="4" t="s">
        <v>18</v>
      </c>
      <c r="B9" s="12" t="s">
        <v>13</v>
      </c>
      <c r="C9" s="12" t="s">
        <v>14</v>
      </c>
      <c r="D9" s="12"/>
      <c r="E9" s="6" t="s">
        <v>21</v>
      </c>
      <c r="F9" s="6"/>
      <c r="G9" s="6"/>
      <c r="H9" s="4" t="n">
        <v>15</v>
      </c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68"/>
      <c r="CW9" s="68"/>
      <c r="CX9" s="68"/>
      <c r="CY9" s="68"/>
      <c r="CZ9" s="68"/>
      <c r="DA9" s="53"/>
    </row>
    <row r="10" customFormat="false" ht="12.75" hidden="false" customHeight="false" outlineLevel="0" collapsed="false">
      <c r="A10" s="4" t="s">
        <v>21</v>
      </c>
      <c r="B10" s="12" t="s">
        <v>16</v>
      </c>
      <c r="C10" s="12" t="s">
        <v>18</v>
      </c>
      <c r="D10" s="12"/>
      <c r="E10" s="6"/>
      <c r="F10" s="6"/>
      <c r="G10" s="6"/>
      <c r="H10" s="4" t="n">
        <v>4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3"/>
      <c r="CW10" s="53"/>
      <c r="CX10" s="53"/>
      <c r="CY10" s="53"/>
      <c r="CZ10" s="53"/>
      <c r="DA10" s="55"/>
    </row>
    <row r="11" customFormat="false" ht="12.75" hidden="false" customHeight="false" outlineLevel="0" collapsed="false">
      <c r="CV11" s="69"/>
      <c r="CW11" s="69"/>
      <c r="CX11" s="69"/>
      <c r="CY11" s="69"/>
      <c r="CZ11" s="69"/>
    </row>
    <row r="12" customFormat="false" ht="12.75" hidden="false" customHeight="false" outlineLevel="0" collapsed="false">
      <c r="A12" s="22"/>
      <c r="B12" s="23"/>
      <c r="C12" s="24"/>
      <c r="F12" s="22"/>
      <c r="G12" s="23"/>
      <c r="H12" s="24"/>
      <c r="P12" s="22"/>
      <c r="Q12" s="23"/>
      <c r="R12" s="24"/>
      <c r="U12" s="22"/>
      <c r="V12" s="23"/>
      <c r="W12" s="24"/>
    </row>
    <row r="13" customFormat="false" ht="12.75" hidden="false" customHeight="false" outlineLevel="0" collapsed="false">
      <c r="A13" s="25" t="s">
        <v>8</v>
      </c>
      <c r="B13" s="25"/>
      <c r="C13" s="25"/>
      <c r="D13" s="26"/>
      <c r="E13" s="27"/>
      <c r="F13" s="25" t="s">
        <v>9</v>
      </c>
      <c r="G13" s="25"/>
      <c r="H13" s="25"/>
      <c r="I13" s="26"/>
      <c r="J13" s="27"/>
      <c r="K13" s="26"/>
      <c r="L13" s="58"/>
      <c r="M13" s="27"/>
      <c r="N13" s="26"/>
      <c r="O13" s="27"/>
      <c r="P13" s="25" t="s">
        <v>16</v>
      </c>
      <c r="Q13" s="25"/>
      <c r="R13" s="25"/>
      <c r="S13" s="26"/>
      <c r="T13" s="27"/>
      <c r="U13" s="25" t="s">
        <v>21</v>
      </c>
      <c r="V13" s="25"/>
      <c r="W13" s="25"/>
    </row>
    <row r="14" customFormat="false" ht="12.75" hidden="false" customHeight="false" outlineLevel="0" collapsed="false">
      <c r="A14" s="28" t="n">
        <f aca="false">VLOOKUP(A13,$A$2:$H$10,8)</f>
        <v>15</v>
      </c>
      <c r="B14" s="29"/>
      <c r="C14" s="42"/>
      <c r="D14" s="31"/>
      <c r="F14" s="28"/>
      <c r="G14" s="29"/>
      <c r="H14" s="42"/>
      <c r="P14" s="28"/>
      <c r="Q14" s="29"/>
      <c r="R14" s="42"/>
      <c r="S14" s="56"/>
      <c r="T14" s="32"/>
      <c r="U14" s="28"/>
      <c r="V14" s="29"/>
      <c r="W14" s="42"/>
    </row>
    <row r="15" customFormat="false" ht="12.75" hidden="false" customHeight="false" outlineLevel="0" collapsed="false">
      <c r="A15" s="33"/>
      <c r="B15" s="23"/>
      <c r="C15" s="34"/>
      <c r="D15" s="35"/>
      <c r="F15" s="33"/>
      <c r="G15" s="23"/>
      <c r="H15" s="34"/>
      <c r="P15" s="33"/>
      <c r="Q15" s="23"/>
      <c r="R15" s="34"/>
      <c r="S15" s="36"/>
      <c r="U15" s="33"/>
      <c r="V15" s="23"/>
      <c r="W15" s="34"/>
    </row>
    <row r="16" customFormat="false" ht="12.75" hidden="false" customHeight="false" outlineLevel="0" collapsed="false">
      <c r="C16" s="63"/>
      <c r="D16" s="36"/>
      <c r="S16" s="36"/>
    </row>
    <row r="17" customFormat="false" ht="12.75" hidden="false" customHeight="false" outlineLevel="0" collapsed="false">
      <c r="C17" s="36"/>
      <c r="D17" s="36"/>
      <c r="S17" s="36"/>
    </row>
    <row r="18" customFormat="false" ht="12.75" hidden="false" customHeight="false" outlineLevel="0" collapsed="false">
      <c r="C18" s="36"/>
      <c r="D18" s="36"/>
      <c r="F18" s="22"/>
      <c r="G18" s="23"/>
      <c r="H18" s="24"/>
      <c r="K18" s="22"/>
      <c r="L18" s="23"/>
      <c r="M18" s="24"/>
      <c r="P18" s="22"/>
      <c r="Q18" s="23"/>
      <c r="R18" s="24"/>
      <c r="S18" s="36"/>
    </row>
    <row r="19" customFormat="false" ht="12.75" hidden="false" customHeight="false" outlineLevel="0" collapsed="false">
      <c r="C19" s="36"/>
      <c r="D19" s="36"/>
      <c r="E19" s="37"/>
      <c r="F19" s="25"/>
      <c r="G19" s="25"/>
      <c r="H19" s="25"/>
      <c r="I19" s="26"/>
      <c r="J19" s="27"/>
      <c r="K19" s="25"/>
      <c r="L19" s="25"/>
      <c r="M19" s="25"/>
      <c r="N19" s="26"/>
      <c r="O19" s="27"/>
      <c r="P19" s="25"/>
      <c r="Q19" s="25"/>
      <c r="R19" s="25"/>
      <c r="S19" s="38"/>
    </row>
    <row r="20" customFormat="false" ht="12.75" hidden="false" customHeight="false" outlineLevel="0" collapsed="false">
      <c r="C20" s="36"/>
      <c r="F20" s="28"/>
      <c r="G20" s="29"/>
      <c r="H20" s="42"/>
      <c r="I20" s="56"/>
      <c r="K20" s="28"/>
      <c r="L20" s="29"/>
      <c r="M20" s="42"/>
      <c r="O20" s="32"/>
      <c r="P20" s="28"/>
      <c r="Q20" s="29"/>
      <c r="R20" s="42"/>
    </row>
    <row r="21" customFormat="false" ht="12.75" hidden="false" customHeight="false" outlineLevel="0" collapsed="false">
      <c r="C21" s="36"/>
      <c r="F21" s="33"/>
      <c r="G21" s="23"/>
      <c r="H21" s="34"/>
      <c r="K21" s="33"/>
      <c r="L21" s="23"/>
      <c r="M21" s="34"/>
      <c r="N21" s="36"/>
      <c r="P21" s="33"/>
      <c r="Q21" s="23"/>
      <c r="R21" s="34"/>
    </row>
    <row r="22" customFormat="false" ht="12.75" hidden="false" customHeight="false" outlineLevel="0" collapsed="false">
      <c r="C22" s="36"/>
      <c r="N22" s="36"/>
    </row>
    <row r="23" customFormat="false" ht="12.75" hidden="false" customHeight="false" outlineLevel="0" collapsed="false">
      <c r="C23" s="36"/>
      <c r="N23" s="36"/>
    </row>
    <row r="24" customFormat="false" ht="12.75" hidden="false" customHeight="false" outlineLevel="0" collapsed="false">
      <c r="C24" s="36"/>
      <c r="F24" s="22"/>
      <c r="G24" s="23"/>
      <c r="H24" s="24"/>
      <c r="K24" s="22"/>
      <c r="L24" s="23"/>
      <c r="M24" s="24"/>
      <c r="N24" s="36"/>
    </row>
    <row r="25" customFormat="false" ht="12.75" hidden="false" customHeight="false" outlineLevel="0" collapsed="false">
      <c r="C25" s="36"/>
      <c r="D25" s="66"/>
      <c r="E25" s="27"/>
      <c r="F25" s="64"/>
      <c r="G25" s="64"/>
      <c r="H25" s="64"/>
      <c r="I25" s="58"/>
      <c r="J25" s="58"/>
      <c r="K25" s="65"/>
      <c r="L25" s="65"/>
      <c r="M25" s="65"/>
      <c r="N25" s="38"/>
    </row>
    <row r="26" customFormat="false" ht="12.75" hidden="false" customHeight="false" outlineLevel="0" collapsed="false">
      <c r="F26" s="28"/>
      <c r="G26" s="29"/>
      <c r="H26" s="42"/>
      <c r="K26" s="28"/>
      <c r="L26" s="29"/>
      <c r="M26" s="42"/>
    </row>
    <row r="27" customFormat="false" ht="12.75" hidden="false" customHeight="false" outlineLevel="0" collapsed="false">
      <c r="F27" s="33"/>
      <c r="G27" s="23"/>
      <c r="H27" s="34"/>
      <c r="K27" s="33"/>
      <c r="L27" s="23"/>
      <c r="M27" s="34"/>
    </row>
  </sheetData>
  <mergeCells count="11">
    <mergeCell ref="B1:D1"/>
    <mergeCell ref="E1:G1"/>
    <mergeCell ref="A13:C13"/>
    <mergeCell ref="F13:H13"/>
    <mergeCell ref="P13:R13"/>
    <mergeCell ref="U13:W13"/>
    <mergeCell ref="F19:H19"/>
    <mergeCell ref="K19:M19"/>
    <mergeCell ref="P19:R19"/>
    <mergeCell ref="F25:H25"/>
    <mergeCell ref="K25:M25"/>
  </mergeCells>
  <conditionalFormatting sqref="V14">
    <cfRule type="cellIs" priority="2" operator="equal" aboveAverage="0" equalAverage="0" bottom="0" percent="0" rank="0" text="" dxfId="34">
      <formula>0</formula>
    </cfRule>
  </conditionalFormatting>
  <conditionalFormatting sqref="Q20">
    <cfRule type="cellIs" priority="3" operator="equal" aboveAverage="0" equalAverage="0" bottom="0" percent="0" rank="0" text="" dxfId="35">
      <formula>0</formula>
    </cfRule>
  </conditionalFormatting>
  <conditionalFormatting sqref="Q14">
    <cfRule type="cellIs" priority="4" operator="equal" aboveAverage="0" equalAverage="0" bottom="0" percent="0" rank="0" text="" dxfId="36">
      <formula>0</formula>
    </cfRule>
  </conditionalFormatting>
  <conditionalFormatting sqref="L26">
    <cfRule type="cellIs" priority="5" operator="equal" aboveAverage="0" equalAverage="0" bottom="0" percent="0" rank="0" text="" dxfId="37">
      <formula>0</formula>
    </cfRule>
  </conditionalFormatting>
  <conditionalFormatting sqref="L20">
    <cfRule type="cellIs" priority="6" operator="equal" aboveAverage="0" equalAverage="0" bottom="0" percent="0" rank="0" text="" dxfId="38">
      <formula>0</formula>
    </cfRule>
  </conditionalFormatting>
  <conditionalFormatting sqref="G26">
    <cfRule type="cellIs" priority="7" operator="equal" aboveAverage="0" equalAverage="0" bottom="0" percent="0" rank="0" text="" dxfId="39">
      <formula>0</formula>
    </cfRule>
  </conditionalFormatting>
  <conditionalFormatting sqref="G20">
    <cfRule type="cellIs" priority="8" operator="equal" aboveAverage="0" equalAverage="0" bottom="0" percent="0" rank="0" text="" dxfId="40">
      <formula>0</formula>
    </cfRule>
  </conditionalFormatting>
  <conditionalFormatting sqref="G14">
    <cfRule type="cellIs" priority="9" operator="equal" aboveAverage="0" equalAverage="0" bottom="0" percent="0" rank="0" text="" dxfId="41">
      <formula>0</formula>
    </cfRule>
  </conditionalFormatting>
  <conditionalFormatting sqref="B14">
    <cfRule type="cellIs" priority="10" operator="equal" aboveAverage="0" equalAverage="0" bottom="0" percent="0" rank="0" text="" dxfId="42">
      <formula>0</formula>
    </cfRule>
  </conditionalFormatting>
  <conditionalFormatting sqref="I1:AW1 AY1:DA1">
    <cfRule type="expression" priority="11" aboveAverage="0" equalAverage="0" bottom="0" percent="0" rank="0" text="" dxfId="17">
      <formula>IF(OR(WEEKDAY(I$1)=7,WEEKDAY(I$1)=1),1,0)</formula>
    </cfRule>
  </conditionalFormatting>
  <conditionalFormatting sqref="AX1 BE1 BL1 BS1 BZ1 CG1 CN1 CU1">
    <cfRule type="expression" priority="12" aboveAverage="0" equalAverage="0" bottom="0" percent="0" rank="0" text="" dxfId="17">
      <formula>IF(OR(WEEKDAY(AX$1)=7,WEEKDAY(AX$1)=1),1,0)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DAABQSwMEFAACAAgAdqFIV4eSeCKjAAAA9gAAABIAHABDb25maWcvUGFja2FnZS54bWwgohgAKKAUAAAAAAAAAAAAAAAAAAAAAAAAAAAAhY+9DoIwGEVfhXSnfy6GfJRB3SQxMTGuTanQAMXQYnk3Bx/JVxCjqJvjPfcM996vN8jGtokuunemsylimKJIW9UVxpYpGvwpXqJMwE6qWpY6mmTrktEVKaq8PyeEhBBwWOCuLwmnlJFjvt2rSrcSfWTzX46NdV5apZGAw2uM4JhxhjnlmAKZIeTGfoWpp8/2B8JqaPzQa1HoeL0BMkcg7w/iAVBLAwQUAAIACAB2oUhX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qFIVyiKR7gOAAAAEQAAABMAHABGb3JtdWxhcy9TZWN0aW9uMS5tIKIYACigFAAAAAAAAAAAAAAAAAAAAAAAAAAAACtOTS7JzM9TCIbQhtYAUEsBAi0AFAACAAgAdqFIV4eSeCKjAAAA9gAAABIAAAAAAAAAAAAAAAAAAAAAAENvbmZpZy9QYWNrYWdlLnhtbFBLAQItABQAAgAIAHahSFcPyumrpAAAAOkAAAATAAAAAAAAAAAAAAAAAO8AAABbQ29udGVudF9UeXBlc10ueG1sUEsBAi0AFAACAAgAdqFIVy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ESgKqFx/0dHhfsTDPZqygcAAAAAAgAAAAAAEGYAAAABAAAgAAAAv+J4I7zSUaGNSGp14YFssW9n8XoyYFNu52u4trx5SSoAAAAADoAAAAACAAAgAAAApuHvF1zULWwB0/2+ZsjxT2abk0h9bL/i1F/1U9nLovBQAAAAvUDrNP6N969PRgHlFVvYbwggPa9Tur1DKRlIMf6qIZKlJf46bCrYB73jiGCPnXiupnFa3mmAioigREAutYaQoxmwKMHi2HK5gRPaLuqV2eNAAAAAm/EXWV13uPWgUtdOcnL4peaTOhIb8VjIovJZJxcR/NNrOXq9lxXcyPwimCfMBX0TUK9eGR9EUNGVso2fl0sgEQ==</DataMashup>
</file>

<file path=customXml/itemProps1.xml><?xml version="1.0" encoding="utf-8"?>
<ds:datastoreItem xmlns:ds="http://schemas.openxmlformats.org/officeDocument/2006/customXml" ds:itemID="{940A9914-ABDA-4B30-8089-7D96AA03DA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2024-10-21T10:32:20Z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