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<sst xmlns="http://schemas.openxmlformats.org/spreadsheetml/2006/main" count="139" uniqueCount="29">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</sst>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"/>
    <numFmt numFmtId="167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D7"/>
        <bgColor rgb="FFFFFFCC"/>
      </patternFill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D7"/>
      </patternFill>
    </fill>
    <fill>
      <patternFill patternType="solid">
        <fgColor rgb="FFFFFFCC"/>
        <bgColor rgb="FFFFFFD7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80" wrapText="false" indent="0" shrinkToFit="false"/>
      <protection locked="true" hidden="false"/>
    </xf>
    <xf numFmtId="167" fontId="0" fillId="8" borderId="0" xfId="0" applyFont="false" applyBorder="false" applyAlignment="true" applyProtection="false">
      <alignment horizontal="general" vertical="bottom" textRotation="8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</cellStyles>
  <dxfs count="5">
    <dxf>
      <font>
        <name val="Arial"/>
        <charset val="1"/>
        <family val="2"/>
        <b val="1"/>
        <color rgb="FFFF0000"/>
      </font>
    </dxf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strike val="0"/>
        <outline val="0"/>
        <shadow val="0"/>
        <color rgb="FFFF0000"/>
        <sz val="10"/>
        <u val="none"/>
      </font>
      <numFmt numFmtId="164" formatCode="General"/>
      <fill>
        <patternFill>
          <bgColor rgb="FFFFFFD7"/>
        </patternFill>
      </fill>
    </dxf>
    <dxf>
      <font>
        <name val="Arial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800640" y="260064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9000" y="259920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24760" y="259920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80880" y="259920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36640" y="259920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9000" y="341172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24760" y="341172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80880" y="341172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36640" y="341172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4680" y="341172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40440" y="422388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80880" y="4223880"/>
          <a:ext cx="27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24760" y="4223880"/>
          <a:ext cx="5482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21</xdr:row>
      <xdr:rowOff>15120</xdr:rowOff>
    </xdr:to>
    <xdr:sp>
      <xdr:nvSpPr>
        <xdr:cNvPr id="13" name=""/>
        <xdr:cNvSpPr/>
      </xdr:nvSpPr>
      <xdr:spPr>
        <a:xfrm>
          <a:off x="1084680" y="260208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1800</xdr:rowOff>
    </xdr:from>
    <xdr:to>
      <xdr:col>9</xdr:col>
      <xdr:colOff>360</xdr:colOff>
      <xdr:row>26</xdr:row>
      <xdr:rowOff>15120</xdr:rowOff>
    </xdr:to>
    <xdr:sp>
      <xdr:nvSpPr>
        <xdr:cNvPr id="14" name=""/>
        <xdr:cNvSpPr/>
      </xdr:nvSpPr>
      <xdr:spPr>
        <a:xfrm>
          <a:off x="2440440" y="341496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21</xdr:row>
      <xdr:rowOff>1800</xdr:rowOff>
    </xdr:from>
    <xdr:to>
      <xdr:col>19</xdr:col>
      <xdr:colOff>0</xdr:colOff>
      <xdr:row>26</xdr:row>
      <xdr:rowOff>15120</xdr:rowOff>
    </xdr:to>
    <xdr:sp>
      <xdr:nvSpPr>
        <xdr:cNvPr id="15" name=""/>
        <xdr:cNvSpPr/>
      </xdr:nvSpPr>
      <xdr:spPr>
        <a:xfrm>
          <a:off x="5151600" y="341496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15120</xdr:rowOff>
    </xdr:to>
    <xdr:sp>
      <xdr:nvSpPr>
        <xdr:cNvPr id="16" name=""/>
        <xdr:cNvSpPr/>
      </xdr:nvSpPr>
      <xdr:spPr>
        <a:xfrm>
          <a:off x="6507360" y="260208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720</xdr:colOff>
      <xdr:row>15</xdr:row>
      <xdr:rowOff>150840</xdr:rowOff>
    </xdr:from>
    <xdr:to>
      <xdr:col>4</xdr:col>
      <xdr:colOff>720</xdr:colOff>
      <xdr:row>20</xdr:row>
      <xdr:rowOff>155160</xdr:rowOff>
    </xdr:to>
    <xdr:sp>
      <xdr:nvSpPr>
        <xdr:cNvPr id="17" name=""/>
        <xdr:cNvSpPr/>
      </xdr:nvSpPr>
      <xdr:spPr>
        <a:xfrm>
          <a:off x="1082520" y="29588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-360</xdr:rowOff>
    </xdr:from>
    <xdr:to>
      <xdr:col>5</xdr:col>
      <xdr:colOff>6120</xdr:colOff>
      <xdr:row>16</xdr:row>
      <xdr:rowOff>-360</xdr:rowOff>
    </xdr:to>
    <xdr:sp>
      <xdr:nvSpPr>
        <xdr:cNvPr id="18" name=""/>
        <xdr:cNvSpPr/>
      </xdr:nvSpPr>
      <xdr:spPr>
        <a:xfrm>
          <a:off x="811440" y="2970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16</xdr:row>
      <xdr:rowOff>-360</xdr:rowOff>
    </xdr:from>
    <xdr:to>
      <xdr:col>10</xdr:col>
      <xdr:colOff>7560</xdr:colOff>
      <xdr:row>16</xdr:row>
      <xdr:rowOff>-360</xdr:rowOff>
    </xdr:to>
    <xdr:sp>
      <xdr:nvSpPr>
        <xdr:cNvPr id="19" name=""/>
        <xdr:cNvSpPr/>
      </xdr:nvSpPr>
      <xdr:spPr>
        <a:xfrm>
          <a:off x="2163960" y="2970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7560</xdr:colOff>
      <xdr:row>20</xdr:row>
      <xdr:rowOff>161640</xdr:rowOff>
    </xdr:to>
    <xdr:sp>
      <xdr:nvSpPr>
        <xdr:cNvPr id="20" name=""/>
        <xdr:cNvSpPr/>
      </xdr:nvSpPr>
      <xdr:spPr>
        <a:xfrm>
          <a:off x="2163960" y="37918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20</xdr:row>
      <xdr:rowOff>161640</xdr:rowOff>
    </xdr:from>
    <xdr:to>
      <xdr:col>15</xdr:col>
      <xdr:colOff>6480</xdr:colOff>
      <xdr:row>20</xdr:row>
      <xdr:rowOff>161640</xdr:rowOff>
    </xdr:to>
    <xdr:sp>
      <xdr:nvSpPr>
        <xdr:cNvPr id="21" name=""/>
        <xdr:cNvSpPr/>
      </xdr:nvSpPr>
      <xdr:spPr>
        <a:xfrm>
          <a:off x="3515400" y="37918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-360</xdr:rowOff>
    </xdr:from>
    <xdr:to>
      <xdr:col>15</xdr:col>
      <xdr:colOff>6480</xdr:colOff>
      <xdr:row>16</xdr:row>
      <xdr:rowOff>-360</xdr:rowOff>
    </xdr:to>
    <xdr:sp>
      <xdr:nvSpPr>
        <xdr:cNvPr id="22" name=""/>
        <xdr:cNvSpPr/>
      </xdr:nvSpPr>
      <xdr:spPr>
        <a:xfrm>
          <a:off x="3515400" y="2970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16</xdr:row>
      <xdr:rowOff>-360</xdr:rowOff>
    </xdr:from>
    <xdr:to>
      <xdr:col>20</xdr:col>
      <xdr:colOff>6480</xdr:colOff>
      <xdr:row>16</xdr:row>
      <xdr:rowOff>-360</xdr:rowOff>
    </xdr:to>
    <xdr:sp>
      <xdr:nvSpPr>
        <xdr:cNvPr id="23" name=""/>
        <xdr:cNvSpPr/>
      </xdr:nvSpPr>
      <xdr:spPr>
        <a:xfrm>
          <a:off x="4867920" y="2970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16</xdr:row>
      <xdr:rowOff>-360</xdr:rowOff>
    </xdr:from>
    <xdr:to>
      <xdr:col>25</xdr:col>
      <xdr:colOff>6840</xdr:colOff>
      <xdr:row>16</xdr:row>
      <xdr:rowOff>-360</xdr:rowOff>
    </xdr:to>
    <xdr:sp>
      <xdr:nvSpPr>
        <xdr:cNvPr id="24" name=""/>
        <xdr:cNvSpPr/>
      </xdr:nvSpPr>
      <xdr:spPr>
        <a:xfrm>
          <a:off x="6220800" y="2970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161640</xdr:rowOff>
    </xdr:from>
    <xdr:to>
      <xdr:col>20</xdr:col>
      <xdr:colOff>6480</xdr:colOff>
      <xdr:row>20</xdr:row>
      <xdr:rowOff>161640</xdr:rowOff>
    </xdr:to>
    <xdr:sp>
      <xdr:nvSpPr>
        <xdr:cNvPr id="25" name=""/>
        <xdr:cNvSpPr/>
      </xdr:nvSpPr>
      <xdr:spPr>
        <a:xfrm>
          <a:off x="4867920" y="37918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20</xdr:row>
      <xdr:rowOff>161640</xdr:rowOff>
    </xdr:from>
    <xdr:to>
      <xdr:col>5</xdr:col>
      <xdr:colOff>6480</xdr:colOff>
      <xdr:row>20</xdr:row>
      <xdr:rowOff>161640</xdr:rowOff>
    </xdr:to>
    <xdr:sp>
      <xdr:nvSpPr>
        <xdr:cNvPr id="26" name=""/>
        <xdr:cNvSpPr/>
      </xdr:nvSpPr>
      <xdr:spPr>
        <a:xfrm>
          <a:off x="1082520" y="379188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6480</xdr:colOff>
      <xdr:row>26</xdr:row>
      <xdr:rowOff>7920</xdr:rowOff>
    </xdr:to>
    <xdr:sp>
      <xdr:nvSpPr>
        <xdr:cNvPr id="27" name=""/>
        <xdr:cNvSpPr/>
      </xdr:nvSpPr>
      <xdr:spPr>
        <a:xfrm>
          <a:off x="2433600" y="462240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28" name=""/>
        <xdr:cNvSpPr/>
      </xdr:nvSpPr>
      <xdr:spPr>
        <a:xfrm>
          <a:off x="3515400" y="462240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6480</xdr:colOff>
      <xdr:row>26</xdr:row>
      <xdr:rowOff>7920</xdr:rowOff>
    </xdr:to>
    <xdr:sp>
      <xdr:nvSpPr>
        <xdr:cNvPr id="29" name=""/>
        <xdr:cNvSpPr/>
      </xdr:nvSpPr>
      <xdr:spPr>
        <a:xfrm>
          <a:off x="5138640" y="462240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6480</xdr:colOff>
      <xdr:row>26</xdr:row>
      <xdr:rowOff>7920</xdr:rowOff>
    </xdr:to>
    <xdr:sp>
      <xdr:nvSpPr>
        <xdr:cNvPr id="30" name=""/>
        <xdr:cNvSpPr/>
      </xdr:nvSpPr>
      <xdr:spPr>
        <a:xfrm>
          <a:off x="6220800" y="462240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2160</xdr:rowOff>
    </xdr:from>
    <xdr:to>
      <xdr:col>9</xdr:col>
      <xdr:colOff>360</xdr:colOff>
      <xdr:row>26</xdr:row>
      <xdr:rowOff>6480</xdr:rowOff>
    </xdr:to>
    <xdr:sp>
      <xdr:nvSpPr>
        <xdr:cNvPr id="31" name=""/>
        <xdr:cNvSpPr/>
      </xdr:nvSpPr>
      <xdr:spPr>
        <a:xfrm>
          <a:off x="2433600" y="37944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21</xdr:row>
      <xdr:rowOff>2160</xdr:rowOff>
    </xdr:from>
    <xdr:to>
      <xdr:col>14</xdr:col>
      <xdr:colOff>360</xdr:colOff>
      <xdr:row>26</xdr:row>
      <xdr:rowOff>6480</xdr:rowOff>
    </xdr:to>
    <xdr:sp>
      <xdr:nvSpPr>
        <xdr:cNvPr id="32" name=""/>
        <xdr:cNvSpPr/>
      </xdr:nvSpPr>
      <xdr:spPr>
        <a:xfrm>
          <a:off x="3786120" y="37944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21</xdr:row>
      <xdr:rowOff>2160</xdr:rowOff>
    </xdr:from>
    <xdr:to>
      <xdr:col>19</xdr:col>
      <xdr:colOff>360</xdr:colOff>
      <xdr:row>26</xdr:row>
      <xdr:rowOff>6480</xdr:rowOff>
    </xdr:to>
    <xdr:sp>
      <xdr:nvSpPr>
        <xdr:cNvPr id="33" name=""/>
        <xdr:cNvSpPr/>
      </xdr:nvSpPr>
      <xdr:spPr>
        <a:xfrm>
          <a:off x="5138640" y="37944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21</xdr:row>
      <xdr:rowOff>2160</xdr:rowOff>
    </xdr:from>
    <xdr:to>
      <xdr:col>24</xdr:col>
      <xdr:colOff>0</xdr:colOff>
      <xdr:row>26</xdr:row>
      <xdr:rowOff>6480</xdr:rowOff>
    </xdr:to>
    <xdr:sp>
      <xdr:nvSpPr>
        <xdr:cNvPr id="34" name=""/>
        <xdr:cNvSpPr/>
      </xdr:nvSpPr>
      <xdr:spPr>
        <a:xfrm>
          <a:off x="6490800" y="37944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6480</xdr:rowOff>
    </xdr:to>
    <xdr:sp>
      <xdr:nvSpPr>
        <xdr:cNvPr id="35" name=""/>
        <xdr:cNvSpPr/>
      </xdr:nvSpPr>
      <xdr:spPr>
        <a:xfrm>
          <a:off x="6490800" y="297252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0</xdr:colOff>
      <xdr:row>21</xdr:row>
      <xdr:rowOff>720</xdr:rowOff>
    </xdr:from>
    <xdr:to>
      <xdr:col>24</xdr:col>
      <xdr:colOff>6120</xdr:colOff>
      <xdr:row>21</xdr:row>
      <xdr:rowOff>720</xdr:rowOff>
    </xdr:to>
    <xdr:sp>
      <xdr:nvSpPr>
        <xdr:cNvPr id="36" name=""/>
        <xdr:cNvSpPr/>
      </xdr:nvSpPr>
      <xdr:spPr>
        <a:xfrm>
          <a:off x="6220440" y="37933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4" activeCellId="0" sqref="I24"/>
    </sheetView>
  </sheetViews>
  <sheetFormatPr defaultColWidth="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2</v>
      </c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8</v>
      </c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8</v>
      </c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6</v>
      </c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8</v>
      </c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11</v>
      </c>
      <c r="F7" s="4"/>
      <c r="G7" s="4"/>
      <c r="H7" s="2" t="n">
        <v>8</v>
      </c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5</v>
      </c>
    </row>
    <row r="9" customFormat="false" ht="12.8" hidden="false" customHeight="false" outlineLevel="0" collapsed="false">
      <c r="A9" s="2" t="s">
        <v>10</v>
      </c>
      <c r="B9" s="5" t="s">
        <v>7</v>
      </c>
      <c r="C9" s="5"/>
      <c r="D9" s="5"/>
      <c r="E9" s="4" t="s">
        <v>14</v>
      </c>
      <c r="F9" s="4"/>
      <c r="G9" s="4"/>
      <c r="H9" s="2" t="n">
        <v>6</v>
      </c>
    </row>
    <row r="10" customFormat="false" ht="12.8" hidden="false" customHeight="false" outlineLevel="0" collapsed="false">
      <c r="A10" s="2" t="s">
        <v>11</v>
      </c>
      <c r="B10" s="5" t="s">
        <v>8</v>
      </c>
      <c r="C10" s="5"/>
      <c r="D10" s="5"/>
      <c r="E10" s="4" t="s">
        <v>14</v>
      </c>
      <c r="F10" s="4"/>
      <c r="G10" s="4"/>
      <c r="H10" s="2" t="n">
        <v>5</v>
      </c>
    </row>
    <row r="11" customFormat="false" ht="12.8" hidden="false" customHeight="false" outlineLevel="0" collapsed="false">
      <c r="A11" s="2" t="s">
        <v>13</v>
      </c>
      <c r="B11" s="5" t="s">
        <v>9</v>
      </c>
      <c r="C11" s="5"/>
      <c r="D11" s="5"/>
      <c r="E11" s="4" t="s">
        <v>15</v>
      </c>
      <c r="F11" s="4"/>
      <c r="G11" s="4"/>
      <c r="H11" s="2" t="n">
        <v>8</v>
      </c>
    </row>
    <row r="12" customFormat="false" ht="12.8" hidden="false" customHeight="false" outlineLevel="0" collapsed="false">
      <c r="A12" s="2" t="s">
        <v>14</v>
      </c>
      <c r="B12" s="5" t="s">
        <v>10</v>
      </c>
      <c r="C12" s="5" t="s">
        <v>11</v>
      </c>
      <c r="D12" s="5"/>
      <c r="E12" s="4" t="s">
        <v>15</v>
      </c>
      <c r="F12" s="4"/>
      <c r="G12" s="4"/>
      <c r="H12" s="2" t="n">
        <v>2</v>
      </c>
    </row>
    <row r="13" customFormat="false" ht="12.8" hidden="false" customHeight="false" outlineLevel="0" collapsed="false">
      <c r="A13" s="2" t="s">
        <v>15</v>
      </c>
      <c r="B13" s="5" t="s">
        <v>13</v>
      </c>
      <c r="C13" s="5" t="s">
        <v>14</v>
      </c>
      <c r="D13" s="5"/>
      <c r="E13" s="4"/>
      <c r="F13" s="4"/>
      <c r="G13" s="4"/>
      <c r="H13" s="2" t="n">
        <v>4</v>
      </c>
    </row>
    <row r="15" customFormat="false" ht="12.8" hidden="false" customHeight="false" outlineLevel="0" collapsed="false">
      <c r="A15" s="6" t="n">
        <v>0</v>
      </c>
      <c r="B15" s="7"/>
      <c r="C15" s="8"/>
      <c r="F15" s="6"/>
      <c r="G15" s="7"/>
      <c r="H15" s="8"/>
      <c r="K15" s="6"/>
      <c r="L15" s="7"/>
      <c r="M15" s="8"/>
      <c r="P15" s="6"/>
      <c r="Q15" s="7"/>
      <c r="R15" s="8"/>
      <c r="U15" s="6"/>
      <c r="V15" s="7"/>
      <c r="W15" s="8"/>
      <c r="Z15" s="6"/>
      <c r="AA15" s="7"/>
      <c r="AB15" s="8"/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2.8" hidden="false" customHeight="false" outlineLevel="0" collapsed="false">
      <c r="A17" s="10" t="n">
        <f aca="false">H2</f>
        <v>2</v>
      </c>
      <c r="B17" s="11"/>
      <c r="C17" s="11"/>
      <c r="F17" s="10" t="n">
        <v>8</v>
      </c>
      <c r="G17" s="11"/>
      <c r="H17" s="11"/>
      <c r="K17" s="10" t="n">
        <v>6</v>
      </c>
      <c r="L17" s="11"/>
      <c r="M17" s="11"/>
      <c r="P17" s="10" t="n">
        <v>5</v>
      </c>
      <c r="Q17" s="11"/>
      <c r="R17" s="11"/>
      <c r="U17" s="10" t="n">
        <v>8</v>
      </c>
      <c r="V17" s="11"/>
      <c r="W17" s="11"/>
      <c r="Z17" s="10" t="n">
        <v>4</v>
      </c>
      <c r="AA17" s="11"/>
      <c r="AB17" s="11"/>
    </row>
    <row r="18" customFormat="false" ht="12.8" hidden="false" customHeight="false" outlineLevel="0" collapsed="false">
      <c r="A18" s="12"/>
      <c r="B18" s="13"/>
      <c r="C18" s="14"/>
      <c r="F18" s="12"/>
      <c r="G18" s="13"/>
      <c r="H18" s="14"/>
      <c r="K18" s="12"/>
      <c r="L18" s="13"/>
      <c r="M18" s="14"/>
      <c r="P18" s="12"/>
      <c r="Q18" s="13"/>
      <c r="R18" s="14"/>
      <c r="U18" s="12"/>
      <c r="V18" s="13"/>
      <c r="W18" s="14"/>
      <c r="Z18" s="12"/>
      <c r="AA18" s="13"/>
      <c r="AB18" s="14"/>
    </row>
    <row r="20" customFormat="false" ht="12.8" hidden="false" customHeight="false" outlineLevel="0" collapsed="false">
      <c r="F20" s="6" t="n">
        <f aca="false">C15</f>
        <v>0</v>
      </c>
      <c r="G20" s="7"/>
      <c r="H20" s="8" t="n">
        <f aca="false">F20+F22</f>
        <v>8</v>
      </c>
      <c r="K20" s="6" t="n">
        <f aca="false">H20</f>
        <v>8</v>
      </c>
      <c r="L20" s="7"/>
      <c r="M20" s="8" t="n">
        <f aca="false">K20+K22</f>
        <v>16</v>
      </c>
      <c r="P20" s="6" t="n">
        <f aca="false">M20</f>
        <v>16</v>
      </c>
      <c r="Q20" s="7"/>
      <c r="R20" s="8" t="n">
        <f aca="false">P20+P22</f>
        <v>22</v>
      </c>
      <c r="U20" s="6" t="n">
        <f aca="false">MAX(R20,R25)</f>
        <v>22</v>
      </c>
      <c r="V20" s="7"/>
      <c r="W20" s="8" t="n">
        <f aca="false">U20+U22</f>
        <v>24</v>
      </c>
    </row>
    <row r="21" customFormat="false" ht="12.8" hidden="false" customHeight="false" outlineLevel="0" collapsed="false">
      <c r="F21" s="9" t="s">
        <v>6</v>
      </c>
      <c r="G21" s="9"/>
      <c r="H21" s="9"/>
      <c r="K21" s="9" t="s">
        <v>7</v>
      </c>
      <c r="L21" s="9"/>
      <c r="M21" s="9"/>
      <c r="P21" s="9" t="s">
        <v>10</v>
      </c>
      <c r="Q21" s="9"/>
      <c r="R21" s="9"/>
      <c r="U21" s="9" t="s">
        <v>14</v>
      </c>
      <c r="V21" s="9"/>
      <c r="W21" s="9"/>
    </row>
    <row r="22" customFormat="false" ht="12.8" hidden="false" customHeight="false" outlineLevel="0" collapsed="false">
      <c r="F22" s="10" t="n">
        <v>8</v>
      </c>
      <c r="G22" s="11"/>
      <c r="H22" s="11"/>
      <c r="K22" s="10" t="n">
        <v>8</v>
      </c>
      <c r="L22" s="11"/>
      <c r="M22" s="11"/>
      <c r="P22" s="10" t="n">
        <v>6</v>
      </c>
      <c r="Q22" s="11"/>
      <c r="R22" s="11"/>
      <c r="U22" s="10" t="n">
        <v>2</v>
      </c>
      <c r="V22" s="11"/>
      <c r="W22" s="11"/>
    </row>
    <row r="23" customFormat="false" ht="12.8" hidden="false" customHeight="false" outlineLevel="0" collapsed="false">
      <c r="F23" s="12"/>
      <c r="G23" s="13"/>
      <c r="H23" s="14"/>
      <c r="K23" s="12"/>
      <c r="L23" s="13"/>
      <c r="M23" s="14"/>
      <c r="P23" s="12"/>
      <c r="Q23" s="13"/>
      <c r="R23" s="14"/>
      <c r="U23" s="12"/>
      <c r="V23" s="13"/>
      <c r="W23" s="14"/>
    </row>
    <row r="25" customFormat="false" ht="12.8" hidden="false" customHeight="false" outlineLevel="0" collapsed="false">
      <c r="K25" s="6" t="n">
        <f aca="false">H20</f>
        <v>8</v>
      </c>
      <c r="L25" s="7"/>
      <c r="M25" s="8" t="n">
        <f aca="false">K25+K27</f>
        <v>16</v>
      </c>
      <c r="P25" s="6" t="n">
        <f aca="false">M25</f>
        <v>16</v>
      </c>
      <c r="Q25" s="7"/>
      <c r="R25" s="8" t="n">
        <f aca="false">P25+P27</f>
        <v>21</v>
      </c>
    </row>
    <row r="26" customFormat="false" ht="12.8" hidden="false" customHeight="false" outlineLevel="0" collapsed="false">
      <c r="K26" s="9" t="s">
        <v>8</v>
      </c>
      <c r="L26" s="9"/>
      <c r="M26" s="9"/>
      <c r="P26" s="9" t="s">
        <v>11</v>
      </c>
      <c r="Q26" s="9"/>
      <c r="R26" s="9"/>
    </row>
    <row r="27" customFormat="false" ht="12.8" hidden="false" customHeight="false" outlineLevel="0" collapsed="false">
      <c r="K27" s="10" t="n">
        <v>8</v>
      </c>
      <c r="L27" s="11"/>
      <c r="M27" s="11"/>
      <c r="P27" s="10" t="n">
        <v>5</v>
      </c>
      <c r="Q27" s="11"/>
      <c r="R27" s="11"/>
    </row>
    <row r="28" customFormat="false" ht="12.8" hidden="false" customHeight="false" outlineLevel="0" collapsed="false">
      <c r="K28" s="12"/>
      <c r="L28" s="13"/>
      <c r="M28" s="14"/>
      <c r="P28" s="12"/>
      <c r="Q28" s="13"/>
      <c r="R28" s="14"/>
    </row>
    <row r="30" customFormat="false" ht="12.8" hidden="false" customHeight="false" outlineLevel="0" collapsed="false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12.8" hidden="false" customHeight="false" outlineLevel="0" collapsed="false">
      <c r="A31" s="15"/>
      <c r="B31" s="17" t="s">
        <v>16</v>
      </c>
      <c r="C31" s="17"/>
      <c r="D31" s="17" t="s">
        <v>17</v>
      </c>
      <c r="E31" s="17"/>
      <c r="F31" s="17"/>
      <c r="G31" s="17"/>
      <c r="H31" s="17"/>
      <c r="I31" s="17"/>
      <c r="J31" s="17"/>
      <c r="K31" s="17"/>
      <c r="L31" s="16"/>
    </row>
    <row r="32" customFormat="false" ht="12.8" hidden="false" customHeight="false" outlineLevel="0" collapsed="false">
      <c r="A32" s="15"/>
      <c r="B32" s="18" t="s">
        <v>0</v>
      </c>
      <c r="C32" s="18"/>
      <c r="D32" s="18"/>
      <c r="E32" s="17"/>
      <c r="F32" s="19"/>
      <c r="G32" s="19"/>
      <c r="H32" s="19"/>
      <c r="I32" s="19"/>
      <c r="J32" s="19"/>
      <c r="K32" s="17"/>
      <c r="L32" s="16"/>
    </row>
    <row r="33" customFormat="false" ht="12.8" hidden="false" customHeight="false" outlineLevel="0" collapsed="false">
      <c r="A33" s="15"/>
      <c r="B33" s="20" t="s">
        <v>3</v>
      </c>
      <c r="C33" s="21" t="s">
        <v>18</v>
      </c>
      <c r="D33" s="20" t="s">
        <v>19</v>
      </c>
      <c r="E33" s="17"/>
      <c r="F33" s="17"/>
      <c r="G33" s="17"/>
      <c r="H33" s="17"/>
      <c r="I33" s="17"/>
      <c r="J33" s="17"/>
      <c r="K33" s="17"/>
      <c r="L33" s="16"/>
    </row>
    <row r="34" customFormat="false" ht="12.8" hidden="false" customHeight="false" outlineLevel="0" collapsed="false">
      <c r="A34" s="15"/>
      <c r="B34" s="17" t="s">
        <v>20</v>
      </c>
      <c r="C34" s="17"/>
      <c r="D34" s="17" t="s">
        <v>21</v>
      </c>
      <c r="E34" s="17"/>
      <c r="F34" s="17"/>
      <c r="G34" s="17"/>
      <c r="H34" s="17"/>
      <c r="I34" s="17"/>
      <c r="J34" s="17"/>
      <c r="K34" s="17"/>
      <c r="L34" s="16"/>
    </row>
    <row r="35" customFormat="false" ht="12.8" hidden="false" customHeight="false" outlineLevel="0" collapsed="false">
      <c r="A35" s="15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</row>
    <row r="36" customFormat="false" ht="12.8" hidden="false" customHeight="false" outlineLevel="0" collapsed="false">
      <c r="A36" s="15"/>
      <c r="B36" s="22" t="s">
        <v>16</v>
      </c>
      <c r="C36" s="23" t="s">
        <v>22</v>
      </c>
      <c r="D36" s="23"/>
      <c r="E36" s="23"/>
      <c r="F36" s="23"/>
      <c r="G36" s="23"/>
      <c r="H36" s="23"/>
      <c r="I36" s="23"/>
      <c r="J36" s="23"/>
      <c r="K36" s="23"/>
      <c r="L36" s="16"/>
    </row>
    <row r="37" customFormat="false" ht="12.8" hidden="false" customHeight="false" outlineLevel="0" collapsed="false">
      <c r="A37" s="15"/>
      <c r="B37" s="22" t="s">
        <v>20</v>
      </c>
      <c r="C37" s="23" t="s">
        <v>23</v>
      </c>
      <c r="D37" s="23"/>
      <c r="E37" s="23"/>
      <c r="F37" s="23"/>
      <c r="G37" s="23"/>
      <c r="H37" s="23"/>
      <c r="I37" s="23"/>
      <c r="J37" s="23"/>
      <c r="K37" s="23"/>
      <c r="L37" s="16"/>
    </row>
    <row r="38" customFormat="false" ht="12.8" hidden="false" customHeight="false" outlineLevel="0" collapsed="false">
      <c r="A38" s="15"/>
      <c r="B38" s="22" t="s">
        <v>17</v>
      </c>
      <c r="C38" s="23" t="s">
        <v>24</v>
      </c>
      <c r="D38" s="23"/>
      <c r="E38" s="23"/>
      <c r="F38" s="23"/>
      <c r="G38" s="23"/>
      <c r="H38" s="23"/>
      <c r="I38" s="23"/>
      <c r="J38" s="23"/>
      <c r="K38" s="23"/>
      <c r="L38" s="16"/>
    </row>
    <row r="39" customFormat="false" ht="12.8" hidden="false" customHeight="false" outlineLevel="0" collapsed="false">
      <c r="A39" s="15"/>
      <c r="B39" s="22" t="s">
        <v>21</v>
      </c>
      <c r="C39" s="23" t="s">
        <v>25</v>
      </c>
      <c r="D39" s="23"/>
      <c r="E39" s="23"/>
      <c r="F39" s="23"/>
      <c r="G39" s="23"/>
      <c r="H39" s="23"/>
      <c r="I39" s="23"/>
      <c r="J39" s="23"/>
      <c r="K39" s="23"/>
      <c r="L39" s="16"/>
    </row>
    <row r="40" customFormat="false" ht="12.8" hidden="false" customHeight="false" outlineLevel="0" collapsed="false">
      <c r="A40" s="15"/>
      <c r="B40" s="20" t="s">
        <v>3</v>
      </c>
      <c r="C40" s="23" t="s">
        <v>26</v>
      </c>
      <c r="D40" s="23"/>
      <c r="E40" s="23"/>
      <c r="F40" s="23"/>
      <c r="G40" s="23"/>
      <c r="H40" s="23"/>
      <c r="I40" s="23"/>
      <c r="J40" s="23"/>
      <c r="K40" s="23"/>
      <c r="L40" s="16"/>
    </row>
    <row r="41" customFormat="false" ht="12.8" hidden="false" customHeight="false" outlineLevel="0" collapsed="false">
      <c r="A41" s="15"/>
      <c r="B41" s="21" t="s">
        <v>18</v>
      </c>
      <c r="C41" s="23" t="s">
        <v>27</v>
      </c>
      <c r="D41" s="23"/>
      <c r="E41" s="23"/>
      <c r="F41" s="23"/>
      <c r="G41" s="23"/>
      <c r="H41" s="23"/>
      <c r="I41" s="23"/>
      <c r="J41" s="23"/>
      <c r="K41" s="23"/>
      <c r="L41" s="16"/>
    </row>
    <row r="42" customFormat="false" ht="12.8" hidden="false" customHeight="false" outlineLevel="0" collapsed="false">
      <c r="A42" s="15"/>
      <c r="B42" s="24" t="s">
        <v>19</v>
      </c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</row>
    <row r="43" customFormat="false" ht="12.8" hidden="false" customHeight="false" outlineLevel="0" collapsed="false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</sheetData>
  <mergeCells count="22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</mergeCells>
  <conditionalFormatting sqref="B17 G17 G22 L17 L22 L27 Q17 Q22 Q27 V17 V22 AA1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2" activeCellId="0" sqref="K2"/>
    </sheetView>
  </sheetViews>
  <sheetFormatPr defaultColWidth="11.66015625" defaultRowHeight="12.8" zeroHeight="false" outlineLevelRow="0" outlineLevelCol="0"/>
  <cols>
    <col collapsed="false" customWidth="true" hidden="false" outlineLevel="0" max="8" min="1" style="0" width="3.83"/>
    <col collapsed="false" customWidth="true" hidden="false" outlineLevel="0" max="9" min="9" style="25" width="3.82"/>
    <col collapsed="false" customWidth="true" hidden="false" outlineLevel="0" max="50" min="10" style="0" width="3.83"/>
    <col collapsed="false" customWidth="true" hidden="false" outlineLevel="0" max="76" min="51" style="0" width="3.83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6" t="s">
        <v>6</v>
      </c>
      <c r="J1" s="27" t="n">
        <v>44536</v>
      </c>
      <c r="K1" s="27" t="n">
        <v>44537</v>
      </c>
      <c r="L1" s="27" t="n">
        <v>44538</v>
      </c>
      <c r="M1" s="27" t="n">
        <v>44539</v>
      </c>
      <c r="N1" s="27" t="n">
        <v>44540</v>
      </c>
      <c r="O1" s="27" t="n">
        <v>44541</v>
      </c>
      <c r="P1" s="27" t="n">
        <v>44542</v>
      </c>
      <c r="Q1" s="27" t="n">
        <v>44543</v>
      </c>
      <c r="R1" s="27" t="n">
        <v>44544</v>
      </c>
      <c r="S1" s="27" t="n">
        <v>44545</v>
      </c>
      <c r="T1" s="27" t="n">
        <v>44546</v>
      </c>
      <c r="U1" s="27" t="n">
        <v>44547</v>
      </c>
      <c r="V1" s="27" t="n">
        <v>44548</v>
      </c>
      <c r="W1" s="27" t="n">
        <v>44549</v>
      </c>
      <c r="X1" s="27" t="n">
        <v>44550</v>
      </c>
      <c r="Y1" s="27" t="n">
        <v>44551</v>
      </c>
      <c r="Z1" s="27" t="n">
        <v>44552</v>
      </c>
      <c r="AA1" s="27" t="n">
        <v>44553</v>
      </c>
      <c r="AB1" s="28" t="n">
        <v>44554</v>
      </c>
      <c r="AC1" s="27" t="n">
        <v>44555</v>
      </c>
      <c r="AD1" s="27" t="n">
        <v>44556</v>
      </c>
      <c r="AE1" s="27" t="n">
        <v>44557</v>
      </c>
      <c r="AF1" s="27" t="n">
        <v>44558</v>
      </c>
      <c r="AG1" s="27" t="n">
        <v>44559</v>
      </c>
      <c r="AH1" s="27" t="n">
        <v>44560</v>
      </c>
      <c r="AI1" s="28" t="n">
        <v>44561</v>
      </c>
      <c r="AJ1" s="27" t="n">
        <v>44562</v>
      </c>
      <c r="AK1" s="27" t="n">
        <v>44563</v>
      </c>
      <c r="AL1" s="27" t="n">
        <v>44564</v>
      </c>
      <c r="AM1" s="27" t="n">
        <v>44565</v>
      </c>
      <c r="AN1" s="27" t="n">
        <v>44566</v>
      </c>
      <c r="AO1" s="28" t="n">
        <v>44567</v>
      </c>
      <c r="AP1" s="27" t="n">
        <v>44568</v>
      </c>
      <c r="AQ1" s="27" t="n">
        <v>44569</v>
      </c>
      <c r="AR1" s="27" t="n">
        <v>44570</v>
      </c>
      <c r="AS1" s="27" t="n">
        <v>44571</v>
      </c>
      <c r="AT1" s="27" t="n">
        <v>44572</v>
      </c>
      <c r="AU1" s="27" t="n">
        <v>44573</v>
      </c>
      <c r="AV1" s="27" t="n">
        <v>44574</v>
      </c>
      <c r="AW1" s="27" t="n">
        <v>44575</v>
      </c>
      <c r="AX1" s="27" t="n">
        <v>44576</v>
      </c>
      <c r="AY1" s="27" t="n">
        <v>44577</v>
      </c>
      <c r="AZ1" s="27" t="n">
        <v>44578</v>
      </c>
      <c r="BA1" s="27" t="n">
        <v>44579</v>
      </c>
      <c r="BB1" s="27" t="n">
        <v>44580</v>
      </c>
      <c r="BC1" s="27" t="n">
        <v>44581</v>
      </c>
      <c r="BD1" s="27" t="n">
        <v>44582</v>
      </c>
      <c r="BE1" s="27" t="n">
        <v>44583</v>
      </c>
      <c r="BF1" s="27" t="n">
        <v>44584</v>
      </c>
      <c r="BG1" s="27" t="n">
        <v>44585</v>
      </c>
      <c r="BH1" s="27" t="n">
        <v>44586</v>
      </c>
      <c r="BI1" s="27" t="n">
        <v>44587</v>
      </c>
      <c r="BJ1" s="27" t="n">
        <v>44588</v>
      </c>
      <c r="BK1" s="27" t="n">
        <v>44589</v>
      </c>
      <c r="BL1" s="27" t="n">
        <v>44590</v>
      </c>
      <c r="BM1" s="27" t="n">
        <v>44591</v>
      </c>
      <c r="BN1" s="27" t="n">
        <v>44592</v>
      </c>
      <c r="BO1" s="27" t="n">
        <v>44593</v>
      </c>
      <c r="BP1" s="27" t="n">
        <v>44594</v>
      </c>
      <c r="BQ1" s="27" t="n">
        <v>44595</v>
      </c>
      <c r="BR1" s="27" t="n">
        <v>44596</v>
      </c>
      <c r="BS1" s="27" t="n">
        <v>44597</v>
      </c>
      <c r="BT1" s="27" t="n">
        <v>44598</v>
      </c>
      <c r="BU1" s="27" t="n">
        <v>44599</v>
      </c>
      <c r="BV1" s="27" t="n">
        <v>44600</v>
      </c>
      <c r="BW1" s="27" t="n">
        <v>44601</v>
      </c>
      <c r="BX1" s="27" t="n">
        <v>44602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6</v>
      </c>
      <c r="I2" s="29" t="n">
        <f aca="false">SUM(J2:FF2)</f>
        <v>0</v>
      </c>
      <c r="AB2" s="30"/>
      <c r="AI2" s="30"/>
      <c r="AO2" s="30"/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7</v>
      </c>
      <c r="I3" s="29"/>
      <c r="AB3" s="30"/>
      <c r="AI3" s="30"/>
      <c r="AO3" s="30"/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7</v>
      </c>
      <c r="I4" s="29"/>
      <c r="AB4" s="30"/>
      <c r="AI4" s="30"/>
      <c r="AO4" s="30"/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4</v>
      </c>
      <c r="I5" s="29"/>
      <c r="AB5" s="30"/>
      <c r="AI5" s="30"/>
      <c r="AO5" s="30"/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4</v>
      </c>
      <c r="I6" s="29"/>
      <c r="AB6" s="30"/>
      <c r="AI6" s="30"/>
      <c r="AO6" s="30"/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10</v>
      </c>
      <c r="F7" s="4"/>
      <c r="G7" s="4"/>
      <c r="H7" s="2" t="n">
        <v>5</v>
      </c>
      <c r="I7" s="29"/>
      <c r="AB7" s="30"/>
      <c r="AI7" s="30"/>
      <c r="AO7" s="30"/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3</v>
      </c>
      <c r="I8" s="29"/>
      <c r="AB8" s="30"/>
      <c r="AI8" s="30"/>
      <c r="AO8" s="30"/>
    </row>
    <row r="9" customFormat="false" ht="12.8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11</v>
      </c>
      <c r="F9" s="4" t="s">
        <v>13</v>
      </c>
      <c r="G9" s="4" t="s">
        <v>14</v>
      </c>
      <c r="H9" s="2" t="n">
        <v>6</v>
      </c>
      <c r="I9" s="29"/>
      <c r="AB9" s="30"/>
      <c r="AI9" s="30"/>
      <c r="AO9" s="30"/>
    </row>
    <row r="10" customFormat="false" ht="12.8" hidden="false" customHeight="false" outlineLevel="0" collapsed="false">
      <c r="A10" s="2" t="s">
        <v>11</v>
      </c>
      <c r="B10" s="5" t="s">
        <v>10</v>
      </c>
      <c r="C10" s="5"/>
      <c r="D10" s="5"/>
      <c r="E10" s="4" t="s">
        <v>15</v>
      </c>
      <c r="F10" s="4"/>
      <c r="G10" s="4"/>
      <c r="H10" s="2" t="n">
        <v>2</v>
      </c>
      <c r="I10" s="29"/>
      <c r="AB10" s="30"/>
      <c r="AI10" s="30"/>
      <c r="AO10" s="30"/>
    </row>
    <row r="11" customFormat="false" ht="12.8" hidden="false" customHeight="false" outlineLevel="0" collapsed="false">
      <c r="A11" s="2" t="s">
        <v>13</v>
      </c>
      <c r="B11" s="5" t="s">
        <v>9</v>
      </c>
      <c r="C11" s="5" t="s">
        <v>10</v>
      </c>
      <c r="D11" s="5"/>
      <c r="E11" s="4" t="s">
        <v>15</v>
      </c>
      <c r="F11" s="4"/>
      <c r="G11" s="4"/>
      <c r="H11" s="2" t="n">
        <v>8</v>
      </c>
      <c r="I11" s="29"/>
      <c r="AB11" s="30"/>
      <c r="AI11" s="30"/>
      <c r="AO11" s="30"/>
    </row>
    <row r="12" customFormat="false" ht="12.8" hidden="false" customHeight="false" outlineLevel="0" collapsed="false">
      <c r="A12" s="2" t="s">
        <v>14</v>
      </c>
      <c r="B12" s="5" t="s">
        <v>10</v>
      </c>
      <c r="C12" s="5"/>
      <c r="D12" s="5"/>
      <c r="E12" s="4" t="s">
        <v>15</v>
      </c>
      <c r="F12" s="4"/>
      <c r="G12" s="4"/>
      <c r="H12" s="2" t="n">
        <v>9</v>
      </c>
      <c r="I12" s="29"/>
      <c r="AB12" s="30"/>
      <c r="AI12" s="30"/>
      <c r="AO12" s="30"/>
    </row>
    <row r="13" customFormat="false" ht="12.8" hidden="false" customHeight="false" outlineLevel="0" collapsed="false">
      <c r="A13" s="2" t="s">
        <v>15</v>
      </c>
      <c r="B13" s="5" t="s">
        <v>11</v>
      </c>
      <c r="C13" s="5" t="s">
        <v>13</v>
      </c>
      <c r="D13" s="5" t="s">
        <v>14</v>
      </c>
      <c r="E13" s="4"/>
      <c r="F13" s="4"/>
      <c r="G13" s="4"/>
      <c r="H13" s="2" t="n">
        <v>8</v>
      </c>
      <c r="I13" s="29"/>
      <c r="AB13" s="30"/>
      <c r="AI13" s="30"/>
      <c r="AO13" s="30"/>
    </row>
    <row r="15" customFormat="false" ht="12.8" hidden="false" customHeight="false" outlineLevel="0" collapsed="false">
      <c r="A15" s="6" t="n">
        <v>0</v>
      </c>
      <c r="B15" s="7"/>
      <c r="C15" s="8" t="n">
        <f aca="false">A15+A17</f>
        <v>6</v>
      </c>
      <c r="F15" s="6" t="n">
        <f aca="false">C15</f>
        <v>6</v>
      </c>
      <c r="G15" s="7"/>
      <c r="H15" s="8" t="n">
        <f aca="false">F15+F17</f>
        <v>13</v>
      </c>
      <c r="K15" s="6" t="n">
        <f aca="false">H15</f>
        <v>13</v>
      </c>
      <c r="L15" s="7"/>
      <c r="M15" s="8" t="n">
        <f aca="false">K15+K17</f>
        <v>17</v>
      </c>
      <c r="P15" s="6" t="n">
        <f aca="false">M15</f>
        <v>17</v>
      </c>
      <c r="Q15" s="7"/>
      <c r="R15" s="8" t="n">
        <f aca="false">P15+P17</f>
        <v>20</v>
      </c>
      <c r="U15" s="6" t="n">
        <f aca="false">R15</f>
        <v>20</v>
      </c>
      <c r="V15" s="7"/>
      <c r="W15" s="8" t="n">
        <f aca="false">U15+U17</f>
        <v>28</v>
      </c>
      <c r="Z15" s="6" t="n">
        <f aca="false">MAX(W15,W20,W25)</f>
        <v>33</v>
      </c>
      <c r="AA15" s="7"/>
      <c r="AB15" s="8" t="n">
        <f aca="false">Z15+Z17</f>
        <v>41</v>
      </c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3.5" hidden="false" customHeight="false" outlineLevel="0" collapsed="false">
      <c r="A17" s="10" t="n">
        <f aca="false">H2</f>
        <v>6</v>
      </c>
      <c r="B17" s="31" t="n">
        <f aca="false">C18-C15</f>
        <v>0</v>
      </c>
      <c r="C17" s="11" t="n">
        <f aca="false">MIN(F15,F20)-C15</f>
        <v>0</v>
      </c>
      <c r="F17" s="10" t="n">
        <f aca="false">H3</f>
        <v>7</v>
      </c>
      <c r="G17" s="31" t="n">
        <f aca="false">H18-H15</f>
        <v>5</v>
      </c>
      <c r="H17" s="11" t="n">
        <f aca="false">K15-H15</f>
        <v>0</v>
      </c>
      <c r="K17" s="10" t="n">
        <f aca="false">H5</f>
        <v>4</v>
      </c>
      <c r="L17" s="31" t="n">
        <f aca="false">M18-M15</f>
        <v>5</v>
      </c>
      <c r="M17" s="11" t="n">
        <f aca="false">P15-M15</f>
        <v>0</v>
      </c>
      <c r="P17" s="10" t="n">
        <f aca="false">H8</f>
        <v>3</v>
      </c>
      <c r="Q17" s="31" t="n">
        <f aca="false">R18-R15</f>
        <v>5</v>
      </c>
      <c r="R17" s="11" t="n">
        <f aca="false">U15-R15</f>
        <v>0</v>
      </c>
      <c r="U17" s="10" t="n">
        <f aca="false">H11</f>
        <v>8</v>
      </c>
      <c r="V17" s="31" t="n">
        <f aca="false">W18-W15</f>
        <v>5</v>
      </c>
      <c r="W17" s="11" t="n">
        <f aca="false">Z15-W15</f>
        <v>5</v>
      </c>
      <c r="Z17" s="10" t="n">
        <f aca="false">H13</f>
        <v>8</v>
      </c>
      <c r="AA17" s="31" t="n">
        <f aca="false">AB18-AB15</f>
        <v>0</v>
      </c>
      <c r="AB17" s="11"/>
    </row>
    <row r="18" customFormat="false" ht="12.8" hidden="false" customHeight="false" outlineLevel="0" collapsed="false">
      <c r="A18" s="12" t="n">
        <f aca="false">C18-A17</f>
        <v>0</v>
      </c>
      <c r="B18" s="13"/>
      <c r="C18" s="14" t="n">
        <f aca="false">MIN(F18,F23)</f>
        <v>6</v>
      </c>
      <c r="F18" s="12" t="n">
        <f aca="false">H18-F17</f>
        <v>11</v>
      </c>
      <c r="G18" s="13"/>
      <c r="H18" s="14" t="n">
        <f aca="false">K18</f>
        <v>18</v>
      </c>
      <c r="K18" s="12" t="n">
        <f aca="false">M18-K17</f>
        <v>18</v>
      </c>
      <c r="L18" s="13"/>
      <c r="M18" s="14" t="n">
        <f aca="false">P18</f>
        <v>22</v>
      </c>
      <c r="P18" s="12" t="n">
        <f aca="false">R18-P17</f>
        <v>22</v>
      </c>
      <c r="Q18" s="13"/>
      <c r="R18" s="14" t="n">
        <f aca="false">U18</f>
        <v>25</v>
      </c>
      <c r="U18" s="12" t="n">
        <f aca="false">W18-U17</f>
        <v>25</v>
      </c>
      <c r="V18" s="13"/>
      <c r="W18" s="14" t="n">
        <f aca="false">Z18</f>
        <v>33</v>
      </c>
      <c r="Z18" s="12" t="n">
        <f aca="false">AB18-Z17</f>
        <v>33</v>
      </c>
      <c r="AA18" s="13"/>
      <c r="AB18" s="14" t="n">
        <f aca="false">AB15</f>
        <v>41</v>
      </c>
    </row>
    <row r="20" customFormat="false" ht="12.8" hidden="false" customHeight="false" outlineLevel="0" collapsed="false">
      <c r="F20" s="6" t="n">
        <f aca="false">C15</f>
        <v>6</v>
      </c>
      <c r="H20" s="8" t="n">
        <f aca="false">F20+F22</f>
        <v>13</v>
      </c>
      <c r="K20" s="6" t="n">
        <f aca="false">H20</f>
        <v>13</v>
      </c>
      <c r="M20" s="8" t="n">
        <f aca="false">K20+K22</f>
        <v>17</v>
      </c>
      <c r="P20" s="6" t="n">
        <f aca="false">MAX(M20,M25)</f>
        <v>18</v>
      </c>
      <c r="R20" s="8" t="n">
        <f aca="false">P20+P22</f>
        <v>24</v>
      </c>
      <c r="U20" s="6" t="n">
        <f aca="false">R20</f>
        <v>24</v>
      </c>
      <c r="W20" s="8" t="n">
        <f aca="false">U20+U22</f>
        <v>26</v>
      </c>
    </row>
    <row r="21" customFormat="false" ht="12.8" hidden="false" customHeight="false" outlineLevel="0" collapsed="false">
      <c r="F21" s="9" t="s">
        <v>6</v>
      </c>
      <c r="G21" s="9"/>
      <c r="H21" s="9"/>
      <c r="K21" s="9" t="s">
        <v>7</v>
      </c>
      <c r="L21" s="9"/>
      <c r="M21" s="9"/>
      <c r="P21" s="9" t="s">
        <v>10</v>
      </c>
      <c r="Q21" s="9"/>
      <c r="R21" s="9"/>
      <c r="U21" s="9" t="s">
        <v>11</v>
      </c>
      <c r="V21" s="9"/>
      <c r="W21" s="9"/>
    </row>
    <row r="22" customFormat="false" ht="13.5" hidden="false" customHeight="false" outlineLevel="0" collapsed="false">
      <c r="F22" s="10" t="n">
        <f aca="false">H4</f>
        <v>7</v>
      </c>
      <c r="G22" s="31" t="n">
        <f aca="false">H23-H20</f>
        <v>0</v>
      </c>
      <c r="H22" s="11" t="n">
        <f aca="false">MIN(K20,K25)-H20</f>
        <v>0</v>
      </c>
      <c r="K22" s="10" t="n">
        <f aca="false">H6</f>
        <v>4</v>
      </c>
      <c r="L22" s="31" t="n">
        <f aca="false">M23-M20</f>
        <v>1</v>
      </c>
      <c r="M22" s="11" t="n">
        <f aca="false">P20-M20</f>
        <v>1</v>
      </c>
      <c r="P22" s="10" t="n">
        <f aca="false">H9</f>
        <v>6</v>
      </c>
      <c r="Q22" s="31" t="n">
        <f aca="false">R23-R20</f>
        <v>0</v>
      </c>
      <c r="R22" s="11" t="n">
        <f aca="false">MIN(U20,U25)-R20</f>
        <v>0</v>
      </c>
      <c r="U22" s="10" t="n">
        <f aca="false">H10</f>
        <v>2</v>
      </c>
      <c r="V22" s="31" t="n">
        <f aca="false">W23-W20</f>
        <v>7</v>
      </c>
      <c r="W22" s="11" t="n">
        <f aca="false">Z15-W20</f>
        <v>7</v>
      </c>
    </row>
    <row r="23" customFormat="false" ht="12.8" hidden="false" customHeight="false" outlineLevel="0" collapsed="false">
      <c r="F23" s="12" t="n">
        <f aca="false">H23-F22</f>
        <v>6</v>
      </c>
      <c r="G23" s="13"/>
      <c r="H23" s="14" t="n">
        <f aca="false">MIN(K23,K28)</f>
        <v>13</v>
      </c>
      <c r="K23" s="12" t="n">
        <f aca="false">M23-K22</f>
        <v>14</v>
      </c>
      <c r="L23" s="13"/>
      <c r="M23" s="14" t="n">
        <f aca="false">P23</f>
        <v>18</v>
      </c>
      <c r="P23" s="12" t="n">
        <f aca="false">R23-P22</f>
        <v>18</v>
      </c>
      <c r="Q23" s="13"/>
      <c r="R23" s="14" t="n">
        <f aca="false">MIN(U23,U28)</f>
        <v>24</v>
      </c>
      <c r="U23" s="12" t="n">
        <f aca="false">W23-U22</f>
        <v>31</v>
      </c>
      <c r="V23" s="13"/>
      <c r="W23" s="14" t="n">
        <f aca="false">Z18</f>
        <v>33</v>
      </c>
    </row>
    <row r="25" customFormat="false" ht="12.8" hidden="false" customHeight="false" outlineLevel="0" collapsed="false">
      <c r="K25" s="6" t="n">
        <f aca="false">H20</f>
        <v>13</v>
      </c>
      <c r="M25" s="8" t="n">
        <f aca="false">K25+K27</f>
        <v>18</v>
      </c>
      <c r="U25" s="6" t="n">
        <f aca="false">R20</f>
        <v>24</v>
      </c>
      <c r="W25" s="8" t="n">
        <f aca="false">U25+U27</f>
        <v>33</v>
      </c>
    </row>
    <row r="26" customFormat="false" ht="12.8" hidden="false" customHeight="false" outlineLevel="0" collapsed="false">
      <c r="K26" s="9" t="s">
        <v>8</v>
      </c>
      <c r="L26" s="9"/>
      <c r="M26" s="9"/>
      <c r="U26" s="9" t="s">
        <v>14</v>
      </c>
      <c r="V26" s="9"/>
      <c r="W26" s="9"/>
    </row>
    <row r="27" customFormat="false" ht="12.8" hidden="false" customHeight="false" outlineLevel="0" collapsed="false">
      <c r="K27" s="10" t="n">
        <f aca="false">H7</f>
        <v>5</v>
      </c>
      <c r="L27" s="31" t="n">
        <f aca="false">M28-M25</f>
        <v>0</v>
      </c>
      <c r="M27" s="11" t="n">
        <f aca="false">P20-M25</f>
        <v>0</v>
      </c>
      <c r="U27" s="10" t="n">
        <f aca="false">H12</f>
        <v>9</v>
      </c>
      <c r="V27" s="31" t="n">
        <f aca="false">W28-W25</f>
        <v>0</v>
      </c>
      <c r="W27" s="11" t="n">
        <f aca="false">Z15-W25</f>
        <v>0</v>
      </c>
    </row>
    <row r="28" customFormat="false" ht="12.8" hidden="false" customHeight="false" outlineLevel="0" collapsed="false">
      <c r="K28" s="12" t="n">
        <f aca="false">M28-K27</f>
        <v>13</v>
      </c>
      <c r="L28" s="13"/>
      <c r="M28" s="14" t="n">
        <f aca="false">P23</f>
        <v>18</v>
      </c>
      <c r="U28" s="12" t="n">
        <f aca="false">W28-U27</f>
        <v>24</v>
      </c>
      <c r="V28" s="13"/>
      <c r="W28" s="14" t="n">
        <f aca="false">Z18</f>
        <v>33</v>
      </c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B16 G16 L16 Q16 V16 AA16 L26 V26">
    <cfRule type="cellIs" priority="2" operator="equal" aboveAverage="0" equalAverage="0" bottom="0" percent="0" rank="0" text="" dxfId="1">
      <formula>0</formula>
    </cfRule>
  </conditionalFormatting>
  <conditionalFormatting sqref="H8 G21 Q21">
    <cfRule type="cellIs" priority="3" operator="equal" aboveAverage="0" equalAverage="0" bottom="0" percent="0" rank="0" text="" dxfId="2">
      <formula>0</formula>
    </cfRule>
  </conditionalFormatting>
  <conditionalFormatting sqref="G21 L21 Q21 V21">
    <cfRule type="cellIs" priority="4" operator="equal" aboveAverage="0" equalAverage="0" bottom="0" percent="0" rank="0" text="" dxfId="2">
      <formula>0</formula>
    </cfRule>
  </conditionalFormatting>
  <conditionalFormatting sqref="AA17 V17 V22 V27 Q22 Q17 L17 L22 L27 G22 G17 B17">
    <cfRule type="cellIs" priority="5" operator="equal" aboveAverage="0" equalAverage="0" bottom="0" percent="0" rank="0" text="" dxfId="3">
      <formula>0</formula>
    </cfRule>
  </conditionalFormatting>
  <conditionalFormatting sqref="J1:BX13">
    <cfRule type="expression" priority="6" aboveAverage="0" equalAverage="0" bottom="0" percent="0" rank="0" text="" dxfId="4">
      <formula>IF(OR(WEEKDAY(J$1)=7,WEEKDAY(J$1)=1),1,0)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2021-12-03T09:46:11Z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