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<sst xmlns="http://schemas.openxmlformats.org/spreadsheetml/2006/main" count="131" uniqueCount="38">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</sst>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5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0"/>
      <c r="E12" s="0"/>
      <c r="F12" s="21" t="n">
        <f aca="false">C12</f>
        <v>2</v>
      </c>
      <c r="G12" s="4"/>
      <c r="H12" s="20" t="n">
        <f aca="false">F12+F14</f>
        <v>8</v>
      </c>
      <c r="I12" s="0"/>
      <c r="J12" s="0"/>
      <c r="K12" s="21" t="n">
        <f aca="false">H12</f>
        <v>8</v>
      </c>
      <c r="L12" s="4"/>
      <c r="M12" s="20" t="n">
        <f aca="false">K12+K14</f>
        <v>15</v>
      </c>
      <c r="N12" s="0"/>
      <c r="O12" s="0"/>
      <c r="P12" s="21" t="n">
        <f aca="false">M12</f>
        <v>15</v>
      </c>
      <c r="Q12" s="4"/>
      <c r="R12" s="20" t="n">
        <f aca="false">P12+P14</f>
        <v>21</v>
      </c>
      <c r="S12" s="0"/>
      <c r="T12" s="0"/>
      <c r="U12" s="21" t="n">
        <f aca="false">R12</f>
        <v>21</v>
      </c>
      <c r="V12" s="4"/>
      <c r="W12" s="20" t="n">
        <f aca="false">U12+U14</f>
        <v>27</v>
      </c>
      <c r="X12" s="0"/>
      <c r="Y12" s="0"/>
      <c r="Z12" s="0"/>
      <c r="AA12" s="0"/>
      <c r="AB12" s="0"/>
      <c r="AC12" s="0"/>
      <c r="AD12" s="0"/>
    </row>
    <row r="13" customFormat="false" ht="12.8" hidden="false" customHeight="false" outlineLevel="0" collapsed="false">
      <c r="A13" s="22" t="s">
        <v>4</v>
      </c>
      <c r="B13" s="22"/>
      <c r="C13" s="22"/>
      <c r="D13" s="0"/>
      <c r="E13" s="0"/>
      <c r="F13" s="22" t="s">
        <v>6</v>
      </c>
      <c r="G13" s="22"/>
      <c r="H13" s="22"/>
      <c r="I13" s="0"/>
      <c r="J13" s="0"/>
      <c r="K13" s="22" t="s">
        <v>3</v>
      </c>
      <c r="L13" s="22"/>
      <c r="M13" s="22"/>
      <c r="N13" s="0"/>
      <c r="O13" s="0"/>
      <c r="P13" s="22" t="s">
        <v>9</v>
      </c>
      <c r="Q13" s="22"/>
      <c r="R13" s="22"/>
      <c r="S13" s="0"/>
      <c r="T13" s="0"/>
      <c r="U13" s="22" t="s">
        <v>10</v>
      </c>
      <c r="V13" s="22"/>
      <c r="W13" s="22"/>
      <c r="X13" s="0"/>
      <c r="Y13" s="0"/>
      <c r="Z13" s="0"/>
      <c r="AA13" s="0"/>
      <c r="AB13" s="0"/>
      <c r="AC13" s="0"/>
      <c r="AD13" s="0"/>
    </row>
    <row r="14" customFormat="false" ht="12.8" hidden="false" customHeight="false" outlineLevel="0" collapsed="false">
      <c r="A14" s="23" t="n">
        <f aca="false">VLOOKUP(A13,$A$2:$H$10,8)</f>
        <v>2</v>
      </c>
      <c r="B14" s="24"/>
      <c r="C14" s="24"/>
      <c r="D14" s="25"/>
      <c r="E14" s="26"/>
      <c r="F14" s="23" t="n">
        <f aca="false">VLOOKUP(F13,$A$2:$H$10,8)</f>
        <v>6</v>
      </c>
      <c r="G14" s="24"/>
      <c r="H14" s="24"/>
      <c r="I14" s="25"/>
      <c r="J14" s="25"/>
      <c r="K14" s="23" t="n">
        <f aca="false">VLOOKUP(K13,$A$2:$H$10,8)</f>
        <v>7</v>
      </c>
      <c r="L14" s="24"/>
      <c r="M14" s="24"/>
      <c r="N14" s="25"/>
      <c r="O14" s="25"/>
      <c r="P14" s="23" t="n">
        <f aca="false">VLOOKUP(P13,$A$2:$H$10,8)</f>
        <v>6</v>
      </c>
      <c r="Q14" s="24"/>
      <c r="R14" s="24"/>
      <c r="S14" s="25"/>
      <c r="T14" s="25"/>
      <c r="U14" s="23" t="n">
        <f aca="false">VLOOKUP(U13,$A$2:$H$10,8)</f>
        <v>6</v>
      </c>
      <c r="V14" s="24"/>
      <c r="W14" s="24"/>
      <c r="X14" s="25"/>
      <c r="Y14" s="27"/>
      <c r="Z14" s="0"/>
      <c r="AA14" s="0"/>
      <c r="AB14" s="0"/>
      <c r="AC14" s="0"/>
      <c r="AD14" s="0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0"/>
      <c r="E15" s="27"/>
      <c r="F15" s="28" t="n">
        <f aca="false">H15-F14</f>
        <v>2</v>
      </c>
      <c r="G15" s="4"/>
      <c r="H15" s="28" t="n">
        <f aca="false">K15</f>
        <v>8</v>
      </c>
      <c r="I15" s="0"/>
      <c r="J15" s="0"/>
      <c r="K15" s="28" t="n">
        <f aca="false">M15-K14</f>
        <v>8</v>
      </c>
      <c r="L15" s="4"/>
      <c r="M15" s="28" t="n">
        <f aca="false">P15</f>
        <v>15</v>
      </c>
      <c r="N15" s="0"/>
      <c r="O15" s="0"/>
      <c r="P15" s="28" t="n">
        <f aca="false">R15-P14</f>
        <v>15</v>
      </c>
      <c r="Q15" s="4"/>
      <c r="R15" s="28" t="n">
        <f aca="false">U15</f>
        <v>21</v>
      </c>
      <c r="S15" s="0"/>
      <c r="T15" s="0"/>
      <c r="U15" s="28" t="n">
        <f aca="false">W15-U14</f>
        <v>21</v>
      </c>
      <c r="V15" s="4"/>
      <c r="W15" s="28" t="n">
        <f aca="false">Z18</f>
        <v>27</v>
      </c>
      <c r="X15" s="0"/>
      <c r="Y15" s="27"/>
      <c r="Z15" s="21" t="n">
        <f aca="false">MAX(W12,M18)</f>
        <v>27</v>
      </c>
      <c r="AA15" s="4"/>
      <c r="AB15" s="20" t="n">
        <f aca="false">Z15+Z17</f>
        <v>31</v>
      </c>
      <c r="AC15" s="0"/>
      <c r="AD15" s="0"/>
      <c r="AE15" s="21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0"/>
      <c r="E16" s="27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25"/>
      <c r="Z16" s="22" t="s">
        <v>11</v>
      </c>
      <c r="AA16" s="22"/>
      <c r="AB16" s="22"/>
      <c r="AC16" s="0"/>
      <c r="AD16" s="0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0"/>
      <c r="E17" s="27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23" t="n">
        <v>4</v>
      </c>
      <c r="AA17" s="24" t="n">
        <f aca="false">AB18-AB15</f>
        <v>0</v>
      </c>
      <c r="AB17" s="24"/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/>
    </row>
    <row r="18" customFormat="false" ht="12.8" hidden="false" customHeight="false" outlineLevel="0" collapsed="false">
      <c r="A18" s="16"/>
      <c r="B18" s="16"/>
      <c r="C18" s="16"/>
      <c r="D18" s="0"/>
      <c r="E18" s="27"/>
      <c r="F18" s="21" t="n">
        <f aca="false">C12</f>
        <v>2</v>
      </c>
      <c r="G18" s="4"/>
      <c r="H18" s="20" t="n">
        <f aca="false">F18+F20</f>
        <v>6</v>
      </c>
      <c r="I18" s="0"/>
      <c r="J18" s="0"/>
      <c r="K18" s="21" t="n">
        <f aca="false">H18</f>
        <v>6</v>
      </c>
      <c r="L18" s="4"/>
      <c r="M18" s="20" t="n">
        <f aca="false">K18+K20</f>
        <v>15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26"/>
      <c r="Z18" s="28" t="n">
        <f aca="false">AB18-Z17</f>
        <v>27</v>
      </c>
      <c r="AA18" s="4"/>
      <c r="AB18" s="28" t="n">
        <f aca="false">AE18</f>
        <v>31</v>
      </c>
      <c r="AC18" s="0"/>
      <c r="AD18" s="0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0"/>
      <c r="E19" s="27"/>
      <c r="F19" s="22" t="s">
        <v>7</v>
      </c>
      <c r="G19" s="22"/>
      <c r="H19" s="22"/>
      <c r="I19" s="0"/>
      <c r="J19" s="0"/>
      <c r="K19" s="22" t="s">
        <v>8</v>
      </c>
      <c r="L19" s="22"/>
      <c r="M19" s="2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27"/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D20" s="0"/>
      <c r="E20" s="25"/>
      <c r="F20" s="23" t="n">
        <f aca="false">VLOOKUP(F19,$A$2:$H$10,8)</f>
        <v>4</v>
      </c>
      <c r="G20" s="24"/>
      <c r="H20" s="24"/>
      <c r="I20" s="25"/>
      <c r="J20" s="25"/>
      <c r="K20" s="23" t="n">
        <f aca="false">VLOOKUP(K19,$A$2:$H$10,8)</f>
        <v>9</v>
      </c>
      <c r="L20" s="24"/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0"/>
      <c r="Z20" s="0"/>
      <c r="AA20" s="0"/>
      <c r="AB20" s="0"/>
      <c r="AC20" s="0"/>
      <c r="AD20" s="0"/>
    </row>
    <row r="21" customFormat="false" ht="12.8" hidden="false" customHeight="false" outlineLevel="0" collapsed="false">
      <c r="D21" s="0"/>
      <c r="E21" s="0"/>
      <c r="F21" s="28" t="n">
        <f aca="false">H21-F20</f>
        <v>14</v>
      </c>
      <c r="G21" s="4"/>
      <c r="H21" s="28" t="n">
        <f aca="false">K21</f>
        <v>18</v>
      </c>
      <c r="I21" s="0"/>
      <c r="J21" s="0"/>
      <c r="K21" s="28" t="n">
        <f aca="false">M21-K20</f>
        <v>18</v>
      </c>
      <c r="L21" s="4"/>
      <c r="M21" s="28" t="n">
        <f aca="false">Z18</f>
        <v>27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B14 G14 G20 L14 L20 Q14 AA16 AF16 V14">
    <cfRule type="cellIs" priority="3" operator="equal" aboveAverage="0" equalAverage="0" bottom="0" percent="0" rank="0" text="" dxfId="0">
      <formula>0</formula>
    </cfRule>
  </conditionalFormatting>
  <conditionalFormatting sqref="AJ8:BS8 J8:AF9 AJ9:AK9 AX10:BS10 AO9:AR9 J10:AT10 AV9:BS9 J1:BS7">
    <cfRule type="expression" priority="4" aboveAverage="0" equalAverage="0" bottom="0" percent="0" rank="0" text="" dxfId="1">
      <formula>IF(OR(WEEKDAY(J$1,1)=7,WEEKDAY(J$1,1)=1),1,0)</formula>
    </cfRule>
  </conditionalFormatting>
  <conditionalFormatting sqref="AJ8:BS8 J8:AF9 AJ9:AK9 AX10:BS10 AO9:AR9 J10:AT10 AV9:BS9 J2:BS7">
    <cfRule type="cellIs" priority="5" operator="equal" aboveAverage="0" equalAverage="0" bottom="0" percent="0" rank="0" text="" dxfId="2">
      <formula>1</formula>
    </cfRule>
    <cfRule type="cellIs" priority="6" operator="equal" aboveAverage="0" equalAverage="0" bottom="0" percent="0" rank="0" text="" dxfId="3">
      <formula>2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A18" activeCellId="0" sqref="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1" t="n">
        <v>0</v>
      </c>
      <c r="B14" s="44"/>
      <c r="C14" s="45"/>
      <c r="F14" s="21"/>
      <c r="G14" s="44"/>
      <c r="H14" s="45"/>
      <c r="K14" s="21"/>
      <c r="L14" s="44"/>
      <c r="M14" s="45"/>
      <c r="P14" s="0"/>
      <c r="Q14" s="0"/>
      <c r="R14" s="0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0"/>
      <c r="J16" s="0"/>
      <c r="K16" s="24" t="n">
        <f aca="false" t="array" ref="K16:K16">VLOOKUP(K15,$A$2:$H$15,8)</f>
        <v>4</v>
      </c>
      <c r="L16" s="47"/>
      <c r="M16" s="24"/>
      <c r="P16" s="0"/>
      <c r="Q16" s="0"/>
      <c r="R16" s="0"/>
      <c r="T16" s="49"/>
      <c r="U16" s="0"/>
      <c r="V16" s="0"/>
      <c r="W16" s="0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0"/>
      <c r="J17" s="0"/>
      <c r="K17" s="28"/>
      <c r="L17" s="44"/>
      <c r="M17" s="50"/>
      <c r="P17" s="0"/>
      <c r="Q17" s="0"/>
      <c r="R17" s="0"/>
      <c r="T17" s="51"/>
      <c r="U17" s="21"/>
      <c r="V17" s="44"/>
      <c r="W17" s="45"/>
    </row>
    <row r="18" customFormat="false" ht="12.8" hidden="false" customHeight="false" outlineLevel="0" collapsed="false">
      <c r="E18" s="48"/>
      <c r="I18" s="0"/>
      <c r="J18" s="0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0"/>
      <c r="J19" s="0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1"/>
      <c r="G20" s="44"/>
      <c r="H20" s="45"/>
      <c r="I20" s="0"/>
      <c r="J20" s="0"/>
      <c r="K20" s="21"/>
      <c r="L20" s="44"/>
      <c r="M20" s="45"/>
      <c r="P20" s="21"/>
      <c r="Q20" s="44"/>
      <c r="R20" s="45"/>
      <c r="T20" s="49"/>
      <c r="U20" s="28"/>
      <c r="V20" s="44"/>
      <c r="W20" s="50"/>
      <c r="Y20" s="51"/>
      <c r="Z20" s="21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0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1"/>
      <c r="L26" s="44"/>
      <c r="M26" s="45"/>
      <c r="P26" s="21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2022-10-31T10:53:28Z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