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<sst xmlns="http://schemas.openxmlformats.org/spreadsheetml/2006/main" count="77" uniqueCount="21">
  <si>
    <t xml:space="preserve">ID</t>
  </si>
  <si>
    <t xml:space="preserve">Vorgänger</t>
  </si>
  <si>
    <t xml:space="preserve">Nachfolger</t>
  </si>
  <si>
    <t xml:space="preserve">PT</t>
  </si>
  <si>
    <t xml:space="preserve">P</t>
  </si>
  <si>
    <t xml:space="preserve">K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</si>
  <si>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</si>
  <si>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</si>
  <si>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</si>
  <si>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</si>
  <si>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</si>
  <si>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G</t>
  </si>
  <si>
    <t xml:space="preserve">E</t>
  </si>
  <si>
    <t xml:space="preserve">F</t>
  </si>
  <si>
    <t xml:space="preserve">H</t>
  </si>
  <si>
    <t xml:space="preserve">I</t>
  </si>
  <si>
    <t xml:space="preserve">Dauer = Aufwand(PT) / (Personen * Kapazität(%))</t>
  </si>
  <si>
    <t xml:space="preserve">Personentage</t>
  </si>
  <si>
    <t xml:space="preserve">B,D</t>
  </si>
  <si>
    <t xml:space="preserve">A,C</t>
  </si>
  <si>
    <t xml:space="preserve">E,F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</si>
</sst>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\ %"/>
    <numFmt numFmtId="166" formatCode="@"/>
    <numFmt numFmtId="167" formatCode="General"/>
    <numFmt numFmtId="168" formatCode="0\ 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sz val="10"/>
      <color rgb="FFFAFAFA"/>
      <name val="Arial"/>
      <family val="2"/>
      <charset val="1"/>
    </font>
    <font>
      <sz val="12"/>
      <color rgb="FF000000"/>
      <name val="Arial"/>
      <family val="2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C9211E"/>
      <name val="Arial"/>
      <family val="2"/>
      <charset val="1"/>
    </font>
    <font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599D"/>
        <bgColor rgb="FF2A6099"/>
      </patternFill>
    </fill>
    <fill>
      <patternFill patternType="solid">
        <fgColor rgb="FF9CCC65"/>
        <bgColor rgb="FFC0C0C0"/>
      </patternFill>
    </fill>
    <fill>
      <patternFill patternType="solid">
        <fgColor rgb="FF1B5E20"/>
        <bgColor rgb="FF333333"/>
      </patternFill>
    </fill>
    <fill>
      <patternFill patternType="solid">
        <fgColor rgb="FF9E9E9E"/>
        <bgColor rgb="FF999999"/>
      </patternFill>
    </fill>
    <fill>
      <patternFill patternType="solid">
        <fgColor rgb="FF81D4FA"/>
        <bgColor rgb="FFC0C0C0"/>
      </patternFill>
    </fill>
    <fill>
      <patternFill patternType="solid">
        <fgColor rgb="FFDDDDDD"/>
        <bgColor rgb="FFCCFFCC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2A6099"/>
        <bgColor rgb="FF00599D"/>
      </patternFill>
    </fill>
    <fill>
      <patternFill patternType="solid">
        <fgColor rgb="FF999999"/>
        <bgColor rgb="FF9E9E9E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1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0C0C0"/>
      <rgbColor rgb="FF9E9E9E"/>
      <rgbColor rgb="FF9999FF"/>
      <rgbColor rgb="FFC9211E"/>
      <rgbColor rgb="FFFAFAFA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2A6099"/>
      <rgbColor rgb="FF999999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5" activeCellId="0" sqref="K5"/>
    </sheetView>
  </sheetViews>
  <sheetFormatPr defaultColWidth="3.84765625" defaultRowHeight="12.8" zeroHeight="false" outlineLevelRow="0" outlineLevelCol="1"/>
  <cols>
    <col collapsed="false" customWidth="true" hidden="false" outlineLevel="0" max="3" min="2" style="0" width="3.24"/>
    <col collapsed="false" customWidth="true" hidden="false" outlineLevel="0" max="4" min="4" style="0" width="11.53"/>
    <col collapsed="false" customWidth="true" hidden="false" outlineLevel="0" max="6" min="5" style="0" width="3.24"/>
    <col collapsed="false" customWidth="true" hidden="false" outlineLevel="0" max="7" min="7" style="0" width="11.53"/>
    <col collapsed="false" customWidth="true" hidden="false" outlineLevel="1" max="8" min="8" style="1" width="4.48"/>
    <col collapsed="false" customWidth="true" hidden="false" outlineLevel="1" max="9" min="9" style="0" width="4.6"/>
    <col collapsed="false" customWidth="true" hidden="false" outlineLevel="1" max="10" min="10" style="2" width="7.79"/>
    <col collapsed="false" customWidth="true" hidden="false" outlineLevel="0" max="11" min="11" style="0" width="3.24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 t="s">
        <v>4</v>
      </c>
      <c r="J1" s="4" t="s">
        <v>5</v>
      </c>
      <c r="K1" s="3" t="s">
        <v>6</v>
      </c>
      <c r="O1" s="6" t="n">
        <v>0</v>
      </c>
      <c r="P1" s="7"/>
      <c r="Q1" s="8" t="n">
        <f aca="false">O1+O3</f>
        <v>2</v>
      </c>
      <c r="T1" s="0"/>
      <c r="U1" s="6" t="n">
        <f aca="false">Q1</f>
        <v>2</v>
      </c>
      <c r="V1" s="7"/>
      <c r="W1" s="8" t="n">
        <f aca="false">U1+U3</f>
        <v>7</v>
      </c>
      <c r="AE1" s="6" t="n">
        <f aca="false">MAX(W1,AB7)</f>
        <v>9</v>
      </c>
      <c r="AF1" s="7"/>
      <c r="AG1" s="8" t="n">
        <f aca="false">AE1+AE3</f>
        <v>10</v>
      </c>
    </row>
    <row r="2" s="5" customFormat="true" ht="15" hidden="false" customHeight="false" outlineLevel="0" collapsed="false">
      <c r="A2" s="3" t="s">
        <v>7</v>
      </c>
      <c r="B2" s="9" t="s">
        <v>8</v>
      </c>
      <c r="C2" s="9" t="s">
        <v>8</v>
      </c>
      <c r="D2" s="9"/>
      <c r="E2" s="10" t="s">
        <v>9</v>
      </c>
      <c r="F2" s="10" t="s">
        <v>10</v>
      </c>
      <c r="G2" s="10" t="s">
        <v>6</v>
      </c>
      <c r="H2" s="10" t="n">
        <v>6</v>
      </c>
      <c r="I2" s="10" t="n">
        <v>3</v>
      </c>
      <c r="J2" s="11" t="n">
        <v>1</v>
      </c>
      <c r="K2" s="12" t="n">
        <f aca="false">ROUND(H2/(I2*J2),0)</f>
        <v>2</v>
      </c>
      <c r="O2" s="13" t="s">
        <v>7</v>
      </c>
      <c r="P2" s="13"/>
      <c r="Q2" s="13"/>
      <c r="T2" s="0"/>
      <c r="U2" s="13" t="s">
        <v>9</v>
      </c>
      <c r="V2" s="13"/>
      <c r="W2" s="13"/>
      <c r="X2" s="14"/>
      <c r="Y2" s="14"/>
      <c r="Z2" s="14"/>
      <c r="AA2" s="14"/>
      <c r="AB2" s="14"/>
      <c r="AC2" s="14"/>
      <c r="AD2" s="14"/>
      <c r="AE2" s="13" t="s">
        <v>11</v>
      </c>
      <c r="AF2" s="13"/>
      <c r="AG2" s="13"/>
    </row>
    <row r="3" s="5" customFormat="true" ht="15" hidden="false" customHeight="false" outlineLevel="0" collapsed="false">
      <c r="A3" s="3" t="s">
        <v>9</v>
      </c>
      <c r="B3" s="15" t="s">
        <v>7</v>
      </c>
      <c r="C3" s="15"/>
      <c r="D3" s="15"/>
      <c r="E3" s="15" t="s">
        <v>11</v>
      </c>
      <c r="F3" s="15"/>
      <c r="G3" s="15"/>
      <c r="H3" s="15" t="n">
        <v>4</v>
      </c>
      <c r="I3" s="15" t="n">
        <v>1</v>
      </c>
      <c r="J3" s="16" t="n">
        <v>0.8</v>
      </c>
      <c r="K3" s="17" t="n">
        <f aca="false">ROUND(H3/(I3*J3),0)</f>
        <v>5</v>
      </c>
      <c r="O3" s="18" t="n">
        <f aca="false">K2</f>
        <v>2</v>
      </c>
      <c r="P3" s="19" t="n">
        <f aca="false">Q4-Q1</f>
        <v>0</v>
      </c>
      <c r="Q3" s="20" t="n">
        <f aca="false">MIN(U1,U7,U13)-Q1</f>
        <v>0</v>
      </c>
      <c r="R3" s="21"/>
      <c r="S3" s="21"/>
      <c r="T3" s="22"/>
      <c r="U3" s="18" t="n">
        <f aca="false">K3</f>
        <v>5</v>
      </c>
      <c r="V3" s="19" t="n">
        <f aca="false">W4-W1</f>
        <v>2</v>
      </c>
      <c r="W3" s="20" t="n">
        <f aca="false">AE1-W1</f>
        <v>2</v>
      </c>
      <c r="AE3" s="18" t="n">
        <f aca="false">K8</f>
        <v>1</v>
      </c>
      <c r="AF3" s="19" t="n">
        <f aca="false">AG4-AG1</f>
        <v>0</v>
      </c>
      <c r="AG3" s="20" t="n">
        <f aca="false">AJ7-AG1</f>
        <v>0</v>
      </c>
      <c r="AH3" s="21"/>
      <c r="AI3" s="23"/>
    </row>
    <row r="4" s="5" customFormat="true" ht="15" hidden="false" customHeight="false" outlineLevel="0" collapsed="false">
      <c r="A4" s="3" t="s">
        <v>10</v>
      </c>
      <c r="B4" s="10" t="s">
        <v>7</v>
      </c>
      <c r="C4" s="10"/>
      <c r="D4" s="10"/>
      <c r="E4" s="10" t="s">
        <v>12</v>
      </c>
      <c r="F4" s="10"/>
      <c r="G4" s="10"/>
      <c r="H4" s="10" t="n">
        <v>3</v>
      </c>
      <c r="I4" s="10" t="n">
        <v>1</v>
      </c>
      <c r="J4" s="11" t="n">
        <v>1</v>
      </c>
      <c r="K4" s="12" t="n">
        <f aca="false">ROUND(H4/(I4*J4),0)</f>
        <v>3</v>
      </c>
      <c r="O4" s="24" t="n">
        <f aca="false">Q4-O3</f>
        <v>0</v>
      </c>
      <c r="P4" s="7"/>
      <c r="Q4" s="25" t="n">
        <f aca="false">MIN(U4,U10,U16)</f>
        <v>2</v>
      </c>
      <c r="R4" s="26"/>
      <c r="S4" s="22"/>
      <c r="T4" s="27"/>
      <c r="U4" s="24" t="n">
        <f aca="false">W4-U3</f>
        <v>4</v>
      </c>
      <c r="V4" s="7"/>
      <c r="W4" s="25" t="n">
        <f aca="false">AE4</f>
        <v>9</v>
      </c>
      <c r="AD4" s="28"/>
      <c r="AE4" s="24" t="n">
        <f aca="false">AG4-AE3</f>
        <v>9</v>
      </c>
      <c r="AF4" s="7"/>
      <c r="AG4" s="25" t="n">
        <f aca="false">AJ10</f>
        <v>10</v>
      </c>
      <c r="AI4" s="23"/>
    </row>
    <row r="5" s="5" customFormat="true" ht="15" hidden="false" customHeight="false" outlineLevel="0" collapsed="false">
      <c r="A5" s="3" t="s">
        <v>6</v>
      </c>
      <c r="B5" s="15" t="s">
        <v>7</v>
      </c>
      <c r="C5" s="15"/>
      <c r="D5" s="15"/>
      <c r="E5" s="15" t="s">
        <v>13</v>
      </c>
      <c r="F5" s="15"/>
      <c r="G5" s="15"/>
      <c r="H5" s="15" t="n">
        <v>6</v>
      </c>
      <c r="I5" s="15" t="n">
        <v>2</v>
      </c>
      <c r="J5" s="16" t="n">
        <f aca="false">120%/2</f>
        <v>0.6</v>
      </c>
      <c r="K5" s="17" t="n">
        <f aca="false">ROUND(H5/(I5*J5),0)</f>
        <v>5</v>
      </c>
      <c r="S5" s="27"/>
      <c r="T5" s="27"/>
      <c r="AD5" s="29"/>
      <c r="AI5" s="23"/>
    </row>
    <row r="6" s="5" customFormat="true" ht="15" hidden="false" customHeight="false" outlineLevel="0" collapsed="false">
      <c r="A6" s="3" t="s">
        <v>12</v>
      </c>
      <c r="B6" s="10" t="s">
        <v>10</v>
      </c>
      <c r="C6" s="10"/>
      <c r="D6" s="10"/>
      <c r="E6" s="10" t="s">
        <v>14</v>
      </c>
      <c r="F6" s="10"/>
      <c r="G6" s="10"/>
      <c r="H6" s="10" t="n">
        <v>3</v>
      </c>
      <c r="I6" s="10" t="n">
        <v>1</v>
      </c>
      <c r="J6" s="11" t="n">
        <v>1</v>
      </c>
      <c r="K6" s="12" t="n">
        <f aca="false">ROUND(H6/(I6*J6),0)</f>
        <v>3</v>
      </c>
      <c r="S6" s="27"/>
      <c r="T6" s="27"/>
      <c r="U6" s="0"/>
      <c r="V6" s="0"/>
      <c r="W6" s="0"/>
      <c r="X6" s="0"/>
      <c r="Y6" s="0"/>
      <c r="Z6" s="0"/>
      <c r="AA6" s="0"/>
      <c r="AB6" s="0"/>
      <c r="AC6" s="0"/>
      <c r="AD6" s="27"/>
      <c r="AE6" s="0"/>
      <c r="AF6" s="0"/>
      <c r="AG6" s="0"/>
      <c r="AI6" s="23"/>
    </row>
    <row r="7" s="5" customFormat="true" ht="15" hidden="false" customHeight="false" outlineLevel="0" collapsed="false">
      <c r="A7" s="3" t="s">
        <v>13</v>
      </c>
      <c r="B7" s="15" t="s">
        <v>6</v>
      </c>
      <c r="C7" s="15"/>
      <c r="D7" s="15"/>
      <c r="E7" s="15" t="s">
        <v>11</v>
      </c>
      <c r="F7" s="15"/>
      <c r="G7" s="15"/>
      <c r="H7" s="15" t="n">
        <v>2</v>
      </c>
      <c r="I7" s="15" t="n">
        <v>1</v>
      </c>
      <c r="J7" s="16" t="n">
        <v>1</v>
      </c>
      <c r="K7" s="17" t="n">
        <f aca="false">ROUND(H7/(I7*J7),0)</f>
        <v>2</v>
      </c>
      <c r="S7" s="27"/>
      <c r="T7" s="27"/>
      <c r="U7" s="6" t="n">
        <f aca="false">Q1</f>
        <v>2</v>
      </c>
      <c r="V7" s="7"/>
      <c r="W7" s="8" t="n">
        <f aca="false">U7+U9</f>
        <v>7</v>
      </c>
      <c r="X7" s="0"/>
      <c r="Y7" s="0"/>
      <c r="Z7" s="6" t="n">
        <f aca="false">W7</f>
        <v>7</v>
      </c>
      <c r="AA7" s="7"/>
      <c r="AB7" s="8" t="n">
        <f aca="false">Z7+Z9</f>
        <v>9</v>
      </c>
      <c r="AC7" s="0"/>
      <c r="AD7" s="27"/>
      <c r="AE7" s="0"/>
      <c r="AF7" s="0"/>
      <c r="AG7" s="0"/>
      <c r="AI7" s="23"/>
      <c r="AJ7" s="6" t="n">
        <f aca="false">MAX(AG1,AG13)</f>
        <v>10</v>
      </c>
      <c r="AK7" s="7"/>
      <c r="AL7" s="8" t="n">
        <f aca="false">AJ7+AJ9</f>
        <v>13</v>
      </c>
    </row>
    <row r="8" s="5" customFormat="true" ht="15" hidden="false" customHeight="false" outlineLevel="0" collapsed="false">
      <c r="A8" s="3" t="s">
        <v>11</v>
      </c>
      <c r="B8" s="10" t="s">
        <v>13</v>
      </c>
      <c r="C8" s="10" t="s">
        <v>9</v>
      </c>
      <c r="D8" s="10"/>
      <c r="E8" s="10" t="s">
        <v>15</v>
      </c>
      <c r="F8" s="10"/>
      <c r="G8" s="10"/>
      <c r="H8" s="10" t="n">
        <v>1</v>
      </c>
      <c r="I8" s="10" t="n">
        <v>1</v>
      </c>
      <c r="J8" s="11" t="n">
        <v>1</v>
      </c>
      <c r="K8" s="12" t="n">
        <f aca="false">ROUND(H8/(I8*J8),0)</f>
        <v>1</v>
      </c>
      <c r="S8" s="27"/>
      <c r="T8" s="30"/>
      <c r="U8" s="13" t="s">
        <v>6</v>
      </c>
      <c r="V8" s="13"/>
      <c r="W8" s="13"/>
      <c r="X8" s="0"/>
      <c r="Y8" s="0"/>
      <c r="Z8" s="13" t="s">
        <v>13</v>
      </c>
      <c r="AA8" s="13"/>
      <c r="AB8" s="13"/>
      <c r="AC8" s="31"/>
      <c r="AD8" s="27"/>
      <c r="AE8" s="0"/>
      <c r="AF8" s="0"/>
      <c r="AG8" s="0"/>
      <c r="AI8" s="32"/>
      <c r="AJ8" s="13" t="s">
        <v>15</v>
      </c>
      <c r="AK8" s="13"/>
      <c r="AL8" s="13"/>
    </row>
    <row r="9" s="5" customFormat="true" ht="15" hidden="false" customHeight="false" outlineLevel="0" collapsed="false">
      <c r="A9" s="3" t="s">
        <v>14</v>
      </c>
      <c r="B9" s="15" t="s">
        <v>12</v>
      </c>
      <c r="C9" s="15"/>
      <c r="D9" s="15"/>
      <c r="E9" s="15" t="s">
        <v>15</v>
      </c>
      <c r="F9" s="15"/>
      <c r="G9" s="15"/>
      <c r="H9" s="15" t="n">
        <v>2</v>
      </c>
      <c r="I9" s="15" t="n">
        <v>1</v>
      </c>
      <c r="J9" s="16" t="n">
        <v>1</v>
      </c>
      <c r="K9" s="17" t="n">
        <v>2</v>
      </c>
      <c r="S9" s="27"/>
      <c r="T9" s="0"/>
      <c r="U9" s="18" t="n">
        <f aca="false">K5</f>
        <v>5</v>
      </c>
      <c r="V9" s="19" t="n">
        <f aca="false">W10-W7</f>
        <v>0</v>
      </c>
      <c r="W9" s="20" t="n">
        <f aca="false">Z7-W7</f>
        <v>0</v>
      </c>
      <c r="X9" s="22"/>
      <c r="Y9" s="22"/>
      <c r="Z9" s="18" t="n">
        <f aca="false">K7</f>
        <v>2</v>
      </c>
      <c r="AA9" s="19" t="n">
        <f aca="false">AB10-AB7</f>
        <v>0</v>
      </c>
      <c r="AB9" s="20" t="n">
        <f aca="false">AE1-AB7</f>
        <v>0</v>
      </c>
      <c r="AC9" s="0"/>
      <c r="AD9" s="0"/>
      <c r="AE9" s="0"/>
      <c r="AF9" s="0"/>
      <c r="AG9" s="0"/>
      <c r="AJ9" s="18" t="n">
        <f aca="false">K10</f>
        <v>3</v>
      </c>
      <c r="AK9" s="19" t="n">
        <f aca="false">AL10-AL7</f>
        <v>0</v>
      </c>
      <c r="AL9" s="20" t="n">
        <v>0</v>
      </c>
    </row>
    <row r="10" s="5" customFormat="true" ht="15" hidden="false" customHeight="false" outlineLevel="0" collapsed="false">
      <c r="A10" s="3" t="s">
        <v>15</v>
      </c>
      <c r="B10" s="10" t="s">
        <v>11</v>
      </c>
      <c r="C10" s="10" t="s">
        <v>14</v>
      </c>
      <c r="D10" s="10"/>
      <c r="E10" s="9"/>
      <c r="F10" s="9"/>
      <c r="G10" s="9"/>
      <c r="H10" s="10" t="n">
        <v>9</v>
      </c>
      <c r="I10" s="10" t="n">
        <v>3</v>
      </c>
      <c r="J10" s="11" t="n">
        <v>1</v>
      </c>
      <c r="K10" s="12" t="n">
        <f aca="false">ROUND(H10/(I10*J10),0)</f>
        <v>3</v>
      </c>
      <c r="S10" s="29"/>
      <c r="T10" s="0"/>
      <c r="U10" s="24" t="n">
        <f aca="false">W10-U9</f>
        <v>2</v>
      </c>
      <c r="V10" s="7"/>
      <c r="W10" s="25" t="n">
        <f aca="false">Z10</f>
        <v>7</v>
      </c>
      <c r="X10" s="0"/>
      <c r="Y10" s="0"/>
      <c r="Z10" s="24" t="n">
        <f aca="false">AB10-Z9</f>
        <v>7</v>
      </c>
      <c r="AA10" s="7"/>
      <c r="AB10" s="25" t="n">
        <f aca="false">AE4</f>
        <v>9</v>
      </c>
      <c r="AC10" s="0"/>
      <c r="AD10" s="0"/>
      <c r="AE10" s="0"/>
      <c r="AF10" s="0"/>
      <c r="AG10" s="0"/>
      <c r="AI10" s="28"/>
      <c r="AJ10" s="24" t="n">
        <f aca="false">AL10-AJ9</f>
        <v>10</v>
      </c>
      <c r="AK10" s="7"/>
      <c r="AL10" s="25" t="n">
        <f aca="false">AL7</f>
        <v>13</v>
      </c>
    </row>
    <row r="11" customFormat="false" ht="12.8" hidden="false" customHeight="false" outlineLevel="0" collapsed="false">
      <c r="S11" s="27"/>
      <c r="AI11" s="27"/>
    </row>
    <row r="12" customFormat="false" ht="15" hidden="false" customHeight="false" outlineLevel="0" collapsed="false">
      <c r="A12" s="33" t="s">
        <v>16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S12" s="27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27"/>
    </row>
    <row r="13" customFormat="false" ht="12.8" hidden="false" customHeight="false" outlineLevel="0" collapsed="false">
      <c r="S13" s="27"/>
      <c r="U13" s="6" t="n">
        <f aca="false">Q1</f>
        <v>2</v>
      </c>
      <c r="V13" s="7"/>
      <c r="W13" s="8" t="n">
        <f aca="false">U13+U15</f>
        <v>5</v>
      </c>
      <c r="X13" s="5"/>
      <c r="Y13" s="5"/>
      <c r="Z13" s="6" t="n">
        <f aca="false">W13</f>
        <v>5</v>
      </c>
      <c r="AA13" s="7"/>
      <c r="AB13" s="8" t="n">
        <f aca="false">Z13+Z15</f>
        <v>8</v>
      </c>
      <c r="AC13" s="5"/>
      <c r="AD13" s="5"/>
      <c r="AE13" s="6" t="n">
        <f aca="false">AB13</f>
        <v>8</v>
      </c>
      <c r="AF13" s="7"/>
      <c r="AG13" s="8" t="n">
        <f aca="false">AE13+AE15</f>
        <v>10</v>
      </c>
      <c r="AI13" s="27"/>
    </row>
    <row r="14" customFormat="false" ht="12.8" hidden="false" customHeight="false" outlineLevel="0" collapsed="false">
      <c r="C14" s="0" t="s">
        <v>3</v>
      </c>
      <c r="D14" s="0" t="s">
        <v>17</v>
      </c>
      <c r="S14" s="30"/>
      <c r="T14" s="31"/>
      <c r="U14" s="13" t="s">
        <v>10</v>
      </c>
      <c r="V14" s="13"/>
      <c r="W14" s="13"/>
      <c r="X14" s="5"/>
      <c r="Y14" s="5"/>
      <c r="Z14" s="13" t="s">
        <v>12</v>
      </c>
      <c r="AA14" s="13"/>
      <c r="AB14" s="13"/>
      <c r="AC14" s="5"/>
      <c r="AD14" s="5"/>
      <c r="AE14" s="13" t="s">
        <v>14</v>
      </c>
      <c r="AF14" s="13"/>
      <c r="AG14" s="13"/>
      <c r="AH14" s="31"/>
      <c r="AI14" s="27"/>
    </row>
    <row r="15" customFormat="false" ht="12.8" hidden="false" customHeight="false" outlineLevel="0" collapsed="false">
      <c r="U15" s="18" t="n">
        <f aca="false">K4</f>
        <v>3</v>
      </c>
      <c r="V15" s="19" t="n">
        <f aca="false">W16-W13</f>
        <v>0</v>
      </c>
      <c r="W15" s="20" t="n">
        <f aca="false">Z13-W13</f>
        <v>0</v>
      </c>
      <c r="X15" s="21"/>
      <c r="Y15" s="21"/>
      <c r="Z15" s="18" t="n">
        <f aca="false">K6</f>
        <v>3</v>
      </c>
      <c r="AA15" s="19" t="n">
        <f aca="false">AB16-AB13</f>
        <v>0</v>
      </c>
      <c r="AB15" s="20" t="n">
        <f aca="false">AE13-AB13</f>
        <v>0</v>
      </c>
      <c r="AC15" s="21"/>
      <c r="AD15" s="21"/>
      <c r="AE15" s="18" t="n">
        <f aca="false">K9</f>
        <v>2</v>
      </c>
      <c r="AF15" s="19" t="n">
        <f aca="false">AG16-AG13</f>
        <v>0</v>
      </c>
      <c r="AG15" s="20" t="n">
        <f aca="false">AJ7-AG13</f>
        <v>0</v>
      </c>
    </row>
    <row r="16" customFormat="false" ht="12.8" hidden="false" customHeight="false" outlineLevel="0" collapsed="false">
      <c r="U16" s="24" t="n">
        <f aca="false">W16-U15</f>
        <v>2</v>
      </c>
      <c r="V16" s="7"/>
      <c r="W16" s="25" t="n">
        <f aca="false">Z16</f>
        <v>5</v>
      </c>
      <c r="X16" s="5"/>
      <c r="Y16" s="5"/>
      <c r="Z16" s="24" t="n">
        <f aca="false">AB16-Z15</f>
        <v>5</v>
      </c>
      <c r="AA16" s="7"/>
      <c r="AB16" s="25" t="n">
        <f aca="false">AE16</f>
        <v>8</v>
      </c>
      <c r="AC16" s="5"/>
      <c r="AD16" s="5"/>
      <c r="AE16" s="24" t="n">
        <f aca="false">AG16-AE15</f>
        <v>8</v>
      </c>
      <c r="AF16" s="7"/>
      <c r="AG16" s="25" t="n">
        <f aca="false">AJ10</f>
        <v>10</v>
      </c>
    </row>
    <row r="18" customFormat="false" ht="12.8" hidden="false" customHeight="false" outlineLevel="0" collapsed="false">
      <c r="H18" s="0"/>
      <c r="J18" s="0"/>
    </row>
    <row r="19" customFormat="false" ht="12.8" hidden="false" customHeight="false" outlineLevel="0" collapsed="false">
      <c r="H19" s="0"/>
      <c r="J19" s="0"/>
    </row>
    <row r="20" customFormat="false" ht="12.8" hidden="false" customHeight="false" outlineLevel="0" collapsed="false">
      <c r="H20" s="0"/>
      <c r="J20" s="0"/>
    </row>
    <row r="21" customFormat="false" ht="12.8" hidden="false" customHeight="false" outlineLevel="0" collapsed="false">
      <c r="H21" s="0"/>
      <c r="J21" s="0"/>
    </row>
  </sheetData>
  <mergeCells count="12">
    <mergeCell ref="B1:D1"/>
    <mergeCell ref="E1:G1"/>
    <mergeCell ref="O2:Q2"/>
    <mergeCell ref="U2:W2"/>
    <mergeCell ref="AE2:AG2"/>
    <mergeCell ref="U8:W8"/>
    <mergeCell ref="Z8:AB8"/>
    <mergeCell ref="AJ8:AL8"/>
    <mergeCell ref="A12:K12"/>
    <mergeCell ref="U14:W14"/>
    <mergeCell ref="Z14:AB14"/>
    <mergeCell ref="AE14:AG14"/>
  </mergeCells>
  <conditionalFormatting sqref="V3:W3 AK9 AF3 AF15 AA9 AA15 V9 V15 P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1" activeCellId="0" sqref="C21"/>
    </sheetView>
  </sheetViews>
  <sheetFormatPr defaultColWidth="3.83984375" defaultRowHeight="12.8" zeroHeight="false" outlineLevelRow="0" outlineLevelCol="0"/>
  <cols>
    <col collapsed="false" customWidth="false" hidden="false" outlineLevel="0" max="1" min="1" style="34" width="3.83"/>
    <col collapsed="false" customWidth="true" hidden="false" outlineLevel="0" max="3" min="2" style="34" width="10.58"/>
    <col collapsed="false" customWidth="false" hidden="false" outlineLevel="0" max="5" min="4" style="34" width="3.83"/>
    <col collapsed="false" customWidth="true" hidden="false" outlineLevel="0" max="6" min="6" style="35" width="6.83"/>
    <col collapsed="false" customWidth="true" hidden="false" outlineLevel="0" max="7" min="7" style="34" width="8.48"/>
    <col collapsed="false" customWidth="false" hidden="false" outlineLevel="0" max="1024" min="8" style="34" width="3.83"/>
  </cols>
  <sheetData>
    <row r="1" customFormat="false" ht="12.8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8" t="s">
        <v>5</v>
      </c>
      <c r="G1" s="37" t="s">
        <v>6</v>
      </c>
      <c r="I1" s="6" t="n">
        <v>0</v>
      </c>
      <c r="J1" s="7"/>
      <c r="K1" s="8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2.8" hidden="false" customHeight="false" outlineLevel="0" collapsed="false">
      <c r="A2" s="39" t="s">
        <v>7</v>
      </c>
      <c r="B2" s="40"/>
      <c r="C2" s="39" t="s">
        <v>18</v>
      </c>
      <c r="D2" s="39" t="n">
        <v>3</v>
      </c>
      <c r="E2" s="41" t="n">
        <v>1</v>
      </c>
      <c r="F2" s="42" t="n">
        <v>1</v>
      </c>
      <c r="G2" s="43" t="n">
        <f aca="false">ROUND(D2/(E2*F2),0)</f>
        <v>3</v>
      </c>
      <c r="I2" s="13" t="s">
        <v>7</v>
      </c>
      <c r="J2" s="13"/>
      <c r="K2" s="13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customFormat="false" ht="12.8" hidden="false" customHeight="false" outlineLevel="0" collapsed="false">
      <c r="A3" s="43" t="s">
        <v>9</v>
      </c>
      <c r="B3" s="43" t="s">
        <v>7</v>
      </c>
      <c r="C3" s="43" t="s">
        <v>10</v>
      </c>
      <c r="D3" s="43" t="n">
        <v>4</v>
      </c>
      <c r="E3" s="41" t="n">
        <v>1</v>
      </c>
      <c r="F3" s="42" t="n">
        <v>1</v>
      </c>
      <c r="G3" s="43" t="n">
        <f aca="false">ROUND(D3/(E3*F3),0)</f>
        <v>4</v>
      </c>
      <c r="I3" s="18" t="n">
        <f aca="false">G2</f>
        <v>3</v>
      </c>
      <c r="J3" s="19"/>
      <c r="K3" s="2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customFormat="false" ht="12.8" hidden="false" customHeight="false" outlineLevel="0" collapsed="false">
      <c r="A4" s="43" t="s">
        <v>10</v>
      </c>
      <c r="B4" s="43" t="s">
        <v>9</v>
      </c>
      <c r="C4" s="43" t="s">
        <v>6</v>
      </c>
      <c r="D4" s="43" t="n">
        <v>3</v>
      </c>
      <c r="E4" s="41" t="n">
        <v>1</v>
      </c>
      <c r="F4" s="42" t="n">
        <v>1</v>
      </c>
      <c r="G4" s="43" t="n">
        <f aca="false">ROUND(D4/(E4*F4),0)</f>
        <v>3</v>
      </c>
      <c r="I4" s="24"/>
      <c r="J4" s="7"/>
      <c r="K4" s="25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customFormat="false" ht="12.8" hidden="false" customHeight="false" outlineLevel="0" collapsed="false">
      <c r="A5" s="43" t="s">
        <v>6</v>
      </c>
      <c r="B5" s="43" t="s">
        <v>19</v>
      </c>
      <c r="C5" s="43" t="s">
        <v>20</v>
      </c>
      <c r="D5" s="43" t="n">
        <v>2</v>
      </c>
      <c r="E5" s="41" t="n">
        <v>1</v>
      </c>
      <c r="F5" s="42" t="n">
        <v>1</v>
      </c>
      <c r="G5" s="43" t="n">
        <f aca="false">ROUND(D5/(E5*F5),0)</f>
        <v>2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customFormat="false" ht="12.8" hidden="false" customHeight="false" outlineLevel="0" collapsed="false">
      <c r="A6" s="43" t="s">
        <v>12</v>
      </c>
      <c r="B6" s="43" t="s">
        <v>6</v>
      </c>
      <c r="C6" s="43" t="s">
        <v>11</v>
      </c>
      <c r="D6" s="43" t="n">
        <v>9</v>
      </c>
      <c r="E6" s="41" t="n">
        <v>1</v>
      </c>
      <c r="F6" s="42" t="n">
        <v>1</v>
      </c>
      <c r="G6" s="43" t="n">
        <f aca="false">ROUND(D6/(E6*F6),0)</f>
        <v>9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customFormat="false" ht="12.8" hidden="false" customHeight="false" outlineLevel="0" collapsed="false">
      <c r="A7" s="43" t="s">
        <v>13</v>
      </c>
      <c r="B7" s="43" t="s">
        <v>6</v>
      </c>
      <c r="C7" s="43" t="s">
        <v>11</v>
      </c>
      <c r="D7" s="43" t="n">
        <v>2</v>
      </c>
      <c r="E7" s="41" t="n">
        <v>1</v>
      </c>
      <c r="F7" s="42" t="n">
        <v>1</v>
      </c>
      <c r="G7" s="43" t="n">
        <f aca="false">ROUND(D7/(E7*F7),0)</f>
        <v>2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customFormat="false" ht="12.8" hidden="false" customHeight="false" outlineLevel="0" collapsed="false">
      <c r="A8" s="44" t="s">
        <v>11</v>
      </c>
      <c r="B8" s="44" t="s">
        <v>20</v>
      </c>
      <c r="C8" s="45"/>
      <c r="D8" s="44" t="n">
        <v>6</v>
      </c>
      <c r="E8" s="41" t="n">
        <v>1</v>
      </c>
      <c r="F8" s="42" t="n">
        <v>1</v>
      </c>
      <c r="G8" s="43" t="n">
        <f aca="false">ROUND(D8/(E8*F8),0)</f>
        <v>6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customFormat="false" ht="13.4" hidden="false" customHeight="false" outlineLevel="0" collapsed="false">
      <c r="D9" s="1"/>
      <c r="E9" s="1"/>
      <c r="F9" s="46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 customFormat="false" ht="12.8" hidden="false" customHeight="false" outlineLevel="0" collapsed="false">
      <c r="D10" s="1"/>
      <c r="E10" s="1"/>
      <c r="F10" s="46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 customFormat="false" ht="12.8" hidden="false" customHeight="false" outlineLevel="0" collapsed="false">
      <c r="AC11" s="1"/>
      <c r="AD11" s="1"/>
      <c r="AE11" s="1"/>
    </row>
    <row r="12" customFormat="false" ht="12.8" hidden="false" customHeight="false" outlineLevel="0" collapsed="false">
      <c r="AC12" s="1"/>
      <c r="AD12" s="1"/>
      <c r="AE12" s="1"/>
    </row>
    <row r="13" customFormat="false" ht="12.8" hidden="false" customHeight="false" outlineLevel="0" collapsed="false">
      <c r="AC13" s="1"/>
      <c r="AD13" s="1"/>
      <c r="AE13" s="1"/>
    </row>
    <row r="14" customFormat="false" ht="12.8" hidden="false" customHeight="false" outlineLevel="0" collapsed="false">
      <c r="AC14" s="1"/>
      <c r="AD14" s="1"/>
      <c r="AE14" s="1"/>
    </row>
    <row r="15" customFormat="false" ht="12.8" hidden="false" customHeight="false" outlineLevel="0" collapsed="false">
      <c r="AC15" s="1"/>
      <c r="AD15" s="1"/>
      <c r="AE15" s="1"/>
    </row>
    <row r="16" customFormat="false" ht="12.8" hidden="false" customHeight="false" outlineLevel="0" collapsed="false">
      <c r="AC16" s="1"/>
      <c r="AD16" s="1"/>
      <c r="AE16" s="1"/>
    </row>
  </sheetData>
  <mergeCells count="1">
    <mergeCell ref="I2:K2"/>
  </mergeCells>
  <conditionalFormatting sqref="J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2021-11-30T08:06:49Z</dcterms:created>
  <dc:creator>Sebastian Meisel</dc:creator>
  <dc:description/>
  <dc:language>de-DE</dc:language>
  <cp:lastModifiedBy>Sebastian Meisel</cp:lastModifiedBy>
  <dcterms:modified xsi:type="dcterms:W3CDTF">2023-03-28T09:32:31Z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