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bot\Documents\bitbucket\dbx1000\data\"/>
    </mc:Choice>
  </mc:AlternateContent>
  <bookViews>
    <workbookView xWindow="6615" yWindow="0" windowWidth="19200" windowHeight="5805"/>
  </bookViews>
  <sheets>
    <sheet name="Sheet1" sheetId="2" r:id="rId1"/>
    <sheet name="YCSB-2017-07-11-08-58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4" i="2"/>
  <c r="T5" i="2" l="1"/>
  <c r="T13" i="2"/>
  <c r="T21" i="2"/>
  <c r="T15" i="2"/>
  <c r="T8" i="2"/>
  <c r="T4" i="2"/>
  <c r="T17" i="2"/>
  <c r="T16" i="2"/>
  <c r="T7" i="2"/>
  <c r="T18" i="2"/>
  <c r="T20" i="2"/>
  <c r="T12" i="2"/>
  <c r="T6" i="2"/>
  <c r="T19" i="2"/>
  <c r="T11" i="2"/>
  <c r="T9" i="2"/>
  <c r="T14" i="2"/>
  <c r="T10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4" i="2"/>
  <c r="E22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</calcChain>
</file>

<file path=xl/sharedStrings.xml><?xml version="1.0" encoding="utf-8"?>
<sst xmlns="http://schemas.openxmlformats.org/spreadsheetml/2006/main" count="1548" uniqueCount="193">
  <si>
    <t>algorithm</t>
  </si>
  <si>
    <t>malloc</t>
  </si>
  <si>
    <t>nthreads</t>
  </si>
  <si>
    <t>throughput</t>
  </si>
  <si>
    <t>optimal_throughput</t>
  </si>
  <si>
    <t>txn_cnt</t>
  </si>
  <si>
    <t>abort_cnt</t>
  </si>
  <si>
    <t>ixNumContains</t>
  </si>
  <si>
    <t>ixTimeContains</t>
  </si>
  <si>
    <t>ixNumInsert</t>
  </si>
  <si>
    <t>ixTimeInsert</t>
  </si>
  <si>
    <t>ixTotalOps</t>
  </si>
  <si>
    <t>ixTotalTime</t>
  </si>
  <si>
    <t>ixThroughput</t>
  </si>
  <si>
    <t>run_time</t>
  </si>
  <si>
    <t>node_size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</si>
  <si>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</si>
  <si>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</si>
  <si>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</si>
  <si>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</si>
  <si>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</si>
  <si>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</si>
  <si>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</si>
  <si>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</si>
  <si>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</si>
  <si>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</si>
  <si>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</si>
  <si>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</si>
  <si>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</si>
  <si>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</si>
  <si>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</si>
  <si>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</si>
  <si>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</si>
  <si>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</si>
  <si>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BRONSON_SPIN</t>
  </si>
  <si>
    <t>jemalloc</t>
  </si>
  <si>
    <t>N/A</t>
  </si>
  <si>
    <t>env LD_PRELOAD=lib/libjemalloc.so  numactl --interleave=all ./bin/tapuz40/rundb_YCSB_BRONSON_SPIN -t48 -n48</t>
  </si>
  <si>
    <t>CCAVL_SPIN</t>
  </si>
  <si>
    <t>env LD_PRELOAD=lib/libjemalloc.so  numactl --interleave=all ./bin/tapuz40/rundb_YCSB_CCAVL_SPIN -t48 -n48</t>
  </si>
  <si>
    <t>CITRUS_SPIN</t>
  </si>
  <si>
    <t>env LD_PRELOAD=lib/libjemalloc.so  numactl --interleave=all ./bin/tapuz40/rundb_YCSB_CITRUS_SPIN -t48 -n48</t>
  </si>
  <si>
    <t>CITRUS_SPIN_PAD</t>
  </si>
  <si>
    <t>env LD_PRELOAD=lib/libjemalloc.so  numactl --interleave=all ./bin/tapuz40/rundb_YCSB_CITRUS_SPIN_PAD -t48 -n48</t>
  </si>
  <si>
    <t>DANA_SPIN_FIELDS</t>
  </si>
  <si>
    <t>env LD_PRELOAD=lib/libjemalloc.so  numactl --interleave=all ./bin/tapuz40/rundb_YCSB_DANA_SPIN_FIELDS -t48 -n48</t>
  </si>
  <si>
    <t>DANA_SPIN_FIELDS_3_LINES</t>
  </si>
  <si>
    <t>env LD_PRELOAD=lib/libjemalloc.so  numactl --interleave=all ./bin/tapuz40/rundb_YCSB_DANA_SPIN_FIELDS_3_LINES -t48 -n48</t>
  </si>
  <si>
    <t>DANA_SPIN_PAD_FIELDS</t>
  </si>
  <si>
    <t>env LD_PRELOAD=lib/libjemalloc.so  numactl --interleave=all ./bin/tapuz40/rundb_YCSB_DANA_SPIN_PAD_FIELDS -t48 -n48</t>
  </si>
  <si>
    <t>ELLEN</t>
  </si>
  <si>
    <t>env LD_PRELOAD=lib/libjemalloc.so  numactl --interleave=all ./bin/tapuz40/rundb_YCSB_ELLEN -t48 -n48</t>
  </si>
  <si>
    <t>ELLEN_PAD</t>
  </si>
  <si>
    <t>env LD_PRELOAD=lib/libjemalloc.so  numactl --interleave=all ./bin/tapuz40/rundb_YCSB_ELLEN_PAD -t48 -n48</t>
  </si>
  <si>
    <t>HOWLEY</t>
  </si>
  <si>
    <t>env LD_PRELOAD=lib/libjemalloc.so  numactl --interleave=all ./bin/tapuz40/rundb_YCSB_HOWLEY -t48 -n48</t>
  </si>
  <si>
    <t>HOWLEY_PAD</t>
  </si>
  <si>
    <t>env LD_PRELOAD=lib/libjemalloc.so  numactl --interleave=all ./bin/tapuz40/rundb_YCSB_HOWLEY_PAD -t48 -n48</t>
  </si>
  <si>
    <t>HOWLEY_PAD_LARGE_DES</t>
  </si>
  <si>
    <t>env LD_PRELOAD=lib/libjemalloc.so  numactl --interleave=all ./bin/tapuz40/rundb_YCSB_HOWLEY_PAD_LARGE_DES -t48 -n48</t>
  </si>
  <si>
    <t>INTLF</t>
  </si>
  <si>
    <t>env LD_PRELOAD=lib/libjemalloc.so  numactl --interleave=all ./bin/tapuz40/rundb_YCSB_INTLF -t48 -n48</t>
  </si>
  <si>
    <t>INTLF_PAD</t>
  </si>
  <si>
    <t>env LD_PRELOAD=lib/libjemalloc.so  numactl --interleave=all ./bin/tapuz40/rundb_YCSB_INTLF_PAD -t48 -n48</t>
  </si>
  <si>
    <t>TICKET</t>
  </si>
  <si>
    <t>env LD_PRELOAD=lib/libjemalloc.so  numactl --interleave=all ./bin/tapuz40/rundb_YCSB_TICKET -t48 -n48</t>
  </si>
  <si>
    <t>TICKET_PAD</t>
  </si>
  <si>
    <t>env LD_PRELOAD=lib/libjemalloc.so  numactl --interleave=all ./bin/tapuz40/rundb_YCSB_TICKET_PAD -t48 -n48</t>
  </si>
  <si>
    <t>WFRBT</t>
  </si>
  <si>
    <t>env LD_PRELOAD=lib/libjemalloc.so  numactl --interleave=all ./bin/tapuz40/rundb_YCSB_WFRBT -t48 -n48</t>
  </si>
  <si>
    <t>WFRBT_ASCY</t>
  </si>
  <si>
    <t>env LD_PRELOAD=lib/libjemalloc.so  numactl --interleave=all ./bin/tapuz40/rundb_YCSB_WFRBT_ASCY -t48 -n48</t>
  </si>
  <si>
    <t>segregate-jemalloc-tree</t>
  </si>
  <si>
    <t>env LD_PRELOAD=lib/libjemalloc.so TREE_MALLOC=lib/libtreejemalloc.so  numactl --interleave=all ./bin/tapuz40/rundb_YCSB_BRONSON_SPIN -t48 -n48</t>
  </si>
  <si>
    <t>env LD_PRELOAD=lib/libjemalloc.so TREE_MALLOC=lib/libtreejemalloc.so  numactl --interleave=all ./bin/tapuz40/rundb_YCSB_CCAVL_SPIN -t48 -n48</t>
  </si>
  <si>
    <t>env LD_PRELOAD=lib/libjemalloc.so TREE_MALLOC=lib/libtreejemalloc.so  numactl --interleave=all ./bin/tapuz40/rundb_YCSB_CITRUS_SPIN -t48 -n48</t>
  </si>
  <si>
    <t>env LD_PRELOAD=lib/libjemalloc.so TREE_MALLOC=lib/libtreejemalloc.so  numactl --interleave=all ./bin/tapuz40/rundb_YCSB_CITRUS_SPIN_PAD -t48 -n48</t>
  </si>
  <si>
    <t>env LD_PRELOAD=lib/libjemalloc.so TREE_MALLOC=lib/libtreejemalloc.so  numactl --interleave=all ./bin/tapuz40/rundb_YCSB_DANA_SPIN_FIELDS -t48 -n48</t>
  </si>
  <si>
    <t>env LD_PRELOAD=lib/libjemalloc.so TREE_MALLOC=lib/libtreejemalloc.so  numactl --interleave=all ./bin/tapuz40/rundb_YCSB_DANA_SPIN_FIELDS_3_LINES -t48 -n48</t>
  </si>
  <si>
    <t>env LD_PRELOAD=lib/libjemalloc.so TREE_MALLOC=lib/libtreejemalloc.so  numactl --interleave=all ./bin/tapuz40/rundb_YCSB_DANA_SPIN_PAD_FIELDS -t48 -n48</t>
  </si>
  <si>
    <t>env LD_PRELOAD=lib/libjemalloc.so TREE_MALLOC=lib/libtreejemalloc.so  numactl --interleave=all ./bin/tapuz40/rundb_YCSB_ELLEN -t48 -n48</t>
  </si>
  <si>
    <t>env LD_PRELOAD=lib/libjemalloc.so TREE_MALLOC=lib/libtreejemalloc.so  numactl --interleave=all ./bin/tapuz40/rundb_YCSB_ELLEN_PAD -t48 -n48</t>
  </si>
  <si>
    <t>env LD_PRELOAD=lib/libjemalloc.so TREE_MALLOC=lib/libtreejemalloc.so  numactl --interleave=all ./bin/tapuz40/rundb_YCSB_HOWLEY -t48 -n48</t>
  </si>
  <si>
    <t>env LD_PRELOAD=lib/libjemalloc.so TREE_MALLOC=lib/libtreejemalloc.so  numactl --interleave=all ./bin/tapuz40/rundb_YCSB_HOWLEY_PAD -t48 -n48</t>
  </si>
  <si>
    <t>env LD_PRELOAD=lib/libjemalloc.so TREE_MALLOC=lib/libtreejemalloc.so  numactl --interleave=all ./bin/tapuz40/rundb_YCSB_HOWLEY_PAD_LARGE_DES -t48 -n48</t>
  </si>
  <si>
    <t>env LD_PRELOAD=lib/libjemalloc.so TREE_MALLOC=lib/libtreejemalloc.so  numactl --interleave=all ./bin/tapuz40/rundb_YCSB_INTLF -t48 -n48</t>
  </si>
  <si>
    <t>env LD_PRELOAD=lib/libjemalloc.so TREE_MALLOC=lib/libtreejemalloc.so  numactl --interleave=all ./bin/tapuz40/rundb_YCSB_INTLF_PAD -t48 -n48</t>
  </si>
  <si>
    <t>env LD_PRELOAD=lib/libjemalloc.so TREE_MALLOC=lib/libtreejemalloc.so  numactl --interleave=all ./bin/tapuz40/rundb_YCSB_TICKET -t48 -n48</t>
  </si>
  <si>
    <t>env LD_PRELOAD=lib/libjemalloc.so TREE_MALLOC=lib/libtreejemalloc.so  numactl --interleave=all ./bin/tapuz40/rundb_YCSB_TICKET_PAD -t48 -n48</t>
  </si>
  <si>
    <t>env LD_PRELOAD=lib/libjemalloc.so TREE_MALLOC=lib/libtreejemalloc.so  numactl --interleave=all ./bin/tapuz40/rundb_YCSB_WFRBT -t48 -n48</t>
  </si>
  <si>
    <t>env LD_PRELOAD=lib/libjemalloc.so TREE_MALLOC=lib/libtreejemalloc.so  numactl --interleave=all ./bin/tapuz40/rundb_YCSB_WFRBT_ASCY -t48 -n48</t>
  </si>
  <si>
    <t>segregate-jemalloc-nodes</t>
  </si>
  <si>
    <t>env LD_PRELOAD=lib/libjemalloc.so TREE_MALLOC_NODES=lib/libtreejemalloc.so  numactl --interleave=all ./bin/tapuz40/rundb_YCSB_BRONSON_SPIN -t48 -n48</t>
  </si>
  <si>
    <t>env LD_PRELOAD=lib/libjemalloc.so TREE_MALLOC_NODES=lib/libtreejemalloc.so  numactl --interleave=all ./bin/tapuz40/rundb_YCSB_CCAVL_SPIN -t48 -n48</t>
  </si>
  <si>
    <t>env LD_PRELOAD=lib/libjemalloc.so TREE_MALLOC_NODES=lib/libtreejemalloc.so  numactl --interleave=all ./bin/tapuz40/rundb_YCSB_CITRUS_SPIN -t48 -n48</t>
  </si>
  <si>
    <t>env LD_PRELOAD=lib/libjemalloc.so TREE_MALLOC_NODES=lib/libtreejemalloc.so  numactl --interleave=all ./bin/tapuz40/rundb_YCSB_CITRUS_SPIN_PAD -t48 -n48</t>
  </si>
  <si>
    <t>env LD_PRELOAD=lib/libjemalloc.so TREE_MALLOC_NODES=lib/libtreejemalloc.so  numactl --interleave=all ./bin/tapuz40/rundb_YCSB_DANA_SPIN_FIELDS -t48 -n48</t>
  </si>
  <si>
    <t>env LD_PRELOAD=lib/libjemalloc.so TREE_MALLOC_NODES=lib/libtreejemalloc.so  numactl --interleave=all ./bin/tapuz40/rundb_YCSB_DANA_SPIN_FIELDS_3_LINES -t48 -n48</t>
  </si>
  <si>
    <t>env LD_PRELOAD=lib/libjemalloc.so TREE_MALLOC_NODES=lib/libtreejemalloc.so  numactl --interleave=all ./bin/tapuz40/rundb_YCSB_DANA_SPIN_PAD_FIELDS -t48 -n48</t>
  </si>
  <si>
    <t>env LD_PRELOAD=lib/libjemalloc.so TREE_MALLOC_NODES=lib/libtreejemalloc.so  numactl --interleave=all ./bin/tapuz40/rundb_YCSB_ELLEN -t48 -n48</t>
  </si>
  <si>
    <t>env LD_PRELOAD=lib/libjemalloc.so TREE_MALLOC_NODES=lib/libtreejemalloc.so  numactl --interleave=all ./bin/tapuz40/rundb_YCSB_ELLEN_PAD -t48 -n48</t>
  </si>
  <si>
    <t>env LD_PRELOAD=lib/libjemalloc.so TREE_MALLOC_NODES=lib/libtreejemalloc.so  numactl --interleave=all ./bin/tapuz40/rundb_YCSB_HOWLEY -t48 -n48</t>
  </si>
  <si>
    <t>env LD_PRELOAD=lib/libjemalloc.so TREE_MALLOC_NODES=lib/libtreejemalloc.so  numactl --interleave=all ./bin/tapuz40/rundb_YCSB_HOWLEY_PAD -t48 -n48</t>
  </si>
  <si>
    <t>env LD_PRELOAD=lib/libjemalloc.so TREE_MALLOC_NODES=lib/libtreejemalloc.so  numactl --interleave=all ./bin/tapuz40/rundb_YCSB_HOWLEY_PAD_LARGE_DES -t48 -n48</t>
  </si>
  <si>
    <t>env LD_PRELOAD=lib/libjemalloc.so TREE_MALLOC_NODES=lib/libtreejemalloc.so  numactl --interleave=all ./bin/tapuz40/rundb_YCSB_INTLF -t48 -n48</t>
  </si>
  <si>
    <t>env LD_PRELOAD=lib/libjemalloc.so TREE_MALLOC_NODES=lib/libtreejemalloc.so  numactl --interleave=all ./bin/tapuz40/rundb_YCSB_INTLF_PAD -t48 -n48</t>
  </si>
  <si>
    <t>env LD_PRELOAD=lib/libjemalloc.so TREE_MALLOC_NODES=lib/libtreejemalloc.so  numactl --interleave=all ./bin/tapuz40/rundb_YCSB_TICKET -t48 -n48</t>
  </si>
  <si>
    <t>env LD_PRELOAD=lib/libjemalloc.so TREE_MALLOC_NODES=lib/libtreejemalloc.so  numactl --interleave=all ./bin/tapuz40/rundb_YCSB_TICKET_PAD -t48 -n48</t>
  </si>
  <si>
    <t>env LD_PRELOAD=lib/libjemalloc.so TREE_MALLOC_NODES=lib/libtreejemalloc.so  numactl --interleave=all ./bin/tapuz40/rundb_YCSB_WFRBT -t48 -n48</t>
  </si>
  <si>
    <t>env LD_PRELOAD=lib/libjemalloc.so TREE_MALLOC_NODES=lib/libtreejemalloc.so  numactl --interleave=all ./bin/tapuz40/rundb_YCSB_WFRBT_ASCY -t48 -n48</t>
  </si>
  <si>
    <t>Row Labels</t>
  </si>
  <si>
    <t>Average of ixThroughput</t>
  </si>
  <si>
    <t>Average of throughput</t>
  </si>
  <si>
    <t>by ix throughput</t>
  </si>
  <si>
    <t>by txn throughput</t>
  </si>
  <si>
    <t>Average of ixTotalTime</t>
  </si>
  <si>
    <t>Average of txn_cnt</t>
  </si>
  <si>
    <t>Average of abort_cnt</t>
  </si>
  <si>
    <t>Average of run_time</t>
  </si>
  <si>
    <t>"optimal" txn throughput</t>
  </si>
  <si>
    <t>THESE MUST BE PASTED + SORTED</t>
  </si>
  <si>
    <t>node size</t>
  </si>
  <si>
    <t>dbx time</t>
  </si>
  <si>
    <t>txn throughput</t>
  </si>
  <si>
    <t>ix throughput</t>
  </si>
  <si>
    <t>ix time</t>
  </si>
  <si>
    <t>run time</t>
  </si>
  <si>
    <t>jemalloc size classes</t>
  </si>
  <si>
    <t xml:space="preserve">   8 : 8 8</t>
  </si>
  <si>
    <t xml:space="preserve">  16 : 16 16</t>
  </si>
  <si>
    <t xml:space="preserve">  24 : 32 32</t>
  </si>
  <si>
    <t xml:space="preserve">  32 : 32 32</t>
  </si>
  <si>
    <t xml:space="preserve">  40 : 48 48</t>
  </si>
  <si>
    <t xml:space="preserve">  48 : 48 48</t>
  </si>
  <si>
    <t xml:space="preserve">  56 : 64 64</t>
  </si>
  <si>
    <t xml:space="preserve">  64 : 64 64</t>
  </si>
  <si>
    <t xml:space="preserve">  72 : 80 80</t>
  </si>
  <si>
    <t xml:space="preserve">  80 : 80 80</t>
  </si>
  <si>
    <t xml:space="preserve">  88 : 96 96</t>
  </si>
  <si>
    <t xml:space="preserve">  96 : 96 96</t>
  </si>
  <si>
    <t xml:space="preserve"> 104 : 112 112</t>
  </si>
  <si>
    <t xml:space="preserve"> 112 : 112 112</t>
  </si>
  <si>
    <t xml:space="preserve"> 120 : 128 128</t>
  </si>
  <si>
    <t xml:space="preserve"> 128 : 128 128</t>
  </si>
  <si>
    <t xml:space="preserve"> 136 : 192 192</t>
  </si>
  <si>
    <t xml:space="preserve"> 144 : 192 192</t>
  </si>
  <si>
    <t xml:space="preserve"> 152 : 192 192</t>
  </si>
  <si>
    <t xml:space="preserve"> 160 : 192 192</t>
  </si>
  <si>
    <t xml:space="preserve"> 168 : 192 192</t>
  </si>
  <si>
    <t xml:space="preserve"> 176 : 192 192</t>
  </si>
  <si>
    <t xml:space="preserve"> 184 : 192 192</t>
  </si>
  <si>
    <t xml:space="preserve"> 192 : 192 192</t>
  </si>
  <si>
    <t xml:space="preserve"> 200 : 256 256</t>
  </si>
  <si>
    <t xml:space="preserve"> 208 : 256 256</t>
  </si>
  <si>
    <t xml:space="preserve"> 216 : 256 256</t>
  </si>
  <si>
    <t xml:space="preserve"> 224 : 256 256</t>
  </si>
  <si>
    <t xml:space="preserve"> 232 : 256 256</t>
  </si>
  <si>
    <t xml:space="preserve"> 240 : 256 256</t>
  </si>
  <si>
    <t xml:space="preserve"> 248 : 256 256</t>
  </si>
  <si>
    <t xml:space="preserve"> 256 : 256 256</t>
  </si>
  <si>
    <t xml:space="preserve"> 264 : 320 320</t>
  </si>
  <si>
    <t xml:space="preserve"> 272 : 320 320</t>
  </si>
  <si>
    <t xml:space="preserve"> 280 : 320 320</t>
  </si>
  <si>
    <t xml:space="preserve"> 288 : 320 320</t>
  </si>
  <si>
    <t xml:space="preserve"> 296 : 320 320</t>
  </si>
  <si>
    <t xml:space="preserve"> 304 : 320 320</t>
  </si>
  <si>
    <t xml:space="preserve"> 312 : 320 320</t>
  </si>
  <si>
    <t xml:space="preserve"> 320 : 320 320</t>
  </si>
  <si>
    <t xml:space="preserve"> 328 : 384 384</t>
  </si>
  <si>
    <t xml:space="preserve"> 336 : 384 384</t>
  </si>
  <si>
    <t xml:space="preserve"> 344 : 384 384</t>
  </si>
  <si>
    <t xml:space="preserve"> 352 : 384 384</t>
  </si>
  <si>
    <t xml:space="preserve"> 360 : 384 384</t>
  </si>
  <si>
    <t xml:space="preserve"> 368 : 384 384</t>
  </si>
  <si>
    <t xml:space="preserve"> 376 : 384 384</t>
  </si>
  <si>
    <t xml:space="preserve"> 384 : 384 384</t>
  </si>
  <si>
    <t xml:space="preserve"> 392 : 448 448</t>
  </si>
  <si>
    <t xml:space="preserve"> 400 : 448 448</t>
  </si>
  <si>
    <t xml:space="preserve"> 408 : 448 448</t>
  </si>
  <si>
    <t xml:space="preserve"> 416 : 448 448</t>
  </si>
  <si>
    <t xml:space="preserve"> 424 : 448 448</t>
  </si>
  <si>
    <t xml:space="preserve"> 432 : 448 448</t>
  </si>
  <si>
    <t xml:space="preserve"> 440 : 448 448</t>
  </si>
  <si>
    <t xml:space="preserve"> 448 : 448 448</t>
  </si>
  <si>
    <t xml:space="preserve"> 456 : 512 512</t>
  </si>
  <si>
    <t xml:space="preserve"> 464 : 512 512</t>
  </si>
  <si>
    <t xml:space="preserve"> 472 : 512 512</t>
  </si>
  <si>
    <t xml:space="preserve"> 480 : 512 512</t>
  </si>
  <si>
    <t xml:space="preserve"> 488 : 512 512</t>
  </si>
  <si>
    <t xml:space="preserve"> 496 : 512 512</t>
  </si>
  <si>
    <t xml:space="preserve"> 504 : 512 512</t>
  </si>
  <si>
    <t xml:space="preserve"> 512 : 512 512</t>
  </si>
  <si>
    <t>unique size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</si>
</sst>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164" fontId="16" fillId="0" borderId="0" xfId="0" applyNumberFormat="1" applyFont="1"/>
    <xf numFmtId="9" fontId="0" fillId="0" borderId="0" xfId="43" applyFon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6" fillId="0" borderId="0" xfId="0" applyFont="1" applyBorder="1"/>
    <xf numFmtId="166" fontId="0" fillId="0" borderId="0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15" xfId="0" applyFill="1" applyBorder="1"/>
    <xf numFmtId="0" fontId="0" fillId="33" borderId="17" xfId="0" applyFill="1" applyBorder="1"/>
    <xf numFmtId="165" fontId="0" fillId="33" borderId="0" xfId="0" applyNumberFormat="1" applyFill="1"/>
    <xf numFmtId="0" fontId="0" fillId="33" borderId="0" xfId="0" applyFill="1" applyAlignment="1">
      <alignment horizontal="left"/>
    </xf>
    <xf numFmtId="0" fontId="16" fillId="33" borderId="16" xfId="0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bot" refreshedDate="42927.683272685186" createdVersion="5" refreshedVersion="5" minRefreshableVersion="3" recordCount="271">
  <cacheSource type="worksheet">
    <worksheetSource ref="A1:AI10000" sheet="YCSB-2017-07-11-08-58"/>
  </cacheSource>
  <cacheFields count="35">
    <cacheField name="algorithm" numFmtId="0">
      <sharedItems containsBlank="1" count="19">
        <s v="BRONSON_SPIN"/>
        <s v="CCAVL_SPIN"/>
        <s v="CITRUS_SPIN"/>
        <s v="CITRUS_SPIN_PAD"/>
        <s v="DANA_SPIN_FIELDS"/>
        <s v="DANA_SPIN_FIELDS_3_LINES"/>
        <s v="DANA_SPIN_PAD_FIELDS"/>
        <s v="ELLEN"/>
        <s v="ELLEN_PAD"/>
        <s v="HOWLEY"/>
        <s v="HOWLEY_PAD"/>
        <s v="HOWLEY_PAD_LARGE_DES"/>
        <s v="INTLF"/>
        <s v="INTLF_PAD"/>
        <s v="TICKET"/>
        <s v="TICKET_PAD"/>
        <s v="WFRBT"/>
        <s v="WFRBT_ASCY"/>
        <m/>
      </sharedItems>
    </cacheField>
    <cacheField name="malloc" numFmtId="0">
      <sharedItems containsBlank="1" count="4">
        <s v="jemalloc"/>
        <s v="segregate-jemalloc-tree"/>
        <s v="segregate-jemalloc-nodes"/>
        <m/>
      </sharedItems>
    </cacheField>
    <cacheField name="nthreads" numFmtId="0">
      <sharedItems containsString="0" containsBlank="1" containsNumber="1" containsInteger="1" minValue="48" maxValue="48"/>
    </cacheField>
    <cacheField name="throughput" numFmtId="0">
      <sharedItems containsString="0" containsBlank="1" containsNumber="1" minValue="900729.84113900003" maxValue="1286786.811985"/>
    </cacheField>
    <cacheField name="optimal_throughput" numFmtId="0">
      <sharedItems containsBlank="1"/>
    </cacheField>
    <cacheField name="txn_cnt" numFmtId="0">
      <sharedItems containsString="0" containsBlank="1" containsNumber="1" containsInteger="1" minValue="4609892" maxValue="4737835"/>
    </cacheField>
    <cacheField name="abort_cnt" numFmtId="0">
      <sharedItems containsString="0" containsBlank="1" containsNumber="1" containsInteger="1" minValue="66023" maxValue="397178"/>
    </cacheField>
    <cacheField name="ixNumContains" numFmtId="0">
      <sharedItems containsString="0" containsBlank="1" containsNumber="1" containsInteger="1" minValue="74931655" maxValue="76955215"/>
    </cacheField>
    <cacheField name="ixTimeContains" numFmtId="0">
      <sharedItems containsString="0" containsBlank="1" containsNumber="1" minValue="107.566873" maxValue="183.88109399999999"/>
    </cacheField>
    <cacheField name="ixNumInsert" numFmtId="0">
      <sharedItems containsString="0" containsBlank="1" containsNumber="1" containsInteger="1" minValue="0" maxValue="0"/>
    </cacheField>
    <cacheField name="ixTimeInsert" numFmtId="0">
      <sharedItems containsString="0" containsBlank="1" containsNumber="1" containsInteger="1" minValue="0" maxValue="0"/>
    </cacheField>
    <cacheField name="ixTotalOps" numFmtId="0">
      <sharedItems containsString="0" containsBlank="1" containsNumber="1" containsInteger="1" minValue="74931655" maxValue="76955215"/>
    </cacheField>
    <cacheField name="ixTotalTime" numFmtId="0">
      <sharedItems containsString="0" containsBlank="1" containsNumber="1" minValue="107.566873" maxValue="183.88109399999999"/>
    </cacheField>
    <cacheField name="ixThroughput" numFmtId="0">
      <sharedItems containsString="0" containsBlank="1" containsNumber="1" minValue="19838909.26128" maxValue="33881625.903922997"/>
    </cacheField>
    <cacheField name="run_time" numFmtId="0">
      <sharedItems containsString="0" containsBlank="1" containsNumber="1" minValue="175.66105999999999" maxValue="250.40488500000001"/>
    </cacheField>
    <cacheField name="node_size" numFmtId="0">
      <sharedItems containsString="0" containsBlank="1" containsNumber="1" containsInteger="1" minValue="32" maxValue="192"/>
    </cacheField>
    <cacheField name="time_wait" numFmtId="0">
      <sharedItems containsString="0" containsBlank="1" containsNumber="1" containsInteger="1" minValue="0" maxValue="0"/>
    </cacheField>
    <cacheField name="time_ts_alloc" numFmtId="0">
      <sharedItems containsString="0" containsBlank="1" containsNumber="1" containsInteger="1" minValue="0" maxValue="0"/>
    </cacheField>
    <cacheField name="time_man" numFmtId="0">
      <sharedItems containsString="0" containsBlank="1" containsNumber="1" containsInteger="1" minValue="0" maxValue="0"/>
    </cacheField>
    <cacheField name="time_index" numFmtId="0">
      <sharedItems containsString="0" containsBlank="1" containsNumber="1" containsInteger="1" minValue="0" maxValue="0"/>
    </cacheField>
    <cacheField name="time_abort" numFmtId="0">
      <sharedItems containsString="0" containsBlank="1" containsNumber="1" containsInteger="1" minValue="0" maxValue="0"/>
    </cacheField>
    <cacheField name="time_cleanup" numFmtId="0">
      <sharedItems containsString="0" containsBlank="1" containsNumber="1" containsInteger="1" minValue="0" maxValue="0"/>
    </cacheField>
    <cacheField name="latency" numFmtId="0">
      <sharedItems containsString="0" containsBlank="1" containsNumber="1" containsInteger="1" minValue="0" maxValue="0"/>
    </cacheField>
    <cacheField name="deadlock_cnt" numFmtId="0">
      <sharedItems containsString="0" containsBlank="1" containsNumber="1" containsInteger="1" minValue="0" maxValue="0"/>
    </cacheField>
    <cacheField name="cycle_detect" numFmtId="0">
      <sharedItems containsString="0" containsBlank="1" containsNumber="1" containsInteger="1" minValue="0" maxValue="0"/>
    </cacheField>
    <cacheField name="dl_detect_time" numFmtId="0">
      <sharedItems containsString="0" containsBlank="1" containsNumber="1" containsInteger="1" minValue="0" maxValue="0"/>
    </cacheField>
    <cacheField name="dl_wait_time" numFmtId="0">
      <sharedItems containsString="0" containsBlank="1" containsNumber="1" containsInteger="1" minValue="0" maxValue="0"/>
    </cacheField>
    <cacheField name="time_query" numFmtId="0">
      <sharedItems containsString="0" containsBlank="1" containsNumber="1" containsInteger="1" minValue="0" maxValue="0"/>
    </cacheField>
    <cacheField name="debug1" numFmtId="0">
      <sharedItems containsString="0" containsBlank="1" containsNumber="1" containsInteger="1" minValue="0" maxValue="0"/>
    </cacheField>
    <cacheField name="debug2" numFmtId="0">
      <sharedItems containsString="0" containsBlank="1" containsNumber="1" containsInteger="1" minValue="0" maxValue="0"/>
    </cacheField>
    <cacheField name="debug3" numFmtId="0">
      <sharedItems containsString="0" containsBlank="1" containsNumber="1" containsInteger="1" minValue="0" maxValue="0"/>
    </cacheField>
    <cacheField name="debug4" numFmtId="0">
      <sharedItems containsString="0" containsBlank="1" containsNumber="1" containsInteger="1" minValue="0" maxValue="0"/>
    </cacheField>
    <cacheField name="debug5" numFmtId="0">
      <sharedItems containsString="0" containsBlank="1" containsNumber="1" containsInteger="1" minValue="0" maxValue="0"/>
    </cacheField>
    <cacheField name="cmd" numFmtId="0">
      <sharedItems containsBlank="1"/>
    </cacheField>
    <cacheField name="cmd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n v="48"/>
    <n v="1170695.1698370001"/>
    <s v="N/A"/>
    <n v="4671926"/>
    <n v="102500"/>
    <n v="75349992"/>
    <n v="128.33517800000001"/>
    <n v="0"/>
    <n v="0"/>
    <n v="75349992"/>
    <n v="128.33517800000001"/>
    <n v="28182449.147188"/>
    <n v="191.554944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BRONSON_SPIN -t48 -n48"/>
  </r>
  <r>
    <x v="0"/>
    <x v="0"/>
    <n v="48"/>
    <n v="1169874.9412390001"/>
    <s v="N/A"/>
    <n v="4705637"/>
    <n v="130416"/>
    <n v="76129992"/>
    <n v="129.537522"/>
    <n v="0"/>
    <n v="0"/>
    <n v="76129992"/>
    <n v="129.537522"/>
    <n v="28209892.792406999"/>
    <n v="193.072410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BRONSON_SPIN -t48 -n48"/>
  </r>
  <r>
    <x v="0"/>
    <x v="0"/>
    <n v="48"/>
    <n v="1170717.4610979999"/>
    <s v="N/A"/>
    <n v="4686107"/>
    <n v="115672"/>
    <n v="75645575"/>
    <n v="128.76281299999999"/>
    <n v="0"/>
    <n v="0"/>
    <n v="75645575"/>
    <n v="128.76281299999999"/>
    <n v="28199039.045092002"/>
    <n v="192.132724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BRONSON_SPIN -t48 -n48"/>
  </r>
  <r>
    <x v="0"/>
    <x v="0"/>
    <n v="48"/>
    <n v="1166538.5541409999"/>
    <s v="N/A"/>
    <n v="4683970"/>
    <n v="103301"/>
    <n v="75498132"/>
    <n v="129.43430699999999"/>
    <n v="0"/>
    <n v="0"/>
    <n v="75498132"/>
    <n v="129.43430699999999"/>
    <n v="27998066.591288"/>
    <n v="192.733072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BRONSON_SPIN -t48 -n48"/>
  </r>
  <r>
    <x v="0"/>
    <x v="0"/>
    <n v="48"/>
    <n v="1164972.6343429999"/>
    <s v="N/A"/>
    <n v="4658526"/>
    <n v="231218"/>
    <n v="75645652"/>
    <n v="128.63248300000001"/>
    <n v="0"/>
    <n v="0"/>
    <n v="75645652"/>
    <n v="128.63248300000001"/>
    <n v="28227639.025899"/>
    <n v="191.943777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BRONSON_SPIN -t48 -n48"/>
  </r>
  <r>
    <x v="1"/>
    <x v="0"/>
    <n v="48"/>
    <n v="1217770.6726460001"/>
    <s v="N/A"/>
    <n v="4708073"/>
    <n v="95675"/>
    <n v="75838981"/>
    <n v="120.34509799999999"/>
    <n v="0"/>
    <n v="0"/>
    <n v="75838981"/>
    <n v="120.34509799999999"/>
    <n v="30248602.876235999"/>
    <n v="185.574762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CAVL_SPIN -t48 -n48"/>
  </r>
  <r>
    <x v="1"/>
    <x v="0"/>
    <n v="48"/>
    <n v="1205138.105187"/>
    <s v="N/A"/>
    <n v="4665315"/>
    <n v="217908"/>
    <n v="75634205"/>
    <n v="120.57858"/>
    <n v="0"/>
    <n v="0"/>
    <n v="75634205"/>
    <n v="120.57858"/>
    <n v="30108513.885109"/>
    <n v="185.816977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CAVL_SPIN -t48 -n48"/>
  </r>
  <r>
    <x v="1"/>
    <x v="0"/>
    <n v="48"/>
    <n v="1214762.541185"/>
    <s v="N/A"/>
    <n v="4678742"/>
    <n v="141037"/>
    <n v="75564220"/>
    <n v="120.003759"/>
    <n v="0"/>
    <n v="0"/>
    <n v="75564220"/>
    <n v="120.003759"/>
    <n v="30224741.119814001"/>
    <n v="184.875322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CAVL_SPIN -t48 -n48"/>
  </r>
  <r>
    <x v="1"/>
    <x v="0"/>
    <n v="48"/>
    <n v="1216982.896031"/>
    <s v="N/A"/>
    <n v="4718814"/>
    <n v="85186"/>
    <n v="75906333"/>
    <n v="120.964558"/>
    <n v="0"/>
    <n v="0"/>
    <n v="75906333"/>
    <n v="120.964558"/>
    <n v="30120425.838594001"/>
    <n v="186.118534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CAVL_SPIN -t48 -n48"/>
  </r>
  <r>
    <x v="1"/>
    <x v="0"/>
    <n v="48"/>
    <n v="1210669.3826609999"/>
    <s v="N/A"/>
    <n v="4688600"/>
    <n v="173839"/>
    <n v="76101496"/>
    <n v="120.2963"/>
    <n v="0"/>
    <n v="0"/>
    <n v="76101496"/>
    <n v="120.2963"/>
    <n v="30365620.708834"/>
    <n v="185.891212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CAVL_SPIN -t48 -n48"/>
  </r>
  <r>
    <x v="2"/>
    <x v="0"/>
    <n v="48"/>
    <n v="1062287.9986340001"/>
    <s v="N/A"/>
    <n v="4672921"/>
    <n v="225346"/>
    <n v="75709468"/>
    <n v="148.78957800000001"/>
    <n v="0"/>
    <n v="0"/>
    <n v="75709468"/>
    <n v="148.78957800000001"/>
    <n v="24424119.636865001"/>
    <n v="211.148209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 -t48 -n48"/>
  </r>
  <r>
    <x v="2"/>
    <x v="0"/>
    <n v="48"/>
    <n v="1083781.5042049999"/>
    <s v="N/A"/>
    <n v="4703194"/>
    <n v="150482"/>
    <n v="75941909"/>
    <n v="145.92767000000001"/>
    <n v="0"/>
    <n v="0"/>
    <n v="75941909"/>
    <n v="145.92767000000001"/>
    <n v="24979578.189087"/>
    <n v="208.301499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 -t48 -n48"/>
  </r>
  <r>
    <x v="2"/>
    <x v="0"/>
    <n v="48"/>
    <n v="1060384.9670859999"/>
    <s v="N/A"/>
    <n v="4609892"/>
    <n v="228656"/>
    <n v="74999087"/>
    <n v="146.398371"/>
    <n v="0"/>
    <n v="0"/>
    <n v="74999087"/>
    <n v="146.398371"/>
    <n v="24590138.159481999"/>
    <n v="208.674040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 -t48 -n48"/>
  </r>
  <r>
    <x v="2"/>
    <x v="0"/>
    <n v="48"/>
    <n v="1073546.4968969999"/>
    <s v="N/A"/>
    <n v="4715037"/>
    <n v="173127"/>
    <n v="76160242"/>
    <n v="148.123289"/>
    <n v="0"/>
    <n v="0"/>
    <n v="76160242"/>
    <n v="148.123289"/>
    <n v="24680059.68468"/>
    <n v="210.816928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 -t48 -n48"/>
  </r>
  <r>
    <x v="2"/>
    <x v="0"/>
    <n v="48"/>
    <n v="1060575.019995"/>
    <s v="N/A"/>
    <n v="4682720"/>
    <n v="137238"/>
    <n v="75624183"/>
    <n v="149.71354700000001"/>
    <n v="0"/>
    <n v="0"/>
    <n v="75624183"/>
    <n v="149.71354700000001"/>
    <n v="24246040.841593001"/>
    <n v="211.932730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 -t48 -n48"/>
  </r>
  <r>
    <x v="3"/>
    <x v="0"/>
    <n v="48"/>
    <n v="1098829.926093"/>
    <s v="N/A"/>
    <n v="4718630"/>
    <n v="159457"/>
    <n v="76156147"/>
    <n v="141.703822"/>
    <n v="0"/>
    <n v="0"/>
    <n v="76156147"/>
    <n v="141.703822"/>
    <n v="25796728.662578002"/>
    <n v="206.12310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_PAD -t48 -n48"/>
  </r>
  <r>
    <x v="3"/>
    <x v="0"/>
    <n v="48"/>
    <n v="1085011.4983069999"/>
    <s v="N/A"/>
    <n v="4680425"/>
    <n v="184343"/>
    <n v="75698529"/>
    <n v="142.819378"/>
    <n v="0"/>
    <n v="0"/>
    <n v="75698529"/>
    <n v="142.819378"/>
    <n v="25441431.264968999"/>
    <n v="207.058082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_PAD -t48 -n48"/>
  </r>
  <r>
    <x v="3"/>
    <x v="0"/>
    <n v="48"/>
    <n v="1084459.7812739999"/>
    <s v="N/A"/>
    <n v="4669168"/>
    <n v="126424"/>
    <n v="75348853"/>
    <n v="142.564955"/>
    <n v="0"/>
    <n v="0"/>
    <n v="75348853"/>
    <n v="142.564955"/>
    <n v="25369102.381138999"/>
    <n v="206.66516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_PAD -t48 -n48"/>
  </r>
  <r>
    <x v="3"/>
    <x v="0"/>
    <n v="48"/>
    <n v="1087552.3573720001"/>
    <s v="N/A"/>
    <n v="4657868"/>
    <n v="214186"/>
    <n v="75388797"/>
    <n v="141.84348499999999"/>
    <n v="0"/>
    <n v="0"/>
    <n v="75388797"/>
    <n v="141.84348499999999"/>
    <n v="25511656.373158999"/>
    <n v="205.57875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_PAD -t48 -n48"/>
  </r>
  <r>
    <x v="3"/>
    <x v="0"/>
    <n v="48"/>
    <n v="1084789.381668"/>
    <s v="N/A"/>
    <n v="4705624"/>
    <n v="126301"/>
    <n v="75897289"/>
    <n v="144.10553899999999"/>
    <n v="0"/>
    <n v="0"/>
    <n v="75897289"/>
    <n v="144.10553899999999"/>
    <n v="25280567.936487"/>
    <n v="208.21548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_PAD -t48 -n48"/>
  </r>
  <r>
    <x v="4"/>
    <x v="0"/>
    <n v="48"/>
    <n v="1138766.0464039999"/>
    <s v="N/A"/>
    <n v="4664969"/>
    <n v="180372"/>
    <n v="75560026"/>
    <n v="129.632767"/>
    <n v="0"/>
    <n v="0"/>
    <n v="75560026"/>
    <n v="129.632767"/>
    <n v="27978121.071922999"/>
    <n v="196.632586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 -t48 -n48"/>
  </r>
  <r>
    <x v="4"/>
    <x v="0"/>
    <n v="48"/>
    <n v="1110847.7804670001"/>
    <s v="N/A"/>
    <n v="4704987"/>
    <n v="221826"/>
    <n v="76453469"/>
    <n v="135.83906500000001"/>
    <n v="0"/>
    <n v="0"/>
    <n v="76453469"/>
    <n v="135.83906500000001"/>
    <n v="27015545.975375"/>
    <n v="203.303620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 -t48 -n48"/>
  </r>
  <r>
    <x v="4"/>
    <x v="0"/>
    <n v="48"/>
    <n v="1110628.1251070001"/>
    <s v="N/A"/>
    <n v="4693026"/>
    <n v="131334"/>
    <n v="75730711"/>
    <n v="135.96610699999999"/>
    <n v="0"/>
    <n v="0"/>
    <n v="75730711"/>
    <n v="135.96610699999999"/>
    <n v="26735149.062989"/>
    <n v="202.826888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 -t48 -n48"/>
  </r>
  <r>
    <x v="4"/>
    <x v="0"/>
    <n v="48"/>
    <n v="1124406.688327"/>
    <s v="N/A"/>
    <n v="4702155"/>
    <n v="180828"/>
    <n v="76077254"/>
    <n v="133.37482600000001"/>
    <n v="0"/>
    <n v="0"/>
    <n v="76077254"/>
    <n v="133.37482600000001"/>
    <n v="27379291.07683"/>
    <n v="200.731143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 -t48 -n48"/>
  </r>
  <r>
    <x v="4"/>
    <x v="0"/>
    <n v="48"/>
    <n v="1116499.771009"/>
    <s v="N/A"/>
    <n v="4671254"/>
    <n v="120986"/>
    <n v="75346755"/>
    <n v="133.96254500000001"/>
    <n v="0"/>
    <n v="0"/>
    <n v="75346755"/>
    <n v="133.96254500000001"/>
    <n v="26997428.476767"/>
    <n v="200.824217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 -t48 -n48"/>
  </r>
  <r>
    <x v="5"/>
    <x v="0"/>
    <n v="48"/>
    <n v="1196373.1219860001"/>
    <s v="N/A"/>
    <n v="4692464"/>
    <n v="139479"/>
    <n v="75821110"/>
    <n v="127.297918"/>
    <n v="0"/>
    <n v="0"/>
    <n v="75821110"/>
    <n v="127.297918"/>
    <n v="28589731.484244"/>
    <n v="188.267580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_3_LINES -t48 -n48"/>
  </r>
  <r>
    <x v="5"/>
    <x v="0"/>
    <n v="48"/>
    <n v="1195450.128421"/>
    <s v="N/A"/>
    <n v="4699448"/>
    <n v="121289"/>
    <n v="75785503"/>
    <n v="127.756021"/>
    <n v="0"/>
    <n v="0"/>
    <n v="75785503"/>
    <n v="127.756021"/>
    <n v="28473837.220617"/>
    <n v="188.693362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_3_LINES -t48 -n48"/>
  </r>
  <r>
    <x v="5"/>
    <x v="0"/>
    <n v="48"/>
    <n v="1191213.394053"/>
    <s v="N/A"/>
    <n v="4638771"/>
    <n v="256068"/>
    <n v="75644784"/>
    <n v="125.841008"/>
    <n v="0"/>
    <n v="0"/>
    <n v="75644784"/>
    <n v="125.841008"/>
    <n v="28853469.147665001"/>
    <n v="186.919497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_3_LINES -t48 -n48"/>
  </r>
  <r>
    <x v="5"/>
    <x v="0"/>
    <n v="48"/>
    <n v="1184938.6156850001"/>
    <s v="N/A"/>
    <n v="4708799"/>
    <n v="138571"/>
    <n v="75988494"/>
    <n v="129.64848000000001"/>
    <n v="0"/>
    <n v="0"/>
    <n v="75988494"/>
    <n v="129.64848000000001"/>
    <n v="28133362.642567001"/>
    <n v="190.746042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_3_LINES -t48 -n48"/>
  </r>
  <r>
    <x v="5"/>
    <x v="0"/>
    <n v="48"/>
    <n v="1199430.0630020001"/>
    <s v="N/A"/>
    <n v="4682394"/>
    <n v="139622"/>
    <n v="75613673"/>
    <n v="126.37884699999999"/>
    <n v="0"/>
    <n v="0"/>
    <n v="75613673"/>
    <n v="126.37884699999999"/>
    <n v="28718859.153140999"/>
    <n v="187.384758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_3_LINES -t48 -n48"/>
  </r>
  <r>
    <x v="6"/>
    <x v="0"/>
    <n v="48"/>
    <n v="1171106.009511"/>
    <s v="N/A"/>
    <n v="4699826"/>
    <n v="108750"/>
    <n v="75789395"/>
    <n v="127.089665"/>
    <n v="0"/>
    <n v="0"/>
    <n v="75789395"/>
    <n v="127.089665"/>
    <n v="28624600.986434001"/>
    <n v="192.631279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PAD_FIELDS -t48 -n48"/>
  </r>
  <r>
    <x v="6"/>
    <x v="0"/>
    <n v="48"/>
    <n v="1156427.169461"/>
    <s v="N/A"/>
    <n v="4655482"/>
    <n v="288504"/>
    <n v="76038196"/>
    <n v="127.527045"/>
    <n v="0"/>
    <n v="0"/>
    <n v="76038196"/>
    <n v="127.527045"/>
    <n v="28620073.475260999"/>
    <n v="193.235806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PAD_FIELDS -t48 -n48"/>
  </r>
  <r>
    <x v="6"/>
    <x v="0"/>
    <n v="48"/>
    <n v="1156289.044007"/>
    <s v="N/A"/>
    <n v="4660607"/>
    <n v="189825"/>
    <n v="75360511"/>
    <n v="128.30934999999999"/>
    <n v="0"/>
    <n v="0"/>
    <n v="75360511"/>
    <n v="128.30934999999999"/>
    <n v="28192057.257043999"/>
    <n v="193.471639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PAD_FIELDS -t48 -n48"/>
  </r>
  <r>
    <x v="6"/>
    <x v="0"/>
    <n v="48"/>
    <n v="1169778.8277759999"/>
    <s v="N/A"/>
    <n v="4683239"/>
    <n v="221366"/>
    <n v="76002638"/>
    <n v="126.42824299999999"/>
    <n v="0"/>
    <n v="0"/>
    <n v="76002638"/>
    <n v="126.42824299999999"/>
    <n v="28855313.804829001"/>
    <n v="192.16920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PAD_FIELDS -t48 -n48"/>
  </r>
  <r>
    <x v="6"/>
    <x v="0"/>
    <n v="48"/>
    <n v="1158060.1392359999"/>
    <s v="N/A"/>
    <n v="4688174"/>
    <n v="155700"/>
    <n v="75691878"/>
    <n v="129.01644400000001"/>
    <n v="0"/>
    <n v="0"/>
    <n v="75691878"/>
    <n v="129.01644400000001"/>
    <n v="28160829.923064999"/>
    <n v="194.318364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PAD_FIELDS -t48 -n48"/>
  </r>
  <r>
    <x v="7"/>
    <x v="0"/>
    <n v="48"/>
    <n v="929914.36514899996"/>
    <s v="N/A"/>
    <n v="4690563"/>
    <n v="322158"/>
    <n v="76440724"/>
    <n v="173.36812900000001"/>
    <n v="0"/>
    <n v="0"/>
    <n v="76440724"/>
    <n v="173.36812900000001"/>
    <n v="21163951.936282001"/>
    <n v="242.115868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 -t48 -n48"/>
  </r>
  <r>
    <x v="7"/>
    <x v="0"/>
    <n v="48"/>
    <n v="952428.56112900004"/>
    <s v="N/A"/>
    <n v="4716070"/>
    <n v="133540"/>
    <n v="76039724"/>
    <n v="169.57233500000001"/>
    <n v="0"/>
    <n v="0"/>
    <n v="76039724"/>
    <n v="169.57233500000001"/>
    <n v="21524187.568078"/>
    <n v="237.678046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 -t48 -n48"/>
  </r>
  <r>
    <x v="7"/>
    <x v="0"/>
    <n v="48"/>
    <n v="940604.01856999996"/>
    <s v="N/A"/>
    <n v="4710820"/>
    <n v="185433"/>
    <n v="76119008"/>
    <n v="172.04322300000001"/>
    <n v="0"/>
    <n v="0"/>
    <n v="76119008"/>
    <n v="172.04322300000001"/>
    <n v="21237177.022332001"/>
    <n v="240.398036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 -t48 -n48"/>
  </r>
  <r>
    <x v="7"/>
    <x v="0"/>
    <n v="48"/>
    <n v="945183.94318399997"/>
    <s v="N/A"/>
    <n v="4706154"/>
    <n v="113679"/>
    <n v="75822107"/>
    <n v="170.71440200000001"/>
    <n v="0"/>
    <n v="0"/>
    <n v="75822107"/>
    <n v="170.71440200000001"/>
    <n v="21319004.668435998"/>
    <n v="238.996222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 -t48 -n48"/>
  </r>
  <r>
    <x v="7"/>
    <x v="0"/>
    <n v="48"/>
    <n v="940769.38948300004"/>
    <s v="N/A"/>
    <n v="4699686"/>
    <n v="154016"/>
    <n v="75838495"/>
    <n v="171.570637"/>
    <n v="0"/>
    <n v="0"/>
    <n v="75838495"/>
    <n v="171.570637"/>
    <n v="21217195.569637001"/>
    <n v="239.7877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 -t48 -n48"/>
  </r>
  <r>
    <x v="8"/>
    <x v="0"/>
    <n v="48"/>
    <n v="909824.92864399997"/>
    <s v="N/A"/>
    <n v="4696898"/>
    <n v="147270"/>
    <n v="75973130"/>
    <n v="181.64780400000001"/>
    <n v="0"/>
    <n v="0"/>
    <n v="75973130"/>
    <n v="181.64780400000001"/>
    <n v="20075718.853574"/>
    <n v="247.796138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_PAD -t48 -n48"/>
  </r>
  <r>
    <x v="8"/>
    <x v="0"/>
    <n v="48"/>
    <n v="903746.92662699998"/>
    <s v="N/A"/>
    <n v="4706399"/>
    <n v="169766"/>
    <n v="76187947"/>
    <n v="183.60076799999999"/>
    <n v="0"/>
    <n v="0"/>
    <n v="76187947"/>
    <n v="183.60076799999999"/>
    <n v="19918334.240887001"/>
    <n v="249.96727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_PAD -t48 -n48"/>
  </r>
  <r>
    <x v="8"/>
    <x v="0"/>
    <n v="48"/>
    <n v="906311.01858999999"/>
    <s v="N/A"/>
    <n v="4710740"/>
    <n v="160656"/>
    <n v="76055812"/>
    <n v="183.22015400000001"/>
    <n v="0"/>
    <n v="0"/>
    <n v="76055812"/>
    <n v="183.22015400000001"/>
    <n v="19925095.001095999"/>
    <n v="249.48998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_PAD -t48 -n48"/>
  </r>
  <r>
    <x v="8"/>
    <x v="0"/>
    <n v="48"/>
    <n v="904420.47612699994"/>
    <s v="N/A"/>
    <n v="4704422"/>
    <n v="151397"/>
    <n v="76050257"/>
    <n v="183.475176"/>
    <n v="0"/>
    <n v="0"/>
    <n v="76050257"/>
    <n v="183.475176"/>
    <n v="19895946.771903999"/>
    <n v="249.67618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_PAD -t48 -n48"/>
  </r>
  <r>
    <x v="8"/>
    <x v="0"/>
    <n v="48"/>
    <n v="907151.20398500003"/>
    <s v="N/A"/>
    <n v="4704008"/>
    <n v="132060"/>
    <n v="75872739"/>
    <n v="182.70947699999999"/>
    <n v="0"/>
    <n v="0"/>
    <n v="75872739"/>
    <n v="182.70947699999999"/>
    <n v="19932690.568590999"/>
    <n v="248.90270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_PAD -t48 -n48"/>
  </r>
  <r>
    <x v="9"/>
    <x v="0"/>
    <n v="48"/>
    <n v="1063053.637386"/>
    <s v="N/A"/>
    <n v="4619452"/>
    <n v="340106"/>
    <n v="75327817"/>
    <n v="147.17954499999999"/>
    <n v="0"/>
    <n v="0"/>
    <n v="75327817"/>
    <n v="147.17954499999999"/>
    <n v="24566832.444394998"/>
    <n v="208.58185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 -t48 -n48"/>
  </r>
  <r>
    <x v="9"/>
    <x v="0"/>
    <n v="48"/>
    <n v="1088056.5799779999"/>
    <s v="N/A"/>
    <n v="4676021"/>
    <n v="124447"/>
    <n v="75338666"/>
    <n v="144.90601899999999"/>
    <n v="0"/>
    <n v="0"/>
    <n v="75338666"/>
    <n v="144.90601899999999"/>
    <n v="24955871.328439999"/>
    <n v="206.284316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 -t48 -n48"/>
  </r>
  <r>
    <x v="9"/>
    <x v="0"/>
    <n v="48"/>
    <n v="1084166.7625579999"/>
    <s v="N/A"/>
    <n v="4667105"/>
    <n v="140070"/>
    <n v="75299003"/>
    <n v="145.454374"/>
    <n v="0"/>
    <n v="0"/>
    <n v="75299003"/>
    <n v="145.454374"/>
    <n v="24848700.291510001"/>
    <n v="206.629687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 -t48 -n48"/>
  </r>
  <r>
    <x v="9"/>
    <x v="0"/>
    <n v="48"/>
    <n v="1104590.1220499999"/>
    <s v="N/A"/>
    <n v="4696950"/>
    <n v="138365"/>
    <n v="75764507"/>
    <n v="142.510355"/>
    <n v="0"/>
    <n v="0"/>
    <n v="75764507"/>
    <n v="142.510355"/>
    <n v="25518821.743696"/>
    <n v="204.106115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 -t48 -n48"/>
  </r>
  <r>
    <x v="9"/>
    <x v="0"/>
    <n v="48"/>
    <n v="1091988.545311"/>
    <s v="N/A"/>
    <n v="4711098"/>
    <n v="83164"/>
    <n v="75806234"/>
    <n v="145.355491"/>
    <n v="0"/>
    <n v="0"/>
    <n v="75806234"/>
    <n v="145.355491"/>
    <n v="25033104.811032001"/>
    <n v="207.08340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 -t48 -n48"/>
  </r>
  <r>
    <x v="10"/>
    <x v="0"/>
    <n v="48"/>
    <n v="1074379.381394"/>
    <s v="N/A"/>
    <n v="4706195"/>
    <n v="108344"/>
    <n v="75824792"/>
    <n v="144.606876"/>
    <n v="0"/>
    <n v="0"/>
    <n v="75824792"/>
    <n v="144.606876"/>
    <n v="25168858.638875999"/>
    <n v="210.25846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 -t48 -n48"/>
  </r>
  <r>
    <x v="10"/>
    <x v="0"/>
    <n v="48"/>
    <n v="1070117.082828"/>
    <s v="N/A"/>
    <n v="4683389"/>
    <n v="192478"/>
    <n v="75752184"/>
    <n v="144.38406800000001"/>
    <n v="0"/>
    <n v="0"/>
    <n v="75752184"/>
    <n v="144.38406800000001"/>
    <n v="25183560.031101"/>
    <n v="210.07296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 -t48 -n48"/>
  </r>
  <r>
    <x v="10"/>
    <x v="0"/>
    <n v="48"/>
    <n v="1073107.6461169999"/>
    <s v="N/A"/>
    <n v="4693044"/>
    <n v="157399"/>
    <n v="75850606"/>
    <n v="143.99345600000001"/>
    <n v="0"/>
    <n v="0"/>
    <n v="75850606"/>
    <n v="143.99345600000001"/>
    <n v="25284684.318728998"/>
    <n v="209.9193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 -t48 -n48"/>
  </r>
  <r>
    <x v="10"/>
    <x v="0"/>
    <n v="48"/>
    <n v="1074256.4902339999"/>
    <s v="N/A"/>
    <n v="4705953"/>
    <n v="135933"/>
    <n v="76088113"/>
    <n v="144.41970699999999"/>
    <n v="0"/>
    <n v="0"/>
    <n v="76088113"/>
    <n v="144.41970699999999"/>
    <n v="25288996.300466999"/>
    <n v="210.27170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 -t48 -n48"/>
  </r>
  <r>
    <x v="10"/>
    <x v="0"/>
    <n v="48"/>
    <n v="1076585.3666719999"/>
    <s v="N/A"/>
    <n v="4675793"/>
    <n v="204040"/>
    <n v="75568177"/>
    <n v="142.54531900000001"/>
    <n v="0"/>
    <n v="0"/>
    <n v="75568177"/>
    <n v="142.54531900000001"/>
    <n v="25446451.108339999"/>
    <n v="208.47214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 -t48 -n48"/>
  </r>
  <r>
    <x v="11"/>
    <x v="0"/>
    <n v="48"/>
    <n v="1026209.677266"/>
    <s v="N/A"/>
    <n v="4701933"/>
    <n v="133981"/>
    <n v="75912196"/>
    <n v="153.963323"/>
    <n v="0"/>
    <n v="0"/>
    <n v="75912196"/>
    <n v="153.963323"/>
    <n v="23666580.735326"/>
    <n v="219.92852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_LARGE_DES -t48 -n48"/>
  </r>
  <r>
    <x v="11"/>
    <x v="0"/>
    <n v="48"/>
    <n v="1026505.033747"/>
    <s v="N/A"/>
    <n v="4679921"/>
    <n v="129148"/>
    <n v="75506645"/>
    <n v="153.42013600000001"/>
    <n v="0"/>
    <n v="0"/>
    <n v="75506645"/>
    <n v="153.42013600000001"/>
    <n v="23623489.473503001"/>
    <n v="218.83595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_LARGE_DES -t48 -n48"/>
  </r>
  <r>
    <x v="11"/>
    <x v="0"/>
    <n v="48"/>
    <n v="1028495.44143"/>
    <s v="N/A"/>
    <n v="4712343"/>
    <n v="91131"/>
    <n v="75814508"/>
    <n v="154.202753"/>
    <n v="0"/>
    <n v="0"/>
    <n v="75814508"/>
    <n v="154.202753"/>
    <n v="23599425.489689998"/>
    <n v="219.925587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_LARGE_DES -t48 -n48"/>
  </r>
  <r>
    <x v="11"/>
    <x v="0"/>
    <n v="48"/>
    <n v="1025169.623619"/>
    <s v="N/A"/>
    <n v="4670955"/>
    <n v="215815"/>
    <n v="75642632"/>
    <n v="153.16880599999999"/>
    <n v="0"/>
    <n v="0"/>
    <n v="75642632"/>
    <n v="153.16880599999999"/>
    <n v="23704868.098227002"/>
    <n v="218.70121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_LARGE_DES -t48 -n48"/>
  </r>
  <r>
    <x v="11"/>
    <x v="0"/>
    <n v="48"/>
    <n v="1033243.4131830001"/>
    <s v="N/A"/>
    <n v="4693047"/>
    <n v="110849"/>
    <n v="75644005"/>
    <n v="152.49320900000001"/>
    <n v="0"/>
    <n v="0"/>
    <n v="75644005"/>
    <n v="152.49320900000001"/>
    <n v="23810320.959621999"/>
    <n v="218.01857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_LARGE_DES -t48 -n48"/>
  </r>
  <r>
    <x v="12"/>
    <x v="0"/>
    <n v="48"/>
    <n v="1036714.03032"/>
    <s v="N/A"/>
    <n v="4696812"/>
    <n v="85426"/>
    <n v="75597889"/>
    <n v="160.079849"/>
    <n v="0"/>
    <n v="0"/>
    <n v="75597889"/>
    <n v="160.079849"/>
    <n v="22668054.101202998"/>
    <n v="217.46303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 -t48 -n48"/>
  </r>
  <r>
    <x v="12"/>
    <x v="0"/>
    <n v="48"/>
    <n v="1036187.3088530001"/>
    <s v="N/A"/>
    <n v="4693972"/>
    <n v="152289"/>
    <n v="75696665"/>
    <n v="160.14442"/>
    <n v="0"/>
    <n v="0"/>
    <n v="75696665"/>
    <n v="160.14442"/>
    <n v="22688520.333749"/>
    <n v="217.44201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 -t48 -n48"/>
  </r>
  <r>
    <x v="12"/>
    <x v="0"/>
    <n v="48"/>
    <n v="1032978.629951"/>
    <s v="N/A"/>
    <n v="4675346"/>
    <n v="131441"/>
    <n v="75501146"/>
    <n v="159.806827"/>
    <n v="0"/>
    <n v="0"/>
    <n v="75501146"/>
    <n v="159.806827"/>
    <n v="22677723.369458001"/>
    <n v="217.251937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 -t48 -n48"/>
  </r>
  <r>
    <x v="12"/>
    <x v="0"/>
    <n v="48"/>
    <n v="1023158.0155560001"/>
    <s v="N/A"/>
    <n v="4673916"/>
    <n v="145949"/>
    <n v="75382825"/>
    <n v="161.71723"/>
    <n v="0"/>
    <n v="0"/>
    <n v="75382825"/>
    <n v="161.71723"/>
    <n v="22374706.78999"/>
    <n v="219.270107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 -t48 -n48"/>
  </r>
  <r>
    <x v="12"/>
    <x v="0"/>
    <n v="48"/>
    <n v="1032285.016018"/>
    <s v="N/A"/>
    <n v="4690682"/>
    <n v="113412"/>
    <n v="75643502"/>
    <n v="160.62860599999999"/>
    <n v="0"/>
    <n v="0"/>
    <n v="75643502"/>
    <n v="160.62860599999999"/>
    <n v="22604243.274360001"/>
    <n v="218.11101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 -t48 -n48"/>
  </r>
  <r>
    <x v="13"/>
    <x v="0"/>
    <n v="48"/>
    <n v="1118943.7229899999"/>
    <s v="N/A"/>
    <n v="4703479"/>
    <n v="127415"/>
    <n v="75829767"/>
    <n v="140.667631"/>
    <n v="0"/>
    <n v="0"/>
    <n v="75829767"/>
    <n v="140.667631"/>
    <n v="25875382.987656999"/>
    <n v="201.76795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_PAD -t48 -n48"/>
  </r>
  <r>
    <x v="13"/>
    <x v="0"/>
    <n v="48"/>
    <n v="1119784.589044"/>
    <s v="N/A"/>
    <n v="4705710"/>
    <n v="88901"/>
    <n v="75789471"/>
    <n v="140.23198300000001"/>
    <n v="0"/>
    <n v="0"/>
    <n v="75789471"/>
    <n v="140.23198300000001"/>
    <n v="25941975.129094999"/>
    <n v="201.71208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_PAD -t48 -n48"/>
  </r>
  <r>
    <x v="13"/>
    <x v="0"/>
    <n v="48"/>
    <n v="1109487.91753"/>
    <s v="N/A"/>
    <n v="4685959"/>
    <n v="80610"/>
    <n v="75401450"/>
    <n v="141.805665"/>
    <n v="0"/>
    <n v="0"/>
    <n v="75401450"/>
    <n v="141.805665"/>
    <n v="25522743.307654001"/>
    <n v="202.72959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_PAD -t48 -n48"/>
  </r>
  <r>
    <x v="13"/>
    <x v="0"/>
    <n v="48"/>
    <n v="1119381.491254"/>
    <s v="N/A"/>
    <n v="4702058"/>
    <n v="101669"/>
    <n v="75753672"/>
    <n v="140.41291799999999"/>
    <n v="0"/>
    <n v="0"/>
    <n v="75753672"/>
    <n v="140.41291799999999"/>
    <n v="25896308.522863999"/>
    <n v="201.62811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_PAD -t48 -n48"/>
  </r>
  <r>
    <x v="13"/>
    <x v="0"/>
    <n v="48"/>
    <n v="1110445.4354089999"/>
    <s v="N/A"/>
    <n v="4671529"/>
    <n v="165069"/>
    <n v="75565434"/>
    <n v="140.66067899999999"/>
    <n v="0"/>
    <n v="0"/>
    <n v="75565434"/>
    <n v="140.66067899999999"/>
    <n v="25786459.085448999"/>
    <n v="201.931030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_PAD -t48 -n48"/>
  </r>
  <r>
    <x v="14"/>
    <x v="0"/>
    <n v="48"/>
    <n v="947515.39803699998"/>
    <s v="N/A"/>
    <n v="4705999"/>
    <n v="188908"/>
    <n v="76235038"/>
    <n v="172.55368100000001"/>
    <n v="0"/>
    <n v="0"/>
    <n v="76235038"/>
    <n v="172.55368100000001"/>
    <n v="21206628.525855999"/>
    <n v="238.400296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 -t48 -n48"/>
  </r>
  <r>
    <x v="14"/>
    <x v="0"/>
    <n v="48"/>
    <n v="938407.41557499999"/>
    <s v="N/A"/>
    <n v="4647846"/>
    <n v="253527"/>
    <n v="75621768"/>
    <n v="172.05951400000001"/>
    <n v="0"/>
    <n v="0"/>
    <n v="75621768"/>
    <n v="172.05951400000001"/>
    <n v="21096449.584589001"/>
    <n v="237.739605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 -t48 -n48"/>
  </r>
  <r>
    <x v="14"/>
    <x v="0"/>
    <n v="48"/>
    <n v="939082.51283799997"/>
    <s v="N/A"/>
    <n v="4695822"/>
    <n v="121025"/>
    <n v="75755071"/>
    <n v="174.49521100000001"/>
    <n v="0"/>
    <n v="0"/>
    <n v="75755071"/>
    <n v="174.49521100000001"/>
    <n v="20838642.967223"/>
    <n v="240.02092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 -t48 -n48"/>
  </r>
  <r>
    <x v="14"/>
    <x v="0"/>
    <n v="48"/>
    <n v="945421.79223200004"/>
    <s v="N/A"/>
    <n v="4691271"/>
    <n v="122318"/>
    <n v="75608206"/>
    <n v="172.473635"/>
    <n v="0"/>
    <n v="0"/>
    <n v="75608206"/>
    <n v="172.473635"/>
    <n v="21042021.261222001"/>
    <n v="238.180471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 -t48 -n48"/>
  </r>
  <r>
    <x v="14"/>
    <x v="0"/>
    <n v="48"/>
    <n v="944522.96392999997"/>
    <s v="N/A"/>
    <n v="4682040"/>
    <n v="169482"/>
    <n v="75563556"/>
    <n v="172.54735500000001"/>
    <n v="0"/>
    <n v="0"/>
    <n v="75563556"/>
    <n v="172.54735500000001"/>
    <n v="21020610.126084"/>
    <n v="237.93801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 -t48 -n48"/>
  </r>
  <r>
    <x v="15"/>
    <x v="0"/>
    <n v="48"/>
    <n v="941872.676783"/>
    <s v="N/A"/>
    <n v="4692548"/>
    <n v="136409"/>
    <n v="75716524"/>
    <n v="171.25764599999999"/>
    <n v="0"/>
    <n v="0"/>
    <n v="75716524"/>
    <n v="171.25764599999999"/>
    <n v="21221786.170214999"/>
    <n v="239.14304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_PAD -t48 -n48"/>
  </r>
  <r>
    <x v="15"/>
    <x v="0"/>
    <n v="48"/>
    <n v="938070.16960300005"/>
    <s v="N/A"/>
    <n v="4692542"/>
    <n v="195131"/>
    <n v="75937043"/>
    <n v="171.60591199999999"/>
    <n v="0"/>
    <n v="0"/>
    <n v="75937043"/>
    <n v="171.60591199999999"/>
    <n v="21240399.150109001"/>
    <n v="240.112119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_PAD -t48 -n48"/>
  </r>
  <r>
    <x v="15"/>
    <x v="0"/>
    <n v="48"/>
    <n v="937508.17828200001"/>
    <s v="N/A"/>
    <n v="4685503"/>
    <n v="123943"/>
    <n v="75730941"/>
    <n v="172.00759400000001"/>
    <n v="0"/>
    <n v="0"/>
    <n v="75730941"/>
    <n v="172.00759400000001"/>
    <n v="21133283.006728001"/>
    <n v="239.895660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_PAD -t48 -n48"/>
  </r>
  <r>
    <x v="15"/>
    <x v="0"/>
    <n v="48"/>
    <n v="937630.30653199996"/>
    <s v="N/A"/>
    <n v="4710747"/>
    <n v="151448"/>
    <n v="75986510"/>
    <n v="173.151059"/>
    <n v="0"/>
    <n v="0"/>
    <n v="75986510"/>
    <n v="173.151059"/>
    <n v="21064569.230721999"/>
    <n v="241.15672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_PAD -t48 -n48"/>
  </r>
  <r>
    <x v="15"/>
    <x v="0"/>
    <n v="48"/>
    <n v="938854.21369400003"/>
    <s v="N/A"/>
    <n v="4681572"/>
    <n v="152174"/>
    <n v="75629894"/>
    <n v="171.296223"/>
    <n v="0"/>
    <n v="0"/>
    <n v="75629894"/>
    <n v="171.296223"/>
    <n v="21192731.825300999"/>
    <n v="239.350745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_PAD -t48 -n48"/>
  </r>
  <r>
    <x v="16"/>
    <x v="0"/>
    <n v="48"/>
    <n v="1116428.468143"/>
    <s v="N/A"/>
    <n v="4710573"/>
    <n v="117912"/>
    <n v="75986536"/>
    <n v="136.94330299999999"/>
    <n v="0"/>
    <n v="0"/>
    <n v="75986536"/>
    <n v="136.94330299999999"/>
    <n v="26634042.400164001"/>
    <n v="202.52753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 -t48 -n48"/>
  </r>
  <r>
    <x v="16"/>
    <x v="0"/>
    <n v="48"/>
    <n v="1112674.7952950001"/>
    <s v="N/A"/>
    <n v="4673254"/>
    <n v="205062"/>
    <n v="75784788"/>
    <n v="136.05338800000001"/>
    <n v="0"/>
    <n v="0"/>
    <n v="75784788"/>
    <n v="136.05338800000001"/>
    <n v="26737076.416848"/>
    <n v="201.600856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 -t48 -n48"/>
  </r>
  <r>
    <x v="16"/>
    <x v="0"/>
    <n v="48"/>
    <n v="1117207.3271009999"/>
    <s v="N/A"/>
    <n v="4698373"/>
    <n v="129020"/>
    <n v="75718082"/>
    <n v="136.47995800000001"/>
    <n v="0"/>
    <n v="0"/>
    <n v="75718082"/>
    <n v="136.47995800000001"/>
    <n v="26630048.660806999"/>
    <n v="201.86217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 -t48 -n48"/>
  </r>
  <r>
    <x v="16"/>
    <x v="0"/>
    <n v="48"/>
    <n v="1112676.450129"/>
    <s v="N/A"/>
    <n v="4677316"/>
    <n v="163161"/>
    <n v="75596231"/>
    <n v="136.74950200000001"/>
    <n v="0"/>
    <n v="0"/>
    <n v="75596231"/>
    <n v="136.74950200000001"/>
    <n v="26534788.291203"/>
    <n v="201.775788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 -t48 -n48"/>
  </r>
  <r>
    <x v="16"/>
    <x v="0"/>
    <n v="48"/>
    <n v="1111363.592654"/>
    <s v="N/A"/>
    <n v="4674614"/>
    <n v="198031"/>
    <n v="75749257"/>
    <n v="136.46966900000001"/>
    <n v="0"/>
    <n v="0"/>
    <n v="75749257"/>
    <n v="136.46966900000001"/>
    <n v="26643021.500179999"/>
    <n v="201.897447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 -t48 -n48"/>
  </r>
  <r>
    <x v="17"/>
    <x v="0"/>
    <n v="48"/>
    <n v="1089484.190436"/>
    <s v="N/A"/>
    <n v="4688260"/>
    <n v="93607"/>
    <n v="75450095"/>
    <n v="148.79168899999999"/>
    <n v="0"/>
    <n v="0"/>
    <n v="75450095"/>
    <n v="148.79168899999999"/>
    <n v="24340099.807449002"/>
    <n v="206.553231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_ASCY -t48 -n48"/>
  </r>
  <r>
    <x v="17"/>
    <x v="0"/>
    <n v="48"/>
    <n v="1092297.62286"/>
    <s v="N/A"/>
    <n v="4685704"/>
    <n v="146892"/>
    <n v="75735138"/>
    <n v="148.168969"/>
    <n v="0"/>
    <n v="0"/>
    <n v="75735138"/>
    <n v="148.168969"/>
    <n v="24534736.620797999"/>
    <n v="205.908891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_ASCY -t48 -n48"/>
  </r>
  <r>
    <x v="17"/>
    <x v="0"/>
    <n v="48"/>
    <n v="1094397.2946909999"/>
    <s v="N/A"/>
    <n v="4706976"/>
    <n v="186108"/>
    <n v="75923593"/>
    <n v="148.53693799999999"/>
    <n v="0"/>
    <n v="0"/>
    <n v="75923593"/>
    <n v="148.53693799999999"/>
    <n v="24534856.605347"/>
    <n v="206.446825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_ASCY -t48 -n48"/>
  </r>
  <r>
    <x v="17"/>
    <x v="0"/>
    <n v="48"/>
    <n v="1078933.1595030001"/>
    <s v="N/A"/>
    <n v="4691703"/>
    <n v="138625"/>
    <n v="75792947"/>
    <n v="150.80777"/>
    <n v="0"/>
    <n v="0"/>
    <n v="75792947"/>
    <n v="150.80777"/>
    <n v="24123832.970718998"/>
    <n v="208.726316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_ASCY -t48 -n48"/>
  </r>
  <r>
    <x v="17"/>
    <x v="0"/>
    <n v="48"/>
    <n v="1078665.6120500001"/>
    <s v="N/A"/>
    <n v="4682068"/>
    <n v="136769"/>
    <n v="75471650"/>
    <n v="150.521514"/>
    <n v="0"/>
    <n v="0"/>
    <n v="75471650"/>
    <n v="150.521514"/>
    <n v="24067252.007816002"/>
    <n v="208.349335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_ASCY -t48 -n48"/>
  </r>
  <r>
    <x v="0"/>
    <x v="1"/>
    <n v="48"/>
    <n v="1242056.459308"/>
    <s v="N/A"/>
    <n v="4722286"/>
    <n v="66023"/>
    <n v="75863241"/>
    <n v="116.508647"/>
    <n v="0"/>
    <n v="0"/>
    <n v="75863241"/>
    <n v="116.508647"/>
    <n v="31254637.850775"/>
    <n v="182.495510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BRONSON_SPIN -t48 -n48"/>
  </r>
  <r>
    <x v="0"/>
    <x v="1"/>
    <n v="48"/>
    <n v="1231994.2061050001"/>
    <s v="N/A"/>
    <n v="4689321"/>
    <n v="168734"/>
    <n v="75896171"/>
    <n v="116.17484399999999"/>
    <n v="0"/>
    <n v="0"/>
    <n v="75896171"/>
    <n v="116.17484399999999"/>
    <n v="31358047.030315999"/>
    <n v="182.701676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BRONSON_SPIN -t48 -n48"/>
  </r>
  <r>
    <x v="0"/>
    <x v="1"/>
    <n v="48"/>
    <n v="1238623.442395"/>
    <s v="N/A"/>
    <n v="4699889"/>
    <n v="163084"/>
    <n v="75989258"/>
    <n v="115.70931299999999"/>
    <n v="0"/>
    <n v="0"/>
    <n v="75989258"/>
    <n v="115.70931299999999"/>
    <n v="31522824.759449001"/>
    <n v="182.133377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BRONSON_SPIN -t48 -n48"/>
  </r>
  <r>
    <x v="0"/>
    <x v="1"/>
    <n v="48"/>
    <n v="1227901.902794"/>
    <s v="N/A"/>
    <n v="4684323"/>
    <n v="146648"/>
    <n v="75689596"/>
    <n v="117.030131"/>
    <n v="0"/>
    <n v="0"/>
    <n v="75689596"/>
    <n v="117.030131"/>
    <n v="31044147.190088"/>
    <n v="183.115201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BRONSON_SPIN -t48 -n48"/>
  </r>
  <r>
    <x v="0"/>
    <x v="1"/>
    <n v="48"/>
    <n v="1236714.4682169999"/>
    <s v="N/A"/>
    <n v="4694632"/>
    <n v="129252"/>
    <n v="75748184"/>
    <n v="116.176196"/>
    <n v="0"/>
    <n v="0"/>
    <n v="75748184"/>
    <n v="116.176196"/>
    <n v="31296538.723141"/>
    <n v="182.210478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BRONSON_SPIN -t48 -n48"/>
  </r>
  <r>
    <x v="1"/>
    <x v="1"/>
    <n v="48"/>
    <n v="1286786.811985"/>
    <s v="N/A"/>
    <n v="4725169"/>
    <n v="100334"/>
    <n v="76128264"/>
    <n v="108.065797"/>
    <n v="0"/>
    <n v="0"/>
    <n v="76128264"/>
    <n v="108.065797"/>
    <n v="33814183.425733998"/>
    <n v="176.25927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CAVL_SPIN -t48 -n48"/>
  </r>
  <r>
    <x v="1"/>
    <x v="1"/>
    <n v="48"/>
    <n v="1283010.7263440001"/>
    <s v="N/A"/>
    <n v="4695313"/>
    <n v="141540"/>
    <n v="75927928"/>
    <n v="107.566873"/>
    <n v="0"/>
    <n v="0"/>
    <n v="75927928"/>
    <n v="107.566873"/>
    <n v="33881625.903922997"/>
    <n v="175.661059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CAVL_SPIN -t48 -n48"/>
  </r>
  <r>
    <x v="1"/>
    <x v="1"/>
    <n v="48"/>
    <n v="1286130.3205790001"/>
    <s v="N/A"/>
    <n v="4737835"/>
    <n v="74402"/>
    <n v="76176009"/>
    <n v="108.559313"/>
    <n v="0"/>
    <n v="0"/>
    <n v="76176009"/>
    <n v="108.559313"/>
    <n v="33681572.991264999"/>
    <n v="176.821957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CAVL_SPIN -t48 -n48"/>
  </r>
  <r>
    <x v="1"/>
    <x v="1"/>
    <n v="48"/>
    <n v="1273639.341798"/>
    <s v="N/A"/>
    <n v="4701428"/>
    <n v="164670"/>
    <n v="76217070"/>
    <n v="108.611011"/>
    <n v="0"/>
    <n v="0"/>
    <n v="76217070"/>
    <n v="108.611011"/>
    <n v="33683687.416421004"/>
    <n v="177.184023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CAVL_SPIN -t48 -n48"/>
  </r>
  <r>
    <x v="1"/>
    <x v="1"/>
    <n v="48"/>
    <n v="1283122.3811069999"/>
    <s v="N/A"/>
    <n v="4726690"/>
    <n v="96978"/>
    <n v="76057520"/>
    <n v="108.67976299999999"/>
    <n v="0"/>
    <n v="0"/>
    <n v="76057520"/>
    <n v="108.67976299999999"/>
    <n v="33591911.379340999"/>
    <n v="176.819548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CAVL_SPIN -t48 -n48"/>
  </r>
  <r>
    <x v="2"/>
    <x v="1"/>
    <n v="48"/>
    <n v="1144191.474708"/>
    <s v="N/A"/>
    <n v="4634889"/>
    <n v="155066"/>
    <n v="74931655"/>
    <n v="125.208838"/>
    <n v="0"/>
    <n v="0"/>
    <n v="74931655"/>
    <n v="125.208838"/>
    <n v="28725763.193475999"/>
    <n v="194.43832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ITRUS_SPIN -t48 -n48"/>
  </r>
  <r>
    <x v="2"/>
    <x v="1"/>
    <n v="48"/>
    <n v="1189727.064799"/>
    <s v="N/A"/>
    <n v="4664480"/>
    <n v="107811"/>
    <n v="75122206"/>
    <n v="118.133104"/>
    <n v="0"/>
    <n v="0"/>
    <n v="75122206"/>
    <n v="118.133104"/>
    <n v="30523754.735502999"/>
    <n v="188.190255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ITRUS_SPIN -t48 -n48"/>
  </r>
  <r>
    <x v="2"/>
    <x v="1"/>
    <n v="48"/>
    <n v="1152949.4009110001"/>
    <s v="N/A"/>
    <n v="4686817"/>
    <n v="397178"/>
    <n v="76955215"/>
    <n v="124.59528299999999"/>
    <n v="0"/>
    <n v="0"/>
    <n v="76955215"/>
    <n v="124.59528299999999"/>
    <n v="29646791.027653001"/>
    <n v="195.123234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ITRUS_SPIN -t48 -n48"/>
  </r>
  <r>
    <x v="2"/>
    <x v="1"/>
    <n v="48"/>
    <n v="1169979.5874409999"/>
    <s v="N/A"/>
    <n v="4625816"/>
    <n v="181222"/>
    <n v="74941079"/>
    <n v="119.711769"/>
    <n v="0"/>
    <n v="0"/>
    <n v="74941079"/>
    <n v="119.711769"/>
    <n v="30048606.067077"/>
    <n v="189.780378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ITRUS_SPIN -t48 -n48"/>
  </r>
  <r>
    <x v="2"/>
    <x v="1"/>
    <n v="48"/>
    <n v="1136961.369705"/>
    <s v="N/A"/>
    <n v="4696948"/>
    <n v="116189"/>
    <n v="75745782"/>
    <n v="128.469224"/>
    <n v="0"/>
    <n v="0"/>
    <n v="75745782"/>
    <n v="128.469224"/>
    <n v="28300922.403414"/>
    <n v="198.294779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ITRUS_SPIN -t48 -n48"/>
  </r>
  <r>
    <x v="3"/>
    <x v="1"/>
    <n v="48"/>
    <n v="1196612.8107110001"/>
    <s v="N/A"/>
    <n v="4645744"/>
    <n v="261562"/>
    <n v="75630911"/>
    <n v="119.27813500000001"/>
    <n v="0"/>
    <n v="0"/>
    <n v="75630911"/>
    <n v="119.27813500000001"/>
    <n v="30435450.002997"/>
    <n v="186.355779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ITRUS_SPIN_PAD -t48 -n48"/>
  </r>
  <r>
    <x v="3"/>
    <x v="1"/>
    <n v="48"/>
    <n v="1178658.49266"/>
    <s v="N/A"/>
    <n v="4637706"/>
    <n v="240684"/>
    <n v="75214305"/>
    <n v="122.539027"/>
    <n v="0"/>
    <n v="0"/>
    <n v="75214305"/>
    <n v="122.539027"/>
    <n v="29462341.308961999"/>
    <n v="188.86716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ITRUS_SPIN_PAD -t48 -n48"/>
  </r>
  <r>
    <x v="3"/>
    <x v="1"/>
    <n v="48"/>
    <n v="1164994.5289370001"/>
    <s v="N/A"/>
    <n v="4635949"/>
    <n v="263417"/>
    <n v="75375723"/>
    <n v="124.22009"/>
    <n v="0"/>
    <n v="0"/>
    <n v="75375723"/>
    <n v="124.22009"/>
    <n v="29126003.014222"/>
    <n v="191.009954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ITRUS_SPIN_PAD -t48 -n48"/>
  </r>
  <r>
    <x v="3"/>
    <x v="1"/>
    <n v="48"/>
    <n v="1188319.886125"/>
    <s v="N/A"/>
    <n v="4685898"/>
    <n v="91155"/>
    <n v="75422959"/>
    <n v="122.472427"/>
    <n v="0"/>
    <n v="0"/>
    <n v="75422959"/>
    <n v="122.472427"/>
    <n v="29560139.476914"/>
    <n v="189.27824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ITRUS_SPIN_PAD -t48 -n48"/>
  </r>
  <r>
    <x v="3"/>
    <x v="1"/>
    <n v="48"/>
    <n v="1184185.8603129999"/>
    <s v="N/A"/>
    <n v="4688645"/>
    <n v="154570"/>
    <n v="75638380"/>
    <n v="123.434444"/>
    <n v="0"/>
    <n v="0"/>
    <n v="75638380"/>
    <n v="123.434444"/>
    <n v="29413526.088581"/>
    <n v="190.05036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CITRUS_SPIN_PAD -t48 -n48"/>
  </r>
  <r>
    <x v="4"/>
    <x v="1"/>
    <n v="48"/>
    <n v="1137251.27186"/>
    <s v="N/A"/>
    <n v="4693449"/>
    <n v="135729"/>
    <n v="75736816"/>
    <n v="129.28481099999999"/>
    <n v="0"/>
    <n v="0"/>
    <n v="75736816"/>
    <n v="129.28481099999999"/>
    <n v="28119058.451710001"/>
    <n v="198.096549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FIELDS -t48 -n48"/>
  </r>
  <r>
    <x v="4"/>
    <x v="1"/>
    <n v="48"/>
    <n v="1147619.1540860001"/>
    <s v="N/A"/>
    <n v="4701717"/>
    <n v="294528"/>
    <n v="76378663"/>
    <n v="127.055226"/>
    <n v="0"/>
    <n v="0"/>
    <n v="76378663"/>
    <n v="127.055226"/>
    <n v="28854978.657556001"/>
    <n v="196.652708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FIELDS -t48 -n48"/>
  </r>
  <r>
    <x v="4"/>
    <x v="1"/>
    <n v="48"/>
    <n v="1120118.629744"/>
    <s v="N/A"/>
    <n v="4718032"/>
    <n v="135088"/>
    <n v="75946762"/>
    <n v="133.25678600000001"/>
    <n v="0"/>
    <n v="0"/>
    <n v="75946762"/>
    <n v="133.25678600000001"/>
    <n v="27356539.759059001"/>
    <n v="202.179957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FIELDS -t48 -n48"/>
  </r>
  <r>
    <x v="4"/>
    <x v="1"/>
    <n v="48"/>
    <n v="1116301.8423890001"/>
    <s v="N/A"/>
    <n v="4680469"/>
    <n v="118409"/>
    <n v="75466592"/>
    <n v="132.74986899999999"/>
    <n v="0"/>
    <n v="0"/>
    <n v="75466592"/>
    <n v="132.74986899999999"/>
    <n v="27287382.244158"/>
    <n v="201.256060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FIELDS -t48 -n48"/>
  </r>
  <r>
    <x v="4"/>
    <x v="1"/>
    <n v="48"/>
    <n v="1140683.5771379999"/>
    <s v="N/A"/>
    <n v="4706803"/>
    <n v="87175"/>
    <n v="75718058"/>
    <n v="129.29824199999999"/>
    <n v="0"/>
    <n v="0"/>
    <n v="75718058"/>
    <n v="129.29824199999999"/>
    <n v="28109173.979667"/>
    <n v="198.062414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FIELDS -t48 -n48"/>
  </r>
  <r>
    <x v="5"/>
    <x v="1"/>
    <n v="48"/>
    <n v="1250572.3681119999"/>
    <s v="N/A"/>
    <n v="4710972"/>
    <n v="143621"/>
    <n v="76050048"/>
    <n v="118.092488"/>
    <n v="0"/>
    <n v="0"/>
    <n v="76050048"/>
    <n v="118.092488"/>
    <n v="30911384.458684001"/>
    <n v="180.818529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FIELDS_3_LINES -t48 -n48"/>
  </r>
  <r>
    <x v="5"/>
    <x v="1"/>
    <n v="48"/>
    <n v="1220318.126015"/>
    <s v="N/A"/>
    <n v="4710434"/>
    <n v="115767"/>
    <n v="75965255"/>
    <n v="122.61937500000001"/>
    <n v="0"/>
    <n v="0"/>
    <n v="75965255"/>
    <n v="122.61937500000001"/>
    <n v="29736999.044923998"/>
    <n v="185.280237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FIELDS_3_LINES -t48 -n48"/>
  </r>
  <r>
    <x v="5"/>
    <x v="1"/>
    <n v="48"/>
    <n v="1219261.83602"/>
    <s v="N/A"/>
    <n v="4698846"/>
    <n v="107738"/>
    <n v="75686268"/>
    <n v="122.626592"/>
    <n v="0"/>
    <n v="0"/>
    <n v="75686268"/>
    <n v="122.626592"/>
    <n v="29626044.513693001"/>
    <n v="184.984555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FIELDS_3_LINES -t48 -n48"/>
  </r>
  <r>
    <x v="5"/>
    <x v="1"/>
    <n v="48"/>
    <n v="1251418.6134230001"/>
    <s v="N/A"/>
    <n v="4701171"/>
    <n v="244742"/>
    <n v="76498296"/>
    <n v="117.244968"/>
    <n v="0"/>
    <n v="0"/>
    <n v="76498296"/>
    <n v="117.244968"/>
    <n v="31318343.814957"/>
    <n v="180.320323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FIELDS_3_LINES -t48 -n48"/>
  </r>
  <r>
    <x v="5"/>
    <x v="1"/>
    <n v="48"/>
    <n v="1247110.3783410001"/>
    <s v="N/A"/>
    <n v="4712388"/>
    <n v="92152"/>
    <n v="75835198"/>
    <n v="118.72890599999999"/>
    <n v="0"/>
    <n v="0"/>
    <n v="75835198"/>
    <n v="118.72890599999999"/>
    <n v="30658831.334391002"/>
    <n v="181.374982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FIELDS_3_LINES -t48 -n48"/>
  </r>
  <r>
    <x v="6"/>
    <x v="1"/>
    <n v="48"/>
    <n v="1183816.2679949999"/>
    <s v="N/A"/>
    <n v="4701703"/>
    <n v="194035"/>
    <n v="76101726"/>
    <n v="123.07408700000001"/>
    <n v="0"/>
    <n v="0"/>
    <n v="76101726"/>
    <n v="123.07408700000001"/>
    <n v="29680357.144384"/>
    <n v="190.639163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PAD_FIELDS -t48 -n48"/>
  </r>
  <r>
    <x v="6"/>
    <x v="1"/>
    <n v="48"/>
    <n v="1153119.047085"/>
    <s v="N/A"/>
    <n v="4719016"/>
    <n v="121147"/>
    <n v="76193418"/>
    <n v="129.01227600000001"/>
    <n v="0"/>
    <n v="0"/>
    <n v="76193418"/>
    <n v="129.01227600000001"/>
    <n v="28348341.599059001"/>
    <n v="196.434851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PAD_FIELDS -t48 -n48"/>
  </r>
  <r>
    <x v="6"/>
    <x v="1"/>
    <n v="48"/>
    <n v="1169126.4740180001"/>
    <s v="N/A"/>
    <n v="4692031"/>
    <n v="213706"/>
    <n v="76004687"/>
    <n v="125.136779"/>
    <n v="0"/>
    <n v="0"/>
    <n v="76004687"/>
    <n v="125.136779"/>
    <n v="29153898.665860999"/>
    <n v="192.637403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PAD_FIELDS -t48 -n48"/>
  </r>
  <r>
    <x v="6"/>
    <x v="1"/>
    <n v="48"/>
    <n v="1159681.7999760001"/>
    <s v="N/A"/>
    <n v="4653472"/>
    <n v="239021"/>
    <n v="75727259"/>
    <n v="125.443321"/>
    <n v="0"/>
    <n v="0"/>
    <n v="75727259"/>
    <n v="125.443321"/>
    <n v="28976500.346129"/>
    <n v="192.610297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PAD_FIELDS -t48 -n48"/>
  </r>
  <r>
    <x v="6"/>
    <x v="1"/>
    <n v="48"/>
    <n v="1140799.1090319999"/>
    <s v="N/A"/>
    <n v="4678352"/>
    <n v="243228"/>
    <n v="75817074"/>
    <n v="129.874562"/>
    <n v="0"/>
    <n v="0"/>
    <n v="75817074"/>
    <n v="129.874562"/>
    <n v="28021034.347126"/>
    <n v="196.84525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DANA_SPIN_PAD_FIELDS -t48 -n48"/>
  </r>
  <r>
    <x v="7"/>
    <x v="1"/>
    <n v="48"/>
    <n v="919455.63453299995"/>
    <s v="N/A"/>
    <n v="4654630"/>
    <n v="301806"/>
    <n v="75932865"/>
    <n v="170.11362"/>
    <n v="0"/>
    <n v="0"/>
    <n v="75932865"/>
    <n v="170.11362"/>
    <n v="21425547.945542"/>
    <n v="242.994041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ELLEN -t48 -n48"/>
  </r>
  <r>
    <x v="7"/>
    <x v="1"/>
    <n v="48"/>
    <n v="935118.99927000003"/>
    <s v="N/A"/>
    <n v="4719733"/>
    <n v="90783"/>
    <n v="75972091"/>
    <n v="169.49183300000001"/>
    <n v="0"/>
    <n v="0"/>
    <n v="75972091"/>
    <n v="169.49183300000001"/>
    <n v="21515257.085065"/>
    <n v="242.265620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ELLEN -t48 -n48"/>
  </r>
  <r>
    <x v="7"/>
    <x v="1"/>
    <n v="48"/>
    <n v="932230.66469000001"/>
    <s v="N/A"/>
    <n v="4719583"/>
    <n v="112319"/>
    <n v="76075329"/>
    <n v="169.95430899999999"/>
    <n v="0"/>
    <n v="0"/>
    <n v="76075329"/>
    <n v="169.95430899999999"/>
    <n v="21485867.611954998"/>
    <n v="243.00850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ELLEN -t48 -n48"/>
  </r>
  <r>
    <x v="7"/>
    <x v="1"/>
    <n v="48"/>
    <n v="938364.50874700001"/>
    <s v="N/A"/>
    <n v="4713228"/>
    <n v="121945"/>
    <n v="75986807"/>
    <n v="168.499495"/>
    <n v="0"/>
    <n v="0"/>
    <n v="75986807"/>
    <n v="168.499495"/>
    <n v="21646158.251277"/>
    <n v="241.094950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ELLEN -t48 -n48"/>
  </r>
  <r>
    <x v="7"/>
    <x v="1"/>
    <n v="48"/>
    <n v="930276.90538699995"/>
    <s v="N/A"/>
    <n v="4689730"/>
    <n v="188136"/>
    <n v="76088102"/>
    <n v="169.16854699999999"/>
    <n v="0"/>
    <n v="0"/>
    <n v="76088102"/>
    <n v="169.16854699999999"/>
    <n v="21589290.420177002"/>
    <n v="241.97853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ELLEN -t48 -n48"/>
  </r>
  <r>
    <x v="8"/>
    <x v="1"/>
    <n v="48"/>
    <n v="931588.26115899999"/>
    <s v="N/A"/>
    <n v="4693944"/>
    <n v="166853"/>
    <n v="75971253"/>
    <n v="171.76223400000001"/>
    <n v="0"/>
    <n v="0"/>
    <n v="75971253"/>
    <n v="171.76223400000001"/>
    <n v="21230628.258136"/>
    <n v="241.85503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ELLEN_PAD -t48 -n48"/>
  </r>
  <r>
    <x v="8"/>
    <x v="1"/>
    <n v="48"/>
    <n v="935243.75522100006"/>
    <s v="N/A"/>
    <n v="4690552"/>
    <n v="137726"/>
    <n v="75761068"/>
    <n v="170.75725"/>
    <n v="0"/>
    <n v="0"/>
    <n v="75761068"/>
    <n v="170.75725"/>
    <n v="21296497.007274002"/>
    <n v="240.73563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ELLEN_PAD -t48 -n48"/>
  </r>
  <r>
    <x v="8"/>
    <x v="1"/>
    <n v="48"/>
    <n v="934198.87636600004"/>
    <s v="N/A"/>
    <n v="4710781"/>
    <n v="252269"/>
    <n v="76468890"/>
    <n v="171.53710699999999"/>
    <n v="0"/>
    <n v="0"/>
    <n v="76468890"/>
    <n v="171.53710699999999"/>
    <n v="21397741.776687998"/>
    <n v="242.04427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ELLEN_PAD -t48 -n48"/>
  </r>
  <r>
    <x v="8"/>
    <x v="1"/>
    <n v="48"/>
    <n v="929987.47362599999"/>
    <s v="N/A"/>
    <n v="4706044"/>
    <n v="186794"/>
    <n v="76201067"/>
    <n v="172.41582"/>
    <n v="0"/>
    <n v="0"/>
    <n v="76201067"/>
    <n v="172.41582"/>
    <n v="21214127.695073999"/>
    <n v="242.895864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ELLEN_PAD -t48 -n48"/>
  </r>
  <r>
    <x v="8"/>
    <x v="1"/>
    <n v="48"/>
    <n v="930075.30046599999"/>
    <s v="N/A"/>
    <n v="4688502"/>
    <n v="217554"/>
    <n v="76056918"/>
    <n v="171.757046"/>
    <n v="0"/>
    <n v="0"/>
    <n v="76056918"/>
    <n v="171.757046"/>
    <n v="21255209.926592"/>
    <n v="241.967608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ELLEN_PAD -t48 -n48"/>
  </r>
  <r>
    <x v="9"/>
    <x v="1"/>
    <n v="48"/>
    <n v="1180711.87109"/>
    <s v="N/A"/>
    <n v="4680770"/>
    <n v="168636"/>
    <n v="75777355"/>
    <n v="121.911671"/>
    <n v="0"/>
    <n v="0"/>
    <n v="75777355"/>
    <n v="121.911671"/>
    <n v="29835642.558797002"/>
    <n v="190.289404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 -t48 -n48"/>
  </r>
  <r>
    <x v="9"/>
    <x v="1"/>
    <n v="48"/>
    <n v="1184332.645916"/>
    <s v="N/A"/>
    <n v="4716596"/>
    <n v="87368"/>
    <n v="75896450"/>
    <n v="122.59585300000001"/>
    <n v="0"/>
    <n v="0"/>
    <n v="75896450"/>
    <n v="122.59585300000001"/>
    <n v="29715765.315281"/>
    <n v="191.159645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 -t48 -n48"/>
  </r>
  <r>
    <x v="9"/>
    <x v="1"/>
    <n v="48"/>
    <n v="1182231.5612999999"/>
    <s v="N/A"/>
    <n v="4716903"/>
    <n v="86309"/>
    <n v="75941155"/>
    <n v="122.784105"/>
    <n v="0"/>
    <n v="0"/>
    <n v="75941155"/>
    <n v="122.784105"/>
    <n v="29687681.810713001"/>
    <n v="191.51184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 -t48 -n48"/>
  </r>
  <r>
    <x v="9"/>
    <x v="1"/>
    <n v="48"/>
    <n v="1183782.8691789999"/>
    <s v="N/A"/>
    <n v="4680038"/>
    <n v="180062"/>
    <n v="75587517"/>
    <n v="121.148999"/>
    <n v="0"/>
    <n v="0"/>
    <n v="75587517"/>
    <n v="121.148999"/>
    <n v="29948252.603020001"/>
    <n v="189.766071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 -t48 -n48"/>
  </r>
  <r>
    <x v="9"/>
    <x v="1"/>
    <n v="48"/>
    <n v="1180832.2108730001"/>
    <s v="N/A"/>
    <n v="4699552"/>
    <n v="119415"/>
    <n v="75803720"/>
    <n v="122.854193"/>
    <n v="0"/>
    <n v="0"/>
    <n v="75803720"/>
    <n v="122.854193"/>
    <n v="29617048.354231998"/>
    <n v="191.033488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 -t48 -n48"/>
  </r>
  <r>
    <x v="10"/>
    <x v="1"/>
    <n v="48"/>
    <n v="1087563.8446549999"/>
    <s v="N/A"/>
    <n v="4678203"/>
    <n v="150120"/>
    <n v="75514764"/>
    <n v="137.83605600000001"/>
    <n v="0"/>
    <n v="0"/>
    <n v="75514764"/>
    <n v="137.83605600000001"/>
    <n v="26297246.047796998"/>
    <n v="206.47407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_PAD -t48 -n48"/>
  </r>
  <r>
    <x v="10"/>
    <x v="1"/>
    <n v="48"/>
    <n v="1091491.5366740001"/>
    <s v="N/A"/>
    <n v="4676847"/>
    <n v="152511"/>
    <n v="75556271"/>
    <n v="136.93999299999999"/>
    <n v="0"/>
    <n v="0"/>
    <n v="75556271"/>
    <n v="136.93999299999999"/>
    <n v="26483870.353091002"/>
    <n v="205.67145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_PAD -t48 -n48"/>
  </r>
  <r>
    <x v="10"/>
    <x v="1"/>
    <n v="48"/>
    <n v="1090480.0774980001"/>
    <s v="N/A"/>
    <n v="4696396"/>
    <n v="167325"/>
    <n v="75839381"/>
    <n v="137.86854600000001"/>
    <n v="0"/>
    <n v="0"/>
    <n v="75839381"/>
    <n v="137.86854600000001"/>
    <n v="26404066.742658"/>
    <n v="206.72272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_PAD -t48 -n48"/>
  </r>
  <r>
    <x v="10"/>
    <x v="1"/>
    <n v="48"/>
    <n v="1085706.319099"/>
    <s v="N/A"/>
    <n v="4687201"/>
    <n v="331672"/>
    <n v="76459651"/>
    <n v="137.95736400000001"/>
    <n v="0"/>
    <n v="0"/>
    <n v="76459651"/>
    <n v="137.95736400000001"/>
    <n v="26602880.393582001"/>
    <n v="207.22514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_PAD -t48 -n48"/>
  </r>
  <r>
    <x v="10"/>
    <x v="1"/>
    <n v="48"/>
    <n v="1086690.2265399999"/>
    <s v="N/A"/>
    <n v="4681938"/>
    <n v="141493"/>
    <n v="75644821"/>
    <n v="137.96288100000001"/>
    <n v="0"/>
    <n v="0"/>
    <n v="75644821"/>
    <n v="137.96288100000001"/>
    <n v="26318321.116308998"/>
    <n v="206.80504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_PAD -t48 -n48"/>
  </r>
  <r>
    <x v="11"/>
    <x v="1"/>
    <n v="48"/>
    <n v="1159123.671176"/>
    <s v="N/A"/>
    <n v="4704499"/>
    <n v="110626"/>
    <n v="75936342"/>
    <n v="126.873868"/>
    <n v="0"/>
    <n v="0"/>
    <n v="75936342"/>
    <n v="126.873868"/>
    <n v="28728882.198734"/>
    <n v="194.816099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_PAD_LARGE_DES -t48 -n48"/>
  </r>
  <r>
    <x v="11"/>
    <x v="1"/>
    <n v="48"/>
    <n v="1164892.3238210001"/>
    <s v="N/A"/>
    <n v="4706434"/>
    <n v="94236"/>
    <n v="75744590"/>
    <n v="125.993861"/>
    <n v="0"/>
    <n v="0"/>
    <n v="75744590"/>
    <n v="125.993861"/>
    <n v="28856487.877131"/>
    <n v="193.93108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_PAD_LARGE_DES -t48 -n48"/>
  </r>
  <r>
    <x v="11"/>
    <x v="1"/>
    <n v="48"/>
    <n v="1171225.381422"/>
    <s v="N/A"/>
    <n v="4718918"/>
    <n v="107696"/>
    <n v="76015094"/>
    <n v="125.14566000000001"/>
    <n v="0"/>
    <n v="0"/>
    <n v="76015094"/>
    <n v="125.14566000000001"/>
    <n v="29155821.505509999"/>
    <n v="193.394088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_PAD_LARGE_DES -t48 -n48"/>
  </r>
  <r>
    <x v="11"/>
    <x v="1"/>
    <n v="48"/>
    <n v="1158895.9373290001"/>
    <s v="N/A"/>
    <n v="4680817"/>
    <n v="220425"/>
    <n v="75973022"/>
    <n v="125.511256"/>
    <n v="0"/>
    <n v="0"/>
    <n v="75973022"/>
    <n v="125.511256"/>
    <n v="29054804.964288998"/>
    <n v="193.87350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_PAD_LARGE_DES -t48 -n48"/>
  </r>
  <r>
    <x v="11"/>
    <x v="1"/>
    <n v="48"/>
    <n v="1164057.3834780001"/>
    <s v="N/A"/>
    <n v="4708763"/>
    <n v="112854"/>
    <n v="75929627"/>
    <n v="126.10870799999999"/>
    <n v="0"/>
    <n v="0"/>
    <n v="75929627"/>
    <n v="126.10870799999999"/>
    <n v="28900637.804869998"/>
    <n v="194.16622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HOWLEY_PAD_LARGE_DES -t48 -n48"/>
  </r>
  <r>
    <x v="12"/>
    <x v="1"/>
    <n v="48"/>
    <n v="1206831.6321620001"/>
    <s v="N/A"/>
    <n v="4724339"/>
    <n v="88351"/>
    <n v="76084869"/>
    <n v="121.60421599999999"/>
    <n v="0"/>
    <n v="0"/>
    <n v="76084869"/>
    <n v="121.60421599999999"/>
    <n v="30032459.582068998"/>
    <n v="187.90381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INTLF -t48 -n48"/>
  </r>
  <r>
    <x v="12"/>
    <x v="1"/>
    <n v="48"/>
    <n v="1193652.6214350001"/>
    <s v="N/A"/>
    <n v="4689568"/>
    <n v="130932"/>
    <n v="75705020"/>
    <n v="122.23962"/>
    <n v="0"/>
    <n v="0"/>
    <n v="75705020"/>
    <n v="122.23962"/>
    <n v="29727194.411479"/>
    <n v="188.580211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INTLF -t48 -n48"/>
  </r>
  <r>
    <x v="12"/>
    <x v="1"/>
    <n v="48"/>
    <n v="1203811.230245"/>
    <s v="N/A"/>
    <n v="4702848"/>
    <n v="128606"/>
    <n v="75754397"/>
    <n v="121.44092999999999"/>
    <n v="0"/>
    <n v="0"/>
    <n v="75754397"/>
    <n v="121.44092999999999"/>
    <n v="29942220.159033"/>
    <n v="187.518357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INTLF -t48 -n48"/>
  </r>
  <r>
    <x v="12"/>
    <x v="1"/>
    <n v="48"/>
    <n v="1193137.107265"/>
    <s v="N/A"/>
    <n v="4626180"/>
    <n v="213958"/>
    <n v="74992825"/>
    <n v="120.4063"/>
    <n v="0"/>
    <n v="0"/>
    <n v="74992825"/>
    <n v="120.4063"/>
    <n v="29895907.47631"/>
    <n v="186.111586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INTLF -t48 -n48"/>
  </r>
  <r>
    <x v="12"/>
    <x v="1"/>
    <n v="48"/>
    <n v="1192796.2107790001"/>
    <s v="N/A"/>
    <n v="4682830"/>
    <n v="184580"/>
    <n v="75894472"/>
    <n v="121.902489"/>
    <n v="0"/>
    <n v="0"/>
    <n v="75894472"/>
    <n v="121.902489"/>
    <n v="29884005.633742999"/>
    <n v="188.444461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INTLF -t48 -n48"/>
  </r>
  <r>
    <x v="13"/>
    <x v="1"/>
    <n v="48"/>
    <n v="1256859.3915959999"/>
    <s v="N/A"/>
    <n v="4702911"/>
    <n v="116937"/>
    <n v="75803238"/>
    <n v="115.25790000000001"/>
    <n v="0"/>
    <n v="0"/>
    <n v="75803238"/>
    <n v="115.25790000000001"/>
    <n v="31568815.86462"/>
    <n v="179.60619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INTLF_PAD -t48 -n48"/>
  </r>
  <r>
    <x v="13"/>
    <x v="1"/>
    <n v="48"/>
    <n v="1264313.6804239999"/>
    <s v="N/A"/>
    <n v="4681248"/>
    <n v="108682"/>
    <n v="75395991"/>
    <n v="113.810407"/>
    <n v="0"/>
    <n v="0"/>
    <n v="75395991"/>
    <n v="113.810407"/>
    <n v="31798564.551835001"/>
    <n v="177.72480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INTLF_PAD -t48 -n48"/>
  </r>
  <r>
    <x v="13"/>
    <x v="1"/>
    <n v="48"/>
    <n v="1262517.139163"/>
    <s v="N/A"/>
    <n v="4658279"/>
    <n v="104825"/>
    <n v="75048132"/>
    <n v="113.340214"/>
    <n v="0"/>
    <n v="0"/>
    <n v="75048132"/>
    <n v="113.340214"/>
    <n v="31783161.589574002"/>
    <n v="177.10444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INTLF_PAD -t48 -n48"/>
  </r>
  <r>
    <x v="13"/>
    <x v="1"/>
    <n v="48"/>
    <n v="1252062.9200899999"/>
    <s v="N/A"/>
    <n v="4663298"/>
    <n v="208681"/>
    <n v="75730394"/>
    <n v="114.192195"/>
    <n v="0"/>
    <n v="0"/>
    <n v="75730394"/>
    <n v="114.192195"/>
    <n v="31832814.087296002"/>
    <n v="178.775602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INTLF_PAD -t48 -n48"/>
  </r>
  <r>
    <x v="13"/>
    <x v="1"/>
    <n v="48"/>
    <n v="1266881.365185"/>
    <s v="N/A"/>
    <n v="4672161"/>
    <n v="86730"/>
    <n v="75162858"/>
    <n v="113.014336"/>
    <n v="0"/>
    <n v="0"/>
    <n v="75162858"/>
    <n v="113.014336"/>
    <n v="31923535.614393"/>
    <n v="177.02030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INTLF_PAD -t48 -n48"/>
  </r>
  <r>
    <x v="14"/>
    <x v="1"/>
    <n v="48"/>
    <n v="964048.21126100002"/>
    <s v="N/A"/>
    <n v="4663780"/>
    <n v="194034"/>
    <n v="75672118"/>
    <n v="161.70486"/>
    <n v="0"/>
    <n v="0"/>
    <n v="75672118"/>
    <n v="161.70486"/>
    <n v="22462291.286984999"/>
    <n v="232.209798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TICKET -t48 -n48"/>
  </r>
  <r>
    <x v="14"/>
    <x v="1"/>
    <n v="48"/>
    <n v="970752.54938099999"/>
    <s v="N/A"/>
    <n v="4705869"/>
    <n v="111253"/>
    <n v="75767258"/>
    <n v="161.96612999999999"/>
    <n v="0"/>
    <n v="0"/>
    <n v="75767258"/>
    <n v="161.96612999999999"/>
    <n v="22454252.515089002"/>
    <n v="232.6872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TICKET -t48 -n48"/>
  </r>
  <r>
    <x v="14"/>
    <x v="1"/>
    <n v="48"/>
    <n v="966783.363717"/>
    <s v="N/A"/>
    <n v="4676802"/>
    <n v="200357"/>
    <n v="75887828"/>
    <n v="161.63776799999999"/>
    <n v="0"/>
    <n v="0"/>
    <n v="75887828"/>
    <n v="161.63776799999999"/>
    <n v="22535672.159332"/>
    <n v="232.19937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TICKET -t48 -n48"/>
  </r>
  <r>
    <x v="14"/>
    <x v="1"/>
    <n v="48"/>
    <n v="966830.48653800006"/>
    <s v="N/A"/>
    <n v="4679363"/>
    <n v="146219"/>
    <n v="75523844"/>
    <n v="162.14396300000001"/>
    <n v="0"/>
    <n v="0"/>
    <n v="75523844"/>
    <n v="162.14396300000001"/>
    <n v="22357566.970683999"/>
    <n v="232.315205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TICKET -t48 -n48"/>
  </r>
  <r>
    <x v="14"/>
    <x v="1"/>
    <n v="48"/>
    <n v="965121.78589199996"/>
    <s v="N/A"/>
    <n v="4647966"/>
    <n v="212165"/>
    <n v="75312605"/>
    <n v="160.97099499999999"/>
    <n v="0"/>
    <n v="0"/>
    <n v="75312605"/>
    <n v="160.97099499999999"/>
    <n v="22457493.320647001"/>
    <n v="231.164989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TICKET -t48 -n48"/>
  </r>
  <r>
    <x v="15"/>
    <x v="1"/>
    <n v="48"/>
    <n v="942403.23980099999"/>
    <s v="N/A"/>
    <n v="4725838"/>
    <n v="137338"/>
    <n v="76082857"/>
    <n v="169.58088100000001"/>
    <n v="0"/>
    <n v="0"/>
    <n v="76082857"/>
    <n v="169.58088100000001"/>
    <n v="21535311.771536"/>
    <n v="240.70399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TICKET_PAD -t48 -n48"/>
  </r>
  <r>
    <x v="15"/>
    <x v="1"/>
    <n v="48"/>
    <n v="946595.25671099999"/>
    <s v="N/A"/>
    <n v="4719477"/>
    <n v="109222"/>
    <n v="76089486"/>
    <n v="168.266414"/>
    <n v="0"/>
    <n v="0"/>
    <n v="76089486"/>
    <n v="168.266414"/>
    <n v="21705432.684115"/>
    <n v="239.315478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TICKET_PAD -t48 -n48"/>
  </r>
  <r>
    <x v="15"/>
    <x v="1"/>
    <n v="48"/>
    <n v="944194.75515999994"/>
    <s v="N/A"/>
    <n v="4684010"/>
    <n v="170737"/>
    <n v="75797022"/>
    <n v="167.09632199999999"/>
    <n v="0"/>
    <n v="0"/>
    <n v="75797022"/>
    <n v="167.09632199999999"/>
    <n v="21773411.948961001"/>
    <n v="238.12087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TICKET_PAD -t48 -n48"/>
  </r>
  <r>
    <x v="15"/>
    <x v="1"/>
    <n v="48"/>
    <n v="949617.56759300001"/>
    <s v="N/A"/>
    <n v="4693097"/>
    <n v="237683"/>
    <n v="76279418"/>
    <n v="165.57576399999999"/>
    <n v="0"/>
    <n v="0"/>
    <n v="76279418"/>
    <n v="165.57576399999999"/>
    <n v="22113212.542335998"/>
    <n v="237.22039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TICKET_PAD -t48 -n48"/>
  </r>
  <r>
    <x v="15"/>
    <x v="1"/>
    <n v="48"/>
    <n v="950338.42974399996"/>
    <s v="N/A"/>
    <n v="4710152"/>
    <n v="165080"/>
    <n v="76091141"/>
    <n v="166.83162300000001"/>
    <n v="0"/>
    <n v="0"/>
    <n v="76091141"/>
    <n v="166.83162300000001"/>
    <n v="21892580.652887002"/>
    <n v="237.901877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TICKET_PAD -t48 -n48"/>
  </r>
  <r>
    <x v="16"/>
    <x v="1"/>
    <n v="48"/>
    <n v="1156524.6746100001"/>
    <s v="N/A"/>
    <n v="4698919"/>
    <n v="123797"/>
    <n v="75760666"/>
    <n v="127.94178700000001"/>
    <n v="0"/>
    <n v="0"/>
    <n v="75760666"/>
    <n v="127.94178700000001"/>
    <n v="28423176.221058998"/>
    <n v="195.022309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WFRBT -t48 -n48"/>
  </r>
  <r>
    <x v="16"/>
    <x v="1"/>
    <n v="48"/>
    <n v="1147305.4203230001"/>
    <s v="N/A"/>
    <n v="4696260"/>
    <n v="181557"/>
    <n v="75977037"/>
    <n v="128.966532"/>
    <n v="0"/>
    <n v="0"/>
    <n v="75977037"/>
    <n v="128.966532"/>
    <n v="28277861.770048"/>
    <n v="196.478179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WFRBT -t48 -n48"/>
  </r>
  <r>
    <x v="16"/>
    <x v="1"/>
    <n v="48"/>
    <n v="1134050.5909810001"/>
    <s v="N/A"/>
    <n v="4689019"/>
    <n v="155077"/>
    <n v="75716763"/>
    <n v="130.82353800000001"/>
    <n v="0"/>
    <n v="0"/>
    <n v="75716763"/>
    <n v="130.82353800000001"/>
    <n v="27780968.845784999"/>
    <n v="198.468140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WFRBT -t48 -n48"/>
  </r>
  <r>
    <x v="16"/>
    <x v="1"/>
    <n v="48"/>
    <n v="1141606.995716"/>
    <s v="N/A"/>
    <n v="4685943"/>
    <n v="185760"/>
    <n v="75864738"/>
    <n v="129.996252"/>
    <n v="0"/>
    <n v="0"/>
    <n v="75864738"/>
    <n v="129.996252"/>
    <n v="28012403.212928001"/>
    <n v="197.02512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WFRBT -t48 -n48"/>
  </r>
  <r>
    <x v="16"/>
    <x v="1"/>
    <n v="48"/>
    <n v="1137623.824027"/>
    <s v="N/A"/>
    <n v="4622209"/>
    <n v="294793"/>
    <n v="75480823"/>
    <n v="127.78912699999999"/>
    <n v="0"/>
    <n v="0"/>
    <n v="75480823"/>
    <n v="127.78912699999999"/>
    <n v="28352017.092652999"/>
    <n v="195.025831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WFRBT -t48 -n48"/>
  </r>
  <r>
    <x v="17"/>
    <x v="1"/>
    <n v="48"/>
    <n v="1130921.052438"/>
    <s v="N/A"/>
    <n v="4686200"/>
    <n v="123658"/>
    <n v="75570229"/>
    <n v="134.529269"/>
    <n v="0"/>
    <n v="0"/>
    <n v="75570229"/>
    <n v="134.529269"/>
    <n v="26963433.449388999"/>
    <n v="198.897703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WFRBT_ASCY -t48 -n48"/>
  </r>
  <r>
    <x v="17"/>
    <x v="1"/>
    <n v="48"/>
    <n v="1138190.9743009999"/>
    <s v="N/A"/>
    <n v="4708551"/>
    <n v="79572"/>
    <n v="75762107"/>
    <n v="133.97053700000001"/>
    <n v="0"/>
    <n v="0"/>
    <n v="75762107"/>
    <n v="133.97053700000001"/>
    <n v="27144633.596236002"/>
    <n v="198.569882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WFRBT_ASCY -t48 -n48"/>
  </r>
  <r>
    <x v="17"/>
    <x v="1"/>
    <n v="48"/>
    <n v="1125337.7416670001"/>
    <s v="N/A"/>
    <n v="4701379"/>
    <n v="88464"/>
    <n v="75716562"/>
    <n v="136.03444400000001"/>
    <n v="0"/>
    <n v="0"/>
    <n v="75716562"/>
    <n v="136.03444400000001"/>
    <n v="26716726.118864"/>
    <n v="200.531968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WFRBT_ASCY -t48 -n48"/>
  </r>
  <r>
    <x v="17"/>
    <x v="1"/>
    <n v="48"/>
    <n v="1120806.4558019999"/>
    <s v="N/A"/>
    <n v="4640444"/>
    <n v="157630"/>
    <n v="75015227"/>
    <n v="134.494371"/>
    <n v="0"/>
    <n v="0"/>
    <n v="75015227"/>
    <n v="134.494371"/>
    <n v="26772353.790998999"/>
    <n v="198.733073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WFRBT_ASCY -t48 -n48"/>
  </r>
  <r>
    <x v="17"/>
    <x v="1"/>
    <n v="48"/>
    <n v="1126005.09806"/>
    <s v="N/A"/>
    <n v="4665791"/>
    <n v="165240"/>
    <n v="75318255"/>
    <n v="134.50511499999999"/>
    <n v="0"/>
    <n v="0"/>
    <n v="75318255"/>
    <n v="134.50511499999999"/>
    <n v="26878355.139364999"/>
    <n v="198.89605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YCSB_WFRBT_ASCY -t48 -n48"/>
  </r>
  <r>
    <x v="0"/>
    <x v="2"/>
    <n v="48"/>
    <n v="1167934.4208889999"/>
    <s v="N/A"/>
    <n v="4685600"/>
    <n v="92009"/>
    <n v="75517758"/>
    <n v="129.208237"/>
    <n v="0"/>
    <n v="0"/>
    <n v="75517758"/>
    <n v="129.208237"/>
    <n v="28054344.440056998"/>
    <n v="192.56971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BRONSON_SPIN -t48 -n48"/>
  </r>
  <r>
    <x v="0"/>
    <x v="2"/>
    <n v="48"/>
    <n v="1163849.274551"/>
    <s v="N/A"/>
    <n v="4702569"/>
    <n v="191746"/>
    <n v="76128301"/>
    <n v="129.97376"/>
    <n v="0"/>
    <n v="0"/>
    <n v="76128301"/>
    <n v="129.97376"/>
    <n v="28114586.055762"/>
    <n v="193.945484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BRONSON_SPIN -t48 -n48"/>
  </r>
  <r>
    <x v="0"/>
    <x v="2"/>
    <n v="48"/>
    <n v="1171795.8592020001"/>
    <s v="N/A"/>
    <n v="4669845"/>
    <n v="96753"/>
    <n v="75234989"/>
    <n v="128.21616800000001"/>
    <n v="0"/>
    <n v="0"/>
    <n v="75234989"/>
    <n v="128.21616800000001"/>
    <n v="28165554.639217"/>
    <n v="191.28977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BRONSON_SPIN -t48 -n48"/>
  </r>
  <r>
    <x v="0"/>
    <x v="2"/>
    <n v="48"/>
    <n v="1173848.154294"/>
    <s v="N/A"/>
    <n v="4695801"/>
    <n v="88253"/>
    <n v="75615686"/>
    <n v="128.721891"/>
    <n v="0"/>
    <n v="0"/>
    <n v="75615686"/>
    <n v="128.721891"/>
    <n v="28196858.315595999"/>
    <n v="192.016698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BRONSON_SPIN -t48 -n48"/>
  </r>
  <r>
    <x v="0"/>
    <x v="2"/>
    <n v="48"/>
    <n v="1160450.681014"/>
    <s v="N/A"/>
    <n v="4655417"/>
    <n v="197205"/>
    <n v="75425916"/>
    <n v="128.89989600000001"/>
    <n v="0"/>
    <n v="0"/>
    <n v="75425916"/>
    <n v="128.89989600000001"/>
    <n v="28087252.789607"/>
    <n v="192.56313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BRONSON_SPIN -t48 -n48"/>
  </r>
  <r>
    <x v="1"/>
    <x v="2"/>
    <n v="48"/>
    <n v="1209195.167165"/>
    <s v="N/A"/>
    <n v="4655460"/>
    <n v="223705"/>
    <n v="75457470"/>
    <n v="119.77473500000001"/>
    <n v="0"/>
    <n v="0"/>
    <n v="75457470"/>
    <n v="119.77473500000001"/>
    <n v="30239754.410452999"/>
    <n v="184.802325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CAVL_SPIN -t48 -n48"/>
  </r>
  <r>
    <x v="1"/>
    <x v="2"/>
    <n v="48"/>
    <n v="1221501.5885660001"/>
    <s v="N/A"/>
    <n v="4677056"/>
    <n v="178491"/>
    <n v="75646856"/>
    <n v="118.631345"/>
    <n v="0"/>
    <n v="0"/>
    <n v="75646856"/>
    <n v="118.631345"/>
    <n v="30607838.808006998"/>
    <n v="183.78910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CAVL_SPIN -t48 -n48"/>
  </r>
  <r>
    <x v="1"/>
    <x v="2"/>
    <n v="48"/>
    <n v="1216156.0862120001"/>
    <s v="N/A"/>
    <n v="4690241"/>
    <n v="111245"/>
    <n v="75577882"/>
    <n v="120.142118"/>
    <n v="0"/>
    <n v="0"/>
    <n v="75577882"/>
    <n v="120.142118"/>
    <n v="30195391.995912001"/>
    <n v="185.117330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CAVL_SPIN -t48 -n48"/>
  </r>
  <r>
    <x v="1"/>
    <x v="2"/>
    <n v="48"/>
    <n v="1221271.1519510001"/>
    <s v="N/A"/>
    <n v="4710759"/>
    <n v="150040"/>
    <n v="75910823"/>
    <n v="120.03979200000001"/>
    <n v="0"/>
    <n v="0"/>
    <n v="75910823"/>
    <n v="120.03979200000001"/>
    <n v="30354263.664701"/>
    <n v="185.14842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CAVL_SPIN -t48 -n48"/>
  </r>
  <r>
    <x v="1"/>
    <x v="2"/>
    <n v="48"/>
    <n v="1213089.035045"/>
    <s v="N/A"/>
    <n v="4688232"/>
    <n v="113161"/>
    <n v="75563528"/>
    <n v="120.250929"/>
    <n v="0"/>
    <n v="0"/>
    <n v="75563528"/>
    <n v="120.250929"/>
    <n v="30162339.490474001"/>
    <n v="185.505868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CAVL_SPIN -t48 -n48"/>
  </r>
  <r>
    <x v="2"/>
    <x v="2"/>
    <n v="48"/>
    <n v="1074743.638276"/>
    <s v="N/A"/>
    <n v="4690002"/>
    <n v="102768"/>
    <n v="75494639"/>
    <n v="147.633737"/>
    <n v="0"/>
    <n v="0"/>
    <n v="75494639"/>
    <n v="147.633737"/>
    <n v="24545491.818273"/>
    <n v="209.463995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ITRUS_SPIN -t48 -n48"/>
  </r>
  <r>
    <x v="2"/>
    <x v="2"/>
    <n v="48"/>
    <n v="1079296.1717409999"/>
    <s v="N/A"/>
    <n v="4680215"/>
    <n v="128832"/>
    <n v="75505229"/>
    <n v="146.196403"/>
    <n v="0"/>
    <n v="0"/>
    <n v="75505229"/>
    <n v="146.196403"/>
    <n v="24790288.318780001"/>
    <n v="208.145202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ITRUS_SPIN -t48 -n48"/>
  </r>
  <r>
    <x v="2"/>
    <x v="2"/>
    <n v="48"/>
    <n v="1080187.397622"/>
    <s v="N/A"/>
    <n v="4694890"/>
    <n v="149403"/>
    <n v="75913250"/>
    <n v="146.58035699999999"/>
    <n v="0"/>
    <n v="0"/>
    <n v="75913250"/>
    <n v="146.58035699999999"/>
    <n v="24858965.280687999"/>
    <n v="208.625577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ITRUS_SPIN -t48 -n48"/>
  </r>
  <r>
    <x v="2"/>
    <x v="2"/>
    <n v="48"/>
    <n v="1080969.629069"/>
    <s v="N/A"/>
    <n v="4684563"/>
    <n v="178675"/>
    <n v="75803692"/>
    <n v="145.84820500000001"/>
    <n v="0"/>
    <n v="0"/>
    <n v="75803692"/>
    <n v="145.84820500000001"/>
    <n v="24947699.628619"/>
    <n v="208.01604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ITRUS_SPIN -t48 -n48"/>
  </r>
  <r>
    <x v="2"/>
    <x v="2"/>
    <n v="48"/>
    <n v="1072655.4938070001"/>
    <s v="N/A"/>
    <n v="4681651"/>
    <n v="164978"/>
    <n v="75785042"/>
    <n v="147.36667700000001"/>
    <n v="0"/>
    <n v="0"/>
    <n v="75785042"/>
    <n v="147.36667700000001"/>
    <n v="24684562.985157002"/>
    <n v="209.49806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ITRUS_SPIN -t48 -n48"/>
  </r>
  <r>
    <x v="3"/>
    <x v="2"/>
    <n v="48"/>
    <n v="1088795.909834"/>
    <s v="N/A"/>
    <n v="4679197"/>
    <n v="186603"/>
    <n v="75864144"/>
    <n v="141.951877"/>
    <n v="0"/>
    <n v="0"/>
    <n v="75864144"/>
    <n v="141.951877"/>
    <n v="25652911.402741"/>
    <n v="206.284257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ITRUS_SPIN_PAD -t48 -n48"/>
  </r>
  <r>
    <x v="3"/>
    <x v="2"/>
    <n v="48"/>
    <n v="1086256.0614219999"/>
    <s v="N/A"/>
    <n v="4676497"/>
    <n v="197841"/>
    <n v="75716949"/>
    <n v="142.59958399999999"/>
    <n v="0"/>
    <n v="0"/>
    <n v="75716949"/>
    <n v="142.59958399999999"/>
    <n v="25486845.467404999"/>
    <n v="206.64727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ITRUS_SPIN_PAD -t48 -n48"/>
  </r>
  <r>
    <x v="3"/>
    <x v="2"/>
    <n v="48"/>
    <n v="1079330.3830899999"/>
    <s v="N/A"/>
    <n v="4668841"/>
    <n v="235082"/>
    <n v="75571313"/>
    <n v="143.78483"/>
    <n v="0"/>
    <n v="0"/>
    <n v="75571313"/>
    <n v="143.78483"/>
    <n v="25228134.391091999"/>
    <n v="207.6327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ITRUS_SPIN_PAD -t48 -n48"/>
  </r>
  <r>
    <x v="3"/>
    <x v="2"/>
    <n v="48"/>
    <n v="1090719.85356"/>
    <s v="N/A"/>
    <n v="4693481"/>
    <n v="110812"/>
    <n v="75629879"/>
    <n v="142.84688299999999"/>
    <n v="0"/>
    <n v="0"/>
    <n v="75629879"/>
    <n v="142.84688299999999"/>
    <n v="25413464.566089999"/>
    <n v="206.54899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ITRUS_SPIN_PAD -t48 -n48"/>
  </r>
  <r>
    <x v="3"/>
    <x v="2"/>
    <n v="48"/>
    <n v="1095260.752575"/>
    <s v="N/A"/>
    <n v="4688749"/>
    <n v="133741"/>
    <n v="75695654"/>
    <n v="141.47008299999999"/>
    <n v="0"/>
    <n v="0"/>
    <n v="75695654"/>
    <n v="141.47008299999999"/>
    <n v="25683107.774514001"/>
    <n v="205.48527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CITRUS_SPIN_PAD -t48 -n48"/>
  </r>
  <r>
    <x v="4"/>
    <x v="2"/>
    <n v="48"/>
    <n v="1115856.99441"/>
    <s v="N/A"/>
    <n v="4641707"/>
    <n v="210218"/>
    <n v="75300113"/>
    <n v="132.80854299999999"/>
    <n v="0"/>
    <n v="0"/>
    <n v="75300113"/>
    <n v="132.80854299999999"/>
    <n v="27215157.630201001"/>
    <n v="199.668898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FIELDS -t48 -n48"/>
  </r>
  <r>
    <x v="4"/>
    <x v="2"/>
    <n v="48"/>
    <n v="1106063.598311"/>
    <s v="N/A"/>
    <n v="4679517"/>
    <n v="201636"/>
    <n v="75800941"/>
    <n v="136.07748000000001"/>
    <n v="0"/>
    <n v="0"/>
    <n v="75800941"/>
    <n v="136.07748000000001"/>
    <n v="26738040.514277998"/>
    <n v="203.077667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FIELDS -t48 -n48"/>
  </r>
  <r>
    <x v="4"/>
    <x v="2"/>
    <n v="48"/>
    <n v="1100462.2912590001"/>
    <s v="N/A"/>
    <n v="4631986"/>
    <n v="242698"/>
    <n v="75252402"/>
    <n v="135.27432899999999"/>
    <n v="0"/>
    <n v="0"/>
    <n v="75252402"/>
    <n v="135.27432899999999"/>
    <n v="26702149.043703999"/>
    <n v="202.038116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FIELDS -t48 -n48"/>
  </r>
  <r>
    <x v="4"/>
    <x v="2"/>
    <n v="48"/>
    <n v="1110772.5172339999"/>
    <s v="N/A"/>
    <n v="4711478"/>
    <n v="97418"/>
    <n v="75843610"/>
    <n v="136.65004999999999"/>
    <n v="0"/>
    <n v="0"/>
    <n v="75843610"/>
    <n v="136.65004999999999"/>
    <n v="26640994.875291001"/>
    <n v="203.597893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FIELDS -t48 -n48"/>
  </r>
  <r>
    <x v="4"/>
    <x v="2"/>
    <n v="48"/>
    <n v="1114817.1687789999"/>
    <s v="N/A"/>
    <n v="4689199"/>
    <n v="180916"/>
    <n v="75907200"/>
    <n v="134.74444600000001"/>
    <n v="0"/>
    <n v="0"/>
    <n v="75907200"/>
    <n v="134.74444600000001"/>
    <n v="27040414.033227"/>
    <n v="201.89996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FIELDS -t48 -n48"/>
  </r>
  <r>
    <x v="5"/>
    <x v="2"/>
    <n v="48"/>
    <n v="1199818.802773"/>
    <s v="N/A"/>
    <n v="4686828"/>
    <n v="129088"/>
    <n v="75509670"/>
    <n v="126.73947800000001"/>
    <n v="0"/>
    <n v="0"/>
    <n v="75509670"/>
    <n v="126.73947800000001"/>
    <n v="28597752.057571001"/>
    <n v="187.501431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FIELDS_3_LINES -t48 -n48"/>
  </r>
  <r>
    <x v="5"/>
    <x v="2"/>
    <n v="48"/>
    <n v="1194587.9880979999"/>
    <s v="N/A"/>
    <n v="4665844"/>
    <n v="225994"/>
    <n v="75546522"/>
    <n v="126.509074"/>
    <n v="0"/>
    <n v="0"/>
    <n v="75546522"/>
    <n v="126.509074"/>
    <n v="28663817.768870998"/>
    <n v="187.479293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FIELDS_3_LINES -t48 -n48"/>
  </r>
  <r>
    <x v="5"/>
    <x v="2"/>
    <n v="48"/>
    <n v="1191524.2376540001"/>
    <s v="N/A"/>
    <n v="4658999"/>
    <n v="187195"/>
    <n v="75402316"/>
    <n v="126.88562400000001"/>
    <n v="0"/>
    <n v="0"/>
    <n v="75402316"/>
    <n v="126.88562400000001"/>
    <n v="28524202.008400999"/>
    <n v="187.68560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FIELDS_3_LINES -t48 -n48"/>
  </r>
  <r>
    <x v="5"/>
    <x v="2"/>
    <n v="48"/>
    <n v="1195257.3880040001"/>
    <s v="N/A"/>
    <n v="4681237"/>
    <n v="157599"/>
    <n v="75720628"/>
    <n v="126.88382799999999"/>
    <n v="0"/>
    <n v="0"/>
    <n v="75720628"/>
    <n v="126.88382799999999"/>
    <n v="28645022.867228001"/>
    <n v="187.99245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FIELDS_3_LINES -t48 -n48"/>
  </r>
  <r>
    <x v="5"/>
    <x v="2"/>
    <n v="48"/>
    <n v="1199559.3320190001"/>
    <s v="N/A"/>
    <n v="4682584"/>
    <n v="162435"/>
    <n v="75834869"/>
    <n v="126.261399"/>
    <n v="0"/>
    <n v="0"/>
    <n v="75834869"/>
    <n v="126.261399"/>
    <n v="28829663.97837"/>
    <n v="187.372166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FIELDS_3_LINES -t48 -n48"/>
  </r>
  <r>
    <x v="6"/>
    <x v="2"/>
    <n v="48"/>
    <n v="1161790.6250680001"/>
    <s v="N/A"/>
    <n v="4686425"/>
    <n v="120768"/>
    <n v="75613209"/>
    <n v="128.329609"/>
    <n v="0"/>
    <n v="0"/>
    <n v="75613209"/>
    <n v="128.329609"/>
    <n v="28282125.013932001"/>
    <n v="193.62215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PAD_FIELDS -t48 -n48"/>
  </r>
  <r>
    <x v="6"/>
    <x v="2"/>
    <n v="48"/>
    <n v="1172693.73844"/>
    <s v="N/A"/>
    <n v="4671344"/>
    <n v="142444"/>
    <n v="75469126"/>
    <n v="125.860619"/>
    <n v="0"/>
    <n v="0"/>
    <n v="75469126"/>
    <n v="125.860619"/>
    <n v="28781981.839223001"/>
    <n v="191.204664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PAD_FIELDS -t48 -n48"/>
  </r>
  <r>
    <x v="6"/>
    <x v="2"/>
    <n v="48"/>
    <n v="1162125.1296290001"/>
    <s v="N/A"/>
    <n v="4689060"/>
    <n v="165695"/>
    <n v="75835623"/>
    <n v="127.90535300000001"/>
    <n v="0"/>
    <n v="0"/>
    <n v="75835623"/>
    <n v="127.90535300000001"/>
    <n v="28459402.371344998"/>
    <n v="193.675254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PAD_FIELDS -t48 -n48"/>
  </r>
  <r>
    <x v="6"/>
    <x v="2"/>
    <n v="48"/>
    <n v="1166848.0702539999"/>
    <s v="N/A"/>
    <n v="4683615"/>
    <n v="143342"/>
    <n v="75703548"/>
    <n v="127.04663499999999"/>
    <n v="0"/>
    <n v="0"/>
    <n v="75703548"/>
    <n v="127.04663499999999"/>
    <n v="28601861.828104999"/>
    <n v="192.667345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PAD_FIELDS -t48 -n48"/>
  </r>
  <r>
    <x v="6"/>
    <x v="2"/>
    <n v="48"/>
    <n v="1156887.8547739999"/>
    <s v="N/A"/>
    <n v="4697696"/>
    <n v="138113"/>
    <n v="75773304"/>
    <n v="129.54746299999999"/>
    <n v="0"/>
    <n v="0"/>
    <n v="75773304"/>
    <n v="129.54746299999999"/>
    <n v="28075567.955568999"/>
    <n v="194.910342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DANA_SPIN_PAD_FIELDS -t48 -n48"/>
  </r>
  <r>
    <x v="7"/>
    <x v="2"/>
    <n v="48"/>
    <n v="943688.25069200003"/>
    <s v="N/A"/>
    <n v="4688013"/>
    <n v="185617"/>
    <n v="75681378"/>
    <n v="170.461896"/>
    <n v="0"/>
    <n v="0"/>
    <n v="75681378"/>
    <n v="170.461896"/>
    <n v="21310957.043260999"/>
    <n v="238.4522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ELLEN -t48 -n48"/>
  </r>
  <r>
    <x v="7"/>
    <x v="2"/>
    <n v="48"/>
    <n v="934058.90919799998"/>
    <s v="N/A"/>
    <n v="4664132"/>
    <n v="221503"/>
    <n v="75628932"/>
    <n v="171.57370599999999"/>
    <n v="0"/>
    <n v="0"/>
    <n v="75628932"/>
    <n v="171.57370599999999"/>
    <n v="21158188.040355001"/>
    <n v="239.683314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ELLEN -t48 -n48"/>
  </r>
  <r>
    <x v="7"/>
    <x v="2"/>
    <n v="48"/>
    <n v="942943.69392200001"/>
    <s v="N/A"/>
    <n v="4678592"/>
    <n v="215619"/>
    <n v="75838140"/>
    <n v="170.309934"/>
    <n v="0"/>
    <n v="0"/>
    <n v="75838140"/>
    <n v="170.309934"/>
    <n v="21374153.763780002"/>
    <n v="238.161002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ELLEN -t48 -n48"/>
  </r>
  <r>
    <x v="7"/>
    <x v="2"/>
    <n v="48"/>
    <n v="946807.73097799998"/>
    <s v="N/A"/>
    <n v="4689257"/>
    <n v="165046"/>
    <n v="75808859"/>
    <n v="169.81303399999999"/>
    <n v="0"/>
    <n v="0"/>
    <n v="75808859"/>
    <n v="169.81303399999999"/>
    <n v="21428421.328155"/>
    <n v="237.729718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ELLEN -t48 -n48"/>
  </r>
  <r>
    <x v="7"/>
    <x v="2"/>
    <n v="48"/>
    <n v="944245.64199999999"/>
    <s v="N/A"/>
    <n v="4706302"/>
    <n v="174728"/>
    <n v="76197345"/>
    <n v="170.756551"/>
    <n v="0"/>
    <n v="0"/>
    <n v="76197345"/>
    <n v="170.756551"/>
    <n v="21419222.521986"/>
    <n v="239.241238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ELLEN -t48 -n48"/>
  </r>
  <r>
    <x v="8"/>
    <x v="2"/>
    <n v="48"/>
    <n v="903863.46739899996"/>
    <s v="N/A"/>
    <n v="4708239"/>
    <n v="164403"/>
    <n v="76109666"/>
    <n v="183.74499499999999"/>
    <n v="0"/>
    <n v="0"/>
    <n v="76109666"/>
    <n v="183.74499499999999"/>
    <n v="19882250.183111001"/>
    <n v="250.032754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ELLEN_PAD -t48 -n48"/>
  </r>
  <r>
    <x v="8"/>
    <x v="2"/>
    <n v="48"/>
    <n v="901727.59918899997"/>
    <s v="N/A"/>
    <n v="4697061"/>
    <n v="171479"/>
    <n v="75954958"/>
    <n v="183.772098"/>
    <n v="0"/>
    <n v="0"/>
    <n v="75954958"/>
    <n v="183.772098"/>
    <n v="19838909.26128"/>
    <n v="250.029974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ELLEN_PAD -t48 -n48"/>
  </r>
  <r>
    <x v="8"/>
    <x v="2"/>
    <n v="48"/>
    <n v="905777.002308"/>
    <s v="N/A"/>
    <n v="4719814"/>
    <n v="107511"/>
    <n v="76032367"/>
    <n v="183.88109399999999"/>
    <n v="0"/>
    <n v="0"/>
    <n v="76032367"/>
    <n v="183.88109399999999"/>
    <n v="19847356.476218"/>
    <n v="250.117932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ELLEN_PAD -t48 -n48"/>
  </r>
  <r>
    <x v="8"/>
    <x v="2"/>
    <n v="48"/>
    <n v="909471.37155499996"/>
    <s v="N/A"/>
    <n v="4705890"/>
    <n v="246481"/>
    <n v="76157607"/>
    <n v="181.942116"/>
    <n v="0"/>
    <n v="0"/>
    <n v="76157607"/>
    <n v="181.942116"/>
    <n v="20091912.862668999"/>
    <n v="248.367048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ELLEN_PAD -t48 -n48"/>
  </r>
  <r>
    <x v="8"/>
    <x v="2"/>
    <n v="48"/>
    <n v="900729.84113900003"/>
    <s v="N/A"/>
    <n v="4698899"/>
    <n v="232848"/>
    <n v="76187615"/>
    <n v="183.65511799999999"/>
    <n v="0"/>
    <n v="0"/>
    <n v="76187615"/>
    <n v="183.65511799999999"/>
    <n v="19912352.857749"/>
    <n v="250.404885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ELLEN_PAD -t48 -n48"/>
  </r>
  <r>
    <x v="9"/>
    <x v="2"/>
    <n v="48"/>
    <n v="1085093.2083389999"/>
    <s v="N/A"/>
    <n v="4680530"/>
    <n v="193104"/>
    <n v="75696709"/>
    <n v="145.751563"/>
    <n v="0"/>
    <n v="0"/>
    <n v="75696709"/>
    <n v="145.751563"/>
    <n v="24929009.081254002"/>
    <n v="207.04713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 -t48 -n48"/>
  </r>
  <r>
    <x v="9"/>
    <x v="2"/>
    <n v="48"/>
    <n v="1093802.491624"/>
    <s v="N/A"/>
    <n v="4682479"/>
    <n v="115765"/>
    <n v="75460566"/>
    <n v="144.17641"/>
    <n v="0"/>
    <n v="0"/>
    <n v="75460566"/>
    <n v="144.17641"/>
    <n v="25122744.934342999"/>
    <n v="205.484073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 -t48 -n48"/>
  </r>
  <r>
    <x v="9"/>
    <x v="2"/>
    <n v="48"/>
    <n v="1100007.8574709999"/>
    <s v="N/A"/>
    <n v="4705871"/>
    <n v="128839"/>
    <n v="75938665"/>
    <n v="143.790178"/>
    <n v="0"/>
    <n v="0"/>
    <n v="75938665"/>
    <n v="143.790178"/>
    <n v="25349825.414133999"/>
    <n v="205.34563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 -t48 -n48"/>
  </r>
  <r>
    <x v="9"/>
    <x v="2"/>
    <n v="48"/>
    <n v="1088922.865466"/>
    <s v="N/A"/>
    <n v="4705154"/>
    <n v="147067"/>
    <n v="76015593"/>
    <n v="145.66083499999999"/>
    <n v="0"/>
    <n v="0"/>
    <n v="76015593"/>
    <n v="145.66083499999999"/>
    <n v="25049619.328575999"/>
    <n v="207.404399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 -t48 -n48"/>
  </r>
  <r>
    <x v="9"/>
    <x v="2"/>
    <n v="48"/>
    <n v="1076358.8195150001"/>
    <s v="N/A"/>
    <n v="4668826"/>
    <n v="179440"/>
    <n v="75786922"/>
    <n v="146.49242599999999"/>
    <n v="0"/>
    <n v="0"/>
    <n v="75786922"/>
    <n v="146.49242599999999"/>
    <n v="24832493.736455001"/>
    <n v="208.205333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 -t48 -n48"/>
  </r>
  <r>
    <x v="10"/>
    <x v="2"/>
    <n v="48"/>
    <n v="1065087.032571"/>
    <s v="N/A"/>
    <n v="4667004"/>
    <n v="275157"/>
    <n v="75833260"/>
    <n v="144.736085"/>
    <n v="0"/>
    <n v="0"/>
    <n v="75833260"/>
    <n v="144.736085"/>
    <n v="25149198.198557999"/>
    <n v="210.32665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_PAD -t48 -n48"/>
  </r>
  <r>
    <x v="10"/>
    <x v="2"/>
    <n v="48"/>
    <n v="1078178.877446"/>
    <s v="N/A"/>
    <n v="4712269"/>
    <n v="146332"/>
    <n v="76061759"/>
    <n v="143.786418"/>
    <n v="0"/>
    <n v="0"/>
    <n v="76061759"/>
    <n v="143.786418"/>
    <n v="25391580.681839"/>
    <n v="209.78792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_PAD -t48 -n48"/>
  </r>
  <r>
    <x v="10"/>
    <x v="2"/>
    <n v="48"/>
    <n v="1073312.4692160001"/>
    <s v="N/A"/>
    <n v="4674722"/>
    <n v="186488"/>
    <n v="75620551"/>
    <n v="143.452901"/>
    <n v="0"/>
    <n v="0"/>
    <n v="75620551"/>
    <n v="143.452901"/>
    <n v="25302983.873865001"/>
    <n v="209.05995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_PAD -t48 -n48"/>
  </r>
  <r>
    <x v="10"/>
    <x v="2"/>
    <n v="48"/>
    <n v="1078482.316693"/>
    <s v="N/A"/>
    <n v="4706414"/>
    <n v="99332"/>
    <n v="75750898"/>
    <n v="143.80890099999999"/>
    <n v="0"/>
    <n v="0"/>
    <n v="75750898"/>
    <n v="143.80890099999999"/>
    <n v="25283853.014417998"/>
    <n v="209.468312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_PAD -t48 -n48"/>
  </r>
  <r>
    <x v="10"/>
    <x v="2"/>
    <n v="48"/>
    <n v="1073670.650411"/>
    <s v="N/A"/>
    <n v="4704038"/>
    <n v="171786"/>
    <n v="75953478"/>
    <n v="144.13091700000001"/>
    <n v="0"/>
    <n v="0"/>
    <n v="75953478"/>
    <n v="144.13091700000001"/>
    <n v="25294829.352042001"/>
    <n v="210.30082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_PAD -t48 -n48"/>
  </r>
  <r>
    <x v="11"/>
    <x v="2"/>
    <n v="48"/>
    <n v="1034544.808057"/>
    <s v="N/A"/>
    <n v="4711456"/>
    <n v="161078"/>
    <n v="76088709"/>
    <n v="152.744619"/>
    <n v="0"/>
    <n v="0"/>
    <n v="76088709"/>
    <n v="152.744619"/>
    <n v="23910878.476773001"/>
    <n v="218.59844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_PAD_LARGE_DES -t48 -n48"/>
  </r>
  <r>
    <x v="11"/>
    <x v="2"/>
    <n v="48"/>
    <n v="1019574.36575"/>
    <s v="N/A"/>
    <n v="4682403"/>
    <n v="174392"/>
    <n v="75835793"/>
    <n v="154.870136"/>
    <n v="0"/>
    <n v="0"/>
    <n v="75835793"/>
    <n v="154.870136"/>
    <n v="23504325.321233001"/>
    <n v="220.44036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_PAD_LARGE_DES -t48 -n48"/>
  </r>
  <r>
    <x v="11"/>
    <x v="2"/>
    <n v="48"/>
    <n v="1028281.697218"/>
    <s v="N/A"/>
    <n v="4690433"/>
    <n v="122205"/>
    <n v="75633972"/>
    <n v="153.519497"/>
    <n v="0"/>
    <n v="0"/>
    <n v="75633972"/>
    <n v="153.519497"/>
    <n v="23648010.301215999"/>
    <n v="218.94854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_PAD_LARGE_DES -t48 -n48"/>
  </r>
  <r>
    <x v="11"/>
    <x v="2"/>
    <n v="48"/>
    <n v="1023600.565545"/>
    <s v="N/A"/>
    <n v="4649879"/>
    <n v="214141"/>
    <n v="75216341"/>
    <n v="152.846417"/>
    <n v="0"/>
    <n v="0"/>
    <n v="75216341"/>
    <n v="152.846417"/>
    <n v="23620994.375112999"/>
    <n v="218.048133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_PAD_LARGE_DES -t48 -n48"/>
  </r>
  <r>
    <x v="11"/>
    <x v="2"/>
    <n v="48"/>
    <n v="1025232.964082"/>
    <s v="N/A"/>
    <n v="4681488"/>
    <n v="150950"/>
    <n v="75709770"/>
    <n v="153.74194900000001"/>
    <n v="0"/>
    <n v="0"/>
    <n v="75709770"/>
    <n v="153.74194900000001"/>
    <n v="23637458.689587001"/>
    <n v="219.180842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HOWLEY_PAD_LARGE_DES -t48 -n48"/>
  </r>
  <r>
    <x v="12"/>
    <x v="2"/>
    <n v="48"/>
    <n v="1028047.4907889999"/>
    <s v="N/A"/>
    <n v="4692456"/>
    <n v="131400"/>
    <n v="75613636"/>
    <n v="161.751767"/>
    <n v="0"/>
    <n v="0"/>
    <n v="75613636"/>
    <n v="161.751767"/>
    <n v="22438422.768376999"/>
    <n v="219.09288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INTLF -t48 -n48"/>
  </r>
  <r>
    <x v="12"/>
    <x v="2"/>
    <n v="48"/>
    <n v="1039393.699041"/>
    <s v="N/A"/>
    <n v="4697443"/>
    <n v="147668"/>
    <n v="75911822"/>
    <n v="159.445256"/>
    <n v="0"/>
    <n v="0"/>
    <n v="75911822"/>
    <n v="159.445256"/>
    <n v="22852780.668342002"/>
    <n v="216.931529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INTLF -t48 -n48"/>
  </r>
  <r>
    <x v="12"/>
    <x v="2"/>
    <n v="48"/>
    <n v="1040981.51578"/>
    <s v="N/A"/>
    <n v="4703748"/>
    <n v="79691"/>
    <n v="75663472"/>
    <n v="159.566948"/>
    <n v="0"/>
    <n v="0"/>
    <n v="75663472"/>
    <n v="159.566948"/>
    <n v="22760645.028524"/>
    <n v="216.891367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INTLF -t48 -n48"/>
  </r>
  <r>
    <x v="12"/>
    <x v="2"/>
    <n v="48"/>
    <n v="1018165.3029"/>
    <s v="N/A"/>
    <n v="4695609"/>
    <n v="130627"/>
    <n v="75658475"/>
    <n v="164.06908100000001"/>
    <n v="0"/>
    <n v="0"/>
    <n v="75658475"/>
    <n v="164.06908100000001"/>
    <n v="22134620.203988999"/>
    <n v="221.368015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INTLF -t48 -n48"/>
  </r>
  <r>
    <x v="12"/>
    <x v="2"/>
    <n v="48"/>
    <n v="1007748.046625"/>
    <s v="N/A"/>
    <n v="4690728"/>
    <n v="174332"/>
    <n v="75871366"/>
    <n v="165.551525"/>
    <n v="0"/>
    <n v="0"/>
    <n v="75871366"/>
    <n v="165.551525"/>
    <n v="21998139.681079"/>
    <n v="223.42384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INTLF -t48 -n48"/>
  </r>
  <r>
    <x v="13"/>
    <x v="2"/>
    <n v="48"/>
    <n v="1115910.6691759999"/>
    <s v="N/A"/>
    <n v="4681000"/>
    <n v="88491"/>
    <n v="75354184"/>
    <n v="139.750293"/>
    <n v="0"/>
    <n v="0"/>
    <n v="75354184"/>
    <n v="139.750293"/>
    <n v="25881883.630036999"/>
    <n v="201.34944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INTLF_PAD -t48 -n48"/>
  </r>
  <r>
    <x v="13"/>
    <x v="2"/>
    <n v="48"/>
    <n v="1118999.636594"/>
    <s v="N/A"/>
    <n v="4699115"/>
    <n v="139766"/>
    <n v="75863802"/>
    <n v="140.04988"/>
    <n v="0"/>
    <n v="0"/>
    <n v="75863802"/>
    <n v="140.04988"/>
    <n v="26001182.636248"/>
    <n v="201.570682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INTLF_PAD -t48 -n48"/>
  </r>
  <r>
    <x v="13"/>
    <x v="2"/>
    <n v="48"/>
    <n v="1109468.581463"/>
    <s v="N/A"/>
    <n v="4676022"/>
    <n v="123858"/>
    <n v="75379028"/>
    <n v="140.921854"/>
    <n v="0"/>
    <n v="0"/>
    <n v="75379028"/>
    <n v="140.921854"/>
    <n v="25675175.611915"/>
    <n v="202.30321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INTLF_PAD -t48 -n48"/>
  </r>
  <r>
    <x v="13"/>
    <x v="2"/>
    <n v="48"/>
    <n v="1114767.778503"/>
    <s v="N/A"/>
    <n v="4698077"/>
    <n v="102682"/>
    <n v="75603878"/>
    <n v="141.059876"/>
    <n v="0"/>
    <n v="0"/>
    <n v="75603878"/>
    <n v="141.059876"/>
    <n v="25726565.470325999"/>
    <n v="202.29118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INTLF_PAD -t48 -n48"/>
  </r>
  <r>
    <x v="13"/>
    <x v="2"/>
    <n v="48"/>
    <n v="1115399.1142150001"/>
    <s v="N/A"/>
    <n v="4702283"/>
    <n v="89947"/>
    <n v="75625814"/>
    <n v="141.11443499999999"/>
    <n v="0"/>
    <n v="0"/>
    <n v="75625814"/>
    <n v="141.11443499999999"/>
    <n v="25724080.372083999"/>
    <n v="202.35768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INTLF_PAD -t48 -n48"/>
  </r>
  <r>
    <x v="14"/>
    <x v="2"/>
    <n v="48"/>
    <n v="947574.79915400001"/>
    <s v="N/A"/>
    <n v="4700466"/>
    <n v="130655"/>
    <n v="75784452"/>
    <n v="172.405056"/>
    <n v="0"/>
    <n v="0"/>
    <n v="75784452"/>
    <n v="172.405056"/>
    <n v="21099460.631834"/>
    <n v="238.10507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TICKET -t48 -n48"/>
  </r>
  <r>
    <x v="14"/>
    <x v="2"/>
    <n v="48"/>
    <n v="942546.66534099996"/>
    <s v="N/A"/>
    <n v="4679408"/>
    <n v="156880"/>
    <n v="75666914"/>
    <n v="172.44123400000001"/>
    <n v="0"/>
    <n v="0"/>
    <n v="75666914"/>
    <n v="172.44123400000001"/>
    <n v="21062316.579629999"/>
    <n v="238.302878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TICKET -t48 -n48"/>
  </r>
  <r>
    <x v="14"/>
    <x v="2"/>
    <n v="48"/>
    <n v="944285.11602800002"/>
    <s v="N/A"/>
    <n v="4686696"/>
    <n v="189689"/>
    <n v="75921539"/>
    <n v="172.10386399999999"/>
    <n v="0"/>
    <n v="0"/>
    <n v="75921539"/>
    <n v="172.10386399999999"/>
    <n v="21174619.692364"/>
    <n v="238.23462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TICKET -t48 -n48"/>
  </r>
  <r>
    <x v="14"/>
    <x v="2"/>
    <n v="48"/>
    <n v="946031.40313200001"/>
    <s v="N/A"/>
    <n v="4697005"/>
    <n v="156036"/>
    <n v="75912129"/>
    <n v="172.65871999999999"/>
    <n v="0"/>
    <n v="0"/>
    <n v="75912129"/>
    <n v="172.65871999999999"/>
    <n v="21103956.997903999"/>
    <n v="238.31792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TICKET -t48 -n48"/>
  </r>
  <r>
    <x v="14"/>
    <x v="2"/>
    <n v="48"/>
    <n v="950326.29043599998"/>
    <s v="N/A"/>
    <n v="4691388"/>
    <n v="204210"/>
    <n v="75908972"/>
    <n v="171.169285"/>
    <n v="0"/>
    <n v="0"/>
    <n v="75908972"/>
    <n v="171.169285"/>
    <n v="21286708.382955"/>
    <n v="236.95716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TICKET -t48 -n48"/>
  </r>
  <r>
    <x v="15"/>
    <x v="2"/>
    <n v="48"/>
    <n v="936251.84861800005"/>
    <s v="N/A"/>
    <n v="4691060"/>
    <n v="174588"/>
    <n v="75807617"/>
    <n v="172.57873000000001"/>
    <n v="0"/>
    <n v="0"/>
    <n v="75807617"/>
    <n v="172.57873000000001"/>
    <n v="21084670.211603001"/>
    <n v="240.502467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TICKET_PAD -t48 -n48"/>
  </r>
  <r>
    <x v="15"/>
    <x v="2"/>
    <n v="48"/>
    <n v="942121.18048500002"/>
    <s v="N/A"/>
    <n v="4710458"/>
    <n v="117956"/>
    <n v="75966307"/>
    <n v="171.76316700000001"/>
    <n v="0"/>
    <n v="0"/>
    <n v="75966307"/>
    <n v="171.76316700000001"/>
    <n v="21229130.839924999"/>
    <n v="239.992465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TICKET_PAD -t48 -n48"/>
  </r>
  <r>
    <x v="15"/>
    <x v="2"/>
    <n v="48"/>
    <n v="932976.47385499999"/>
    <s v="N/A"/>
    <n v="4678897"/>
    <n v="139951"/>
    <n v="75596585"/>
    <n v="172.690313"/>
    <n v="0"/>
    <n v="0"/>
    <n v="75596585"/>
    <n v="172.690313"/>
    <n v="21012389.306513"/>
    <n v="240.721027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TICKET_PAD -t48 -n48"/>
  </r>
  <r>
    <x v="15"/>
    <x v="2"/>
    <n v="48"/>
    <n v="943171.12260200002"/>
    <s v="N/A"/>
    <n v="4692096"/>
    <n v="161692"/>
    <n v="75928675"/>
    <n v="170.733856"/>
    <n v="0"/>
    <n v="0"/>
    <n v="75928675"/>
    <n v="170.733856"/>
    <n v="21346536.005371999"/>
    <n v="238.79082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TICKET_PAD -t48 -n48"/>
  </r>
  <r>
    <x v="15"/>
    <x v="2"/>
    <n v="48"/>
    <n v="935632.38482699997"/>
    <s v="N/A"/>
    <n v="4701983"/>
    <n v="157764"/>
    <n v="75911240"/>
    <n v="172.95262700000001"/>
    <n v="0"/>
    <n v="0"/>
    <n v="75911240"/>
    <n v="172.95262700000001"/>
    <n v="21067847.265097"/>
    <n v="241.22207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TICKET_PAD -t48 -n48"/>
  </r>
  <r>
    <x v="16"/>
    <x v="2"/>
    <n v="48"/>
    <n v="1105011.106013"/>
    <s v="N/A"/>
    <n v="4666871"/>
    <n v="205890"/>
    <n v="75618415"/>
    <n v="137.387055"/>
    <n v="0"/>
    <n v="0"/>
    <n v="75618415"/>
    <n v="137.387055"/>
    <n v="26419402.688636001"/>
    <n v="202.721770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WFRBT -t48 -n48"/>
  </r>
  <r>
    <x v="16"/>
    <x v="2"/>
    <n v="48"/>
    <n v="1105443.163767"/>
    <s v="N/A"/>
    <n v="4688282"/>
    <n v="194976"/>
    <n v="76062802"/>
    <n v="137.97558699999999"/>
    <n v="0"/>
    <n v="0"/>
    <n v="76062802"/>
    <n v="137.97558699999999"/>
    <n v="26461307.894779"/>
    <n v="203.572235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WFRBT -t48 -n48"/>
  </r>
  <r>
    <x v="16"/>
    <x v="2"/>
    <n v="48"/>
    <n v="1109967.492657"/>
    <s v="N/A"/>
    <n v="4702549"/>
    <n v="111725"/>
    <n v="75882330"/>
    <n v="137.67992899999999"/>
    <n v="0"/>
    <n v="0"/>
    <n v="75882330"/>
    <n v="137.67992899999999"/>
    <n v="26455212.933467999"/>
    <n v="203.359426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WFRBT -t48 -n48"/>
  </r>
  <r>
    <x v="16"/>
    <x v="2"/>
    <n v="48"/>
    <n v="1106419.941047"/>
    <s v="N/A"/>
    <n v="4684904"/>
    <n v="216487"/>
    <n v="75994288"/>
    <n v="137.486594"/>
    <n v="0"/>
    <n v="0"/>
    <n v="75994288"/>
    <n v="137.486594"/>
    <n v="26531501.792567998"/>
    <n v="203.24596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WFRBT -t48 -n48"/>
  </r>
  <r>
    <x v="16"/>
    <x v="2"/>
    <n v="48"/>
    <n v="1108886.1770210001"/>
    <s v="N/A"/>
    <n v="4713221"/>
    <n v="205424"/>
    <n v="76330529"/>
    <n v="137.991612"/>
    <n v="0"/>
    <n v="0"/>
    <n v="76330529"/>
    <n v="137.991612"/>
    <n v="26551363.124875002"/>
    <n v="204.019685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WFRBT -t48 -n48"/>
  </r>
  <r>
    <x v="17"/>
    <x v="2"/>
    <n v="48"/>
    <n v="1081706.6204590001"/>
    <s v="N/A"/>
    <n v="4698138"/>
    <n v="172316"/>
    <n v="76058373"/>
    <n v="150.43870000000001"/>
    <n v="0"/>
    <n v="0"/>
    <n v="76058373"/>
    <n v="150.43870000000001"/>
    <n v="24267704.397532001"/>
    <n v="208.47669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WFRBT_ASCY -t48 -n48"/>
  </r>
  <r>
    <x v="17"/>
    <x v="2"/>
    <n v="48"/>
    <n v="1081454.6259409999"/>
    <s v="N/A"/>
    <n v="4683328"/>
    <n v="97311"/>
    <n v="75418880"/>
    <n v="150.23398800000001"/>
    <n v="0"/>
    <n v="0"/>
    <n v="75418880"/>
    <n v="150.23398800000001"/>
    <n v="24096453.117399"/>
    <n v="207.867939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WFRBT_ASCY -t48 -n48"/>
  </r>
  <r>
    <x v="17"/>
    <x v="2"/>
    <n v="48"/>
    <n v="1075130.8622119999"/>
    <s v="N/A"/>
    <n v="4708946"/>
    <n v="145996"/>
    <n v="75926099"/>
    <n v="152.26164900000001"/>
    <n v="0"/>
    <n v="0"/>
    <n v="75926099"/>
    <n v="152.26164900000001"/>
    <n v="23935460.941962998"/>
    <n v="210.234321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WFRBT_ASCY -t48 -n48"/>
  </r>
  <r>
    <x v="17"/>
    <x v="2"/>
    <n v="48"/>
    <n v="1082332.724898"/>
    <s v="N/A"/>
    <n v="4701981"/>
    <n v="157692"/>
    <n v="75806908"/>
    <n v="150.55599000000001"/>
    <n v="0"/>
    <n v="0"/>
    <n v="75806908"/>
    <n v="150.55599000000001"/>
    <n v="24168627.156229999"/>
    <n v="208.526531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WFRBT_ASCY -t48 -n48"/>
  </r>
  <r>
    <x v="17"/>
    <x v="2"/>
    <n v="48"/>
    <n v="1080013.7996060001"/>
    <s v="N/A"/>
    <n v="4693911"/>
    <n v="107644"/>
    <n v="75571581"/>
    <n v="150.659335"/>
    <n v="0"/>
    <n v="0"/>
    <n v="75571581"/>
    <n v="150.659335"/>
    <n v="24077073.516869999"/>
    <n v="208.6156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YCSB_WFRBT_ASCY -t48 -n48"/>
  </r>
  <r>
    <x v="18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H21" firstHeaderRow="0" firstDataRow="1" firstDataCol="1" rowPageCount="1" colPageCount="1"/>
  <pivotFields count="35">
    <pivotField axis="axisRow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item="0" hier="-1"/>
  </pageFields>
  <dataFields count="7">
    <dataField name="txn throughput" fld="3" subtotal="average" baseField="0" baseItem="0" numFmtId="164"/>
    <dataField name="ix throughput" fld="13" subtotal="average" baseField="0" baseItem="0" numFmtId="164"/>
    <dataField name="ix time" fld="12" subtotal="average" baseField="0" baseItem="0" numFmtId="165"/>
    <dataField name="Average of txn_cnt" fld="5" subtotal="average" baseField="0" baseItem="5"/>
    <dataField name="Average of abort_cnt" fld="6" subtotal="average" baseField="0" baseItem="5"/>
    <dataField name="run time" fld="14" subtotal="average" baseField="0" baseItem="0" numFmtId="165"/>
    <dataField name="node size" fld="15" subtotal="average" baseField="0" baseItem="1"/>
  </dataFields>
  <formats count="9">
    <format dxfId="2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outline="0" collapsedLevelsAreSubtotals="1" fieldPosition="0"/>
    </format>
    <format dxfId="2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1">
      <pivotArea dataOnly="0" labelOnly="1" fieldPosition="0">
        <references count="1">
          <reference field="0" count="2">
            <x v="7"/>
            <x v="8"/>
          </reference>
        </references>
      </pivotArea>
    </format>
    <format dxfId="20">
      <pivotArea dataOnly="0" labelOnly="1" fieldPosition="0">
        <references count="1">
          <reference field="0" count="1">
            <x v="9"/>
          </reference>
        </references>
      </pivotArea>
    </format>
    <format dxfId="19">
      <pivotArea dataOnly="0" labelOnly="1" fieldPosition="0">
        <references count="1">
          <reference field="0" count="1">
            <x v="10"/>
          </reference>
        </references>
      </pivotArea>
    </format>
    <format dxfId="18">
      <pivotArea dataOnly="0" labelOnly="1" fieldPosition="0">
        <references count="1">
          <reference field="0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"/>
  <sheetViews>
    <sheetView tabSelected="1" workbookViewId="0">
      <selection activeCell="C1" sqref="C1"/>
    </sheetView>
  </sheetViews>
  <sheetFormatPr defaultRowHeight="14.25" x14ac:dyDescent="0.2"/>
  <cols>
    <col min="1" max="1" width="26.875" customWidth="1"/>
    <col min="2" max="2" width="15.375" style="3" customWidth="1"/>
    <col min="3" max="3" width="14.125" style="3" customWidth="1"/>
    <col min="4" max="4" width="6.625" style="3" customWidth="1"/>
    <col min="5" max="5" width="17.75" hidden="1" customWidth="1"/>
    <col min="6" max="6" width="19.625" hidden="1" customWidth="1"/>
    <col min="7" max="7" width="8.125" customWidth="1"/>
    <col min="8" max="8" width="9.5" customWidth="1"/>
    <col min="9" max="9" width="8.875" customWidth="1"/>
    <col min="10" max="10" width="22.5" customWidth="1"/>
    <col min="11" max="11" width="4.125" customWidth="1"/>
    <col min="12" max="12" width="3.25" customWidth="1"/>
    <col min="13" max="13" width="26.875" bestFit="1" customWidth="1"/>
    <col min="14" max="14" width="20.125" hidden="1" customWidth="1"/>
    <col min="15" max="15" width="22.125" hidden="1" customWidth="1"/>
    <col min="16" max="16" width="19.625" hidden="1" customWidth="1"/>
    <col min="17" max="17" width="16" hidden="1" customWidth="1"/>
    <col min="18" max="18" width="17.875" hidden="1" customWidth="1"/>
    <col min="19" max="19" width="17.375" hidden="1" customWidth="1"/>
    <col min="20" max="20" width="23" bestFit="1" customWidth="1"/>
    <col min="21" max="22" width="3.25" customWidth="1"/>
    <col min="23" max="23" width="3.125" customWidth="1"/>
    <col min="24" max="24" width="29.625" bestFit="1" customWidth="1"/>
    <col min="25" max="25" width="10.5" customWidth="1"/>
    <col min="26" max="26" width="2.125" customWidth="1"/>
    <col min="27" max="27" width="2.25" customWidth="1"/>
    <col min="28" max="28" width="26.875" bestFit="1" customWidth="1"/>
    <col min="30" max="30" width="3.25" customWidth="1"/>
  </cols>
  <sheetData>
    <row r="1" spans="1:30" ht="15.75" thickBot="1" x14ac:dyDescent="0.3">
      <c r="A1" s="1" t="s">
        <v>1</v>
      </c>
      <c r="B1" t="s">
        <v>35</v>
      </c>
      <c r="W1" s="19"/>
      <c r="X1" s="23" t="s">
        <v>120</v>
      </c>
      <c r="Y1" s="23"/>
      <c r="Z1" s="23"/>
      <c r="AA1" s="23"/>
      <c r="AB1" s="23"/>
      <c r="AC1" s="23"/>
      <c r="AD1" s="20"/>
    </row>
    <row r="2" spans="1:30" x14ac:dyDescent="0.2">
      <c r="W2" s="11"/>
      <c r="X2" s="12"/>
      <c r="Y2" s="12"/>
      <c r="Z2" s="12"/>
      <c r="AA2" s="12"/>
      <c r="AB2" s="12"/>
      <c r="AC2" s="12"/>
      <c r="AD2" s="13"/>
    </row>
    <row r="3" spans="1:30" ht="15" x14ac:dyDescent="0.25">
      <c r="A3" s="1" t="s">
        <v>110</v>
      </c>
      <c r="B3" s="4" t="s">
        <v>123</v>
      </c>
      <c r="C3" s="4" t="s">
        <v>124</v>
      </c>
      <c r="D3" t="s">
        <v>125</v>
      </c>
      <c r="E3" t="s">
        <v>116</v>
      </c>
      <c r="F3" t="s">
        <v>117</v>
      </c>
      <c r="G3" t="s">
        <v>126</v>
      </c>
      <c r="H3" t="s">
        <v>121</v>
      </c>
      <c r="I3" s="5" t="s">
        <v>122</v>
      </c>
      <c r="J3" s="5" t="s">
        <v>119</v>
      </c>
      <c r="K3" s="5"/>
      <c r="M3" s="5" t="s">
        <v>110</v>
      </c>
      <c r="N3" s="9" t="s">
        <v>112</v>
      </c>
      <c r="O3" s="9" t="s">
        <v>111</v>
      </c>
      <c r="P3" s="5" t="s">
        <v>115</v>
      </c>
      <c r="Q3" s="5" t="s">
        <v>116</v>
      </c>
      <c r="R3" s="5" t="s">
        <v>117</v>
      </c>
      <c r="S3" s="5" t="s">
        <v>118</v>
      </c>
      <c r="T3" s="5" t="s">
        <v>119</v>
      </c>
      <c r="W3" s="11"/>
      <c r="X3" s="14" t="s">
        <v>113</v>
      </c>
      <c r="Y3" s="12" t="s">
        <v>3</v>
      </c>
      <c r="Z3" s="12"/>
      <c r="AA3" s="12"/>
      <c r="AB3" s="14" t="s">
        <v>114</v>
      </c>
      <c r="AC3" s="12" t="s">
        <v>3</v>
      </c>
      <c r="AD3" s="13"/>
    </row>
    <row r="4" spans="1:30" x14ac:dyDescent="0.2">
      <c r="A4" s="2" t="s">
        <v>34</v>
      </c>
      <c r="B4" s="4">
        <v>1168559.7521315999</v>
      </c>
      <c r="C4" s="4">
        <v>28163417.320374798</v>
      </c>
      <c r="D4" s="6">
        <v>128.94046059999999</v>
      </c>
      <c r="E4" s="4">
        <v>4681233.2</v>
      </c>
      <c r="F4" s="4">
        <v>136621.4</v>
      </c>
      <c r="G4" s="6">
        <v>192.28738600000003</v>
      </c>
      <c r="H4" s="4">
        <v>56</v>
      </c>
      <c r="I4" s="6">
        <f>G4-D4</f>
        <v>63.346925400000032</v>
      </c>
      <c r="J4" s="3">
        <f>(E4+F4)/(G4-D4)*48</f>
        <v>3650643.1739147976</v>
      </c>
      <c r="K4" s="3"/>
      <c r="L4" s="8"/>
      <c r="M4" s="2" t="s">
        <v>60</v>
      </c>
      <c r="N4" s="4">
        <v>1032264.6001396</v>
      </c>
      <c r="O4" s="4">
        <v>22602649.573751997</v>
      </c>
      <c r="P4" s="6">
        <v>160.47538639999999</v>
      </c>
      <c r="Q4" s="4">
        <v>4686145.5999999996</v>
      </c>
      <c r="R4" s="4">
        <v>125703.4</v>
      </c>
      <c r="S4" s="6">
        <v>217.90762180000002</v>
      </c>
      <c r="T4" s="3">
        <f t="shared" ref="T4:T21" si="0">(Q4+R4)/(S4-P4)*48</f>
        <v>4021587.3610240826</v>
      </c>
      <c r="U4" s="8"/>
      <c r="V4" s="8"/>
      <c r="W4" s="11"/>
      <c r="X4" s="12" t="s">
        <v>38</v>
      </c>
      <c r="Y4" s="12">
        <v>30213580.885717403</v>
      </c>
      <c r="Z4" s="15"/>
      <c r="AA4" s="12"/>
      <c r="AB4" s="12" t="s">
        <v>38</v>
      </c>
      <c r="AC4" s="12">
        <v>1213064.719542</v>
      </c>
      <c r="AD4" s="13"/>
    </row>
    <row r="5" spans="1:30" x14ac:dyDescent="0.2">
      <c r="A5" s="2" t="s">
        <v>38</v>
      </c>
      <c r="B5" s="4">
        <v>1213064.719542</v>
      </c>
      <c r="C5" s="4">
        <v>30213580.885717403</v>
      </c>
      <c r="D5" s="6">
        <v>120.43765900000001</v>
      </c>
      <c r="E5" s="4">
        <v>4691908.8</v>
      </c>
      <c r="F5" s="4">
        <v>142729</v>
      </c>
      <c r="G5" s="6">
        <v>185.65536180000001</v>
      </c>
      <c r="H5" s="4">
        <v>56</v>
      </c>
      <c r="I5" s="6">
        <f t="shared" ref="I5:I21" si="1">G5-D5</f>
        <v>65.217702799999998</v>
      </c>
      <c r="J5" s="3">
        <f t="shared" ref="J5:J21" si="2">(E5+F5)/(G5-D5)*48</f>
        <v>3558276.4255229179</v>
      </c>
      <c r="K5" s="3"/>
      <c r="L5" s="8"/>
      <c r="M5" s="2" t="s">
        <v>70</v>
      </c>
      <c r="N5" s="4">
        <v>1086755.5759080001</v>
      </c>
      <c r="O5" s="4">
        <v>24320155.602425802</v>
      </c>
      <c r="P5" s="6">
        <v>149.365376</v>
      </c>
      <c r="Q5" s="4">
        <v>4690942.2</v>
      </c>
      <c r="R5" s="4">
        <v>140400.20000000001</v>
      </c>
      <c r="S5" s="6">
        <v>207.19692000000001</v>
      </c>
      <c r="T5" s="3">
        <f t="shared" si="0"/>
        <v>4009999.0275203446</v>
      </c>
      <c r="U5" s="8"/>
      <c r="V5" s="8"/>
      <c r="W5" s="11"/>
      <c r="X5" s="12" t="s">
        <v>46</v>
      </c>
      <c r="Y5" s="12">
        <v>28553851.929646801</v>
      </c>
      <c r="Z5" s="15"/>
      <c r="AA5" s="12"/>
      <c r="AB5" s="12" t="s">
        <v>46</v>
      </c>
      <c r="AC5" s="12">
        <v>1193481.0646294001</v>
      </c>
      <c r="AD5" s="13"/>
    </row>
    <row r="6" spans="1:30" x14ac:dyDescent="0.2">
      <c r="A6" s="2" t="s">
        <v>40</v>
      </c>
      <c r="B6" s="4">
        <v>1068115.1973634001</v>
      </c>
      <c r="C6" s="4">
        <v>24583987.302341398</v>
      </c>
      <c r="D6" s="6">
        <v>147.79049100000003</v>
      </c>
      <c r="E6" s="4">
        <v>4676752.8</v>
      </c>
      <c r="F6" s="4">
        <v>182969.8</v>
      </c>
      <c r="G6" s="6">
        <v>210.17468179999997</v>
      </c>
      <c r="H6" s="4">
        <v>48</v>
      </c>
      <c r="I6" s="21">
        <f t="shared" si="1"/>
        <v>62.384190799999942</v>
      </c>
      <c r="J6" s="3">
        <f t="shared" si="2"/>
        <v>3739195.4886108777</v>
      </c>
      <c r="K6" s="3"/>
      <c r="L6" s="8"/>
      <c r="M6" s="2" t="s">
        <v>46</v>
      </c>
      <c r="N6" s="4">
        <v>1193481.0646294001</v>
      </c>
      <c r="O6" s="4">
        <v>28553851.929646801</v>
      </c>
      <c r="P6" s="6">
        <v>127.3844548</v>
      </c>
      <c r="Q6" s="4">
        <v>4684375.2</v>
      </c>
      <c r="R6" s="4">
        <v>159005.79999999999</v>
      </c>
      <c r="S6" s="6">
        <v>188.40224800000001</v>
      </c>
      <c r="T6" s="3">
        <f t="shared" si="0"/>
        <v>3810073.6819174243</v>
      </c>
      <c r="U6" s="8"/>
      <c r="V6" s="8"/>
      <c r="W6" s="11"/>
      <c r="X6" s="12" t="s">
        <v>48</v>
      </c>
      <c r="Y6" s="12">
        <v>28490575.089326601</v>
      </c>
      <c r="Z6" s="15"/>
      <c r="AA6" s="12"/>
      <c r="AB6" s="12" t="s">
        <v>34</v>
      </c>
      <c r="AC6" s="12">
        <v>1168559.7521315999</v>
      </c>
      <c r="AD6" s="13"/>
    </row>
    <row r="7" spans="1:30" x14ac:dyDescent="0.2">
      <c r="A7" s="2" t="s">
        <v>42</v>
      </c>
      <c r="B7" s="4">
        <v>1088128.5889428002</v>
      </c>
      <c r="C7" s="4">
        <v>25479897.323666401</v>
      </c>
      <c r="D7" s="6">
        <v>142.60743580000002</v>
      </c>
      <c r="E7" s="4">
        <v>4686343</v>
      </c>
      <c r="F7" s="4">
        <v>162142.20000000001</v>
      </c>
      <c r="G7" s="6">
        <v>206.72812140000002</v>
      </c>
      <c r="H7" s="4">
        <v>64</v>
      </c>
      <c r="I7" s="6">
        <f t="shared" si="1"/>
        <v>64.120685600000002</v>
      </c>
      <c r="J7" s="3">
        <f t="shared" si="2"/>
        <v>3629519.6693904349</v>
      </c>
      <c r="K7" s="3"/>
      <c r="L7" s="8"/>
      <c r="M7" s="2" t="s">
        <v>54</v>
      </c>
      <c r="N7" s="4">
        <v>1086371.1294566002</v>
      </c>
      <c r="O7" s="4">
        <v>24984666.123814601</v>
      </c>
      <c r="P7" s="6">
        <v>145.0811568</v>
      </c>
      <c r="Q7" s="4">
        <v>4674125.2</v>
      </c>
      <c r="R7" s="4">
        <v>165230.39999999999</v>
      </c>
      <c r="S7" s="6">
        <v>206.53707520000003</v>
      </c>
      <c r="T7" s="3">
        <f t="shared" si="0"/>
        <v>3779767.2681106646</v>
      </c>
      <c r="U7" s="8"/>
      <c r="V7" s="8"/>
      <c r="W7" s="11"/>
      <c r="X7" s="12" t="s">
        <v>34</v>
      </c>
      <c r="Y7" s="12">
        <v>28163417.320374798</v>
      </c>
      <c r="Z7" s="15"/>
      <c r="AA7" s="12"/>
      <c r="AB7" s="12" t="s">
        <v>48</v>
      </c>
      <c r="AC7" s="12">
        <v>1162332.2379981999</v>
      </c>
      <c r="AD7" s="13"/>
    </row>
    <row r="8" spans="1:30" x14ac:dyDescent="0.2">
      <c r="A8" s="2" t="s">
        <v>44</v>
      </c>
      <c r="B8" s="4">
        <v>1120229.6822628002</v>
      </c>
      <c r="C8" s="4">
        <v>27221107.132776797</v>
      </c>
      <c r="D8" s="6">
        <v>133.75506200000001</v>
      </c>
      <c r="E8" s="4">
        <v>4687278.2</v>
      </c>
      <c r="F8" s="4">
        <v>167069.20000000001</v>
      </c>
      <c r="G8" s="6">
        <v>200.86369119999998</v>
      </c>
      <c r="H8" s="4">
        <v>72</v>
      </c>
      <c r="I8" s="6">
        <f t="shared" si="1"/>
        <v>67.108629199999967</v>
      </c>
      <c r="J8" s="3">
        <f t="shared" si="2"/>
        <v>3472111.9769199537</v>
      </c>
      <c r="K8" s="3"/>
      <c r="L8" s="8"/>
      <c r="M8" s="2" t="s">
        <v>62</v>
      </c>
      <c r="N8" s="4">
        <v>1115608.6312454001</v>
      </c>
      <c r="O8" s="4">
        <v>25804573.806543797</v>
      </c>
      <c r="P8" s="6">
        <v>140.75577519999999</v>
      </c>
      <c r="Q8" s="4">
        <v>4693747</v>
      </c>
      <c r="R8" s="4">
        <v>112732.8</v>
      </c>
      <c r="S8" s="6">
        <v>201.9537564</v>
      </c>
      <c r="T8" s="3">
        <f t="shared" si="0"/>
        <v>3769912.4362618667</v>
      </c>
      <c r="U8" s="8"/>
      <c r="V8" s="8"/>
      <c r="W8" s="11"/>
      <c r="X8" s="12" t="s">
        <v>44</v>
      </c>
      <c r="Y8" s="12">
        <v>27221107.132776797</v>
      </c>
      <c r="Z8" s="15"/>
      <c r="AA8" s="12"/>
      <c r="AB8" s="12" t="s">
        <v>44</v>
      </c>
      <c r="AC8" s="12">
        <v>1120229.6822628002</v>
      </c>
      <c r="AD8" s="13"/>
    </row>
    <row r="9" spans="1:30" x14ac:dyDescent="0.2">
      <c r="A9" s="2" t="s">
        <v>46</v>
      </c>
      <c r="B9" s="4">
        <v>1193481.0646294001</v>
      </c>
      <c r="C9" s="4">
        <v>28553851.929646801</v>
      </c>
      <c r="D9" s="6">
        <v>127.3844548</v>
      </c>
      <c r="E9" s="4">
        <v>4684375.2</v>
      </c>
      <c r="F9" s="4">
        <v>159005.79999999999</v>
      </c>
      <c r="G9" s="6">
        <v>188.40224800000001</v>
      </c>
      <c r="H9" s="4">
        <v>192</v>
      </c>
      <c r="I9" s="21">
        <f t="shared" si="1"/>
        <v>61.017793200000014</v>
      </c>
      <c r="J9" s="3">
        <f t="shared" si="2"/>
        <v>3810073.6819174243</v>
      </c>
      <c r="K9" s="3"/>
      <c r="L9" s="8"/>
      <c r="M9" s="2" t="s">
        <v>40</v>
      </c>
      <c r="N9" s="4">
        <v>1068115.1973634001</v>
      </c>
      <c r="O9" s="4">
        <v>24583987.302341398</v>
      </c>
      <c r="P9" s="6">
        <v>147.79049100000003</v>
      </c>
      <c r="Q9" s="4">
        <v>4676752.8</v>
      </c>
      <c r="R9" s="4">
        <v>182969.8</v>
      </c>
      <c r="S9" s="6">
        <v>210.17468179999997</v>
      </c>
      <c r="T9" s="3">
        <f t="shared" si="0"/>
        <v>3739195.4886108777</v>
      </c>
      <c r="U9" s="8"/>
      <c r="V9" s="8"/>
      <c r="W9" s="11"/>
      <c r="X9" s="12" t="s">
        <v>68</v>
      </c>
      <c r="Y9" s="12">
        <v>26635795.453840397</v>
      </c>
      <c r="Z9" s="15"/>
      <c r="AA9" s="12"/>
      <c r="AB9" s="12" t="s">
        <v>62</v>
      </c>
      <c r="AC9" s="12">
        <v>1115608.6312454001</v>
      </c>
      <c r="AD9" s="13"/>
    </row>
    <row r="10" spans="1:30" x14ac:dyDescent="0.2">
      <c r="A10" s="2" t="s">
        <v>48</v>
      </c>
      <c r="B10" s="4">
        <v>1162332.2379981999</v>
      </c>
      <c r="C10" s="4">
        <v>28490575.089326601</v>
      </c>
      <c r="D10" s="6">
        <v>127.6741494</v>
      </c>
      <c r="E10" s="4">
        <v>4677465.5999999996</v>
      </c>
      <c r="F10" s="4">
        <v>192829</v>
      </c>
      <c r="G10" s="6">
        <v>193.1652594</v>
      </c>
      <c r="H10" s="4">
        <v>96</v>
      </c>
      <c r="I10" s="6">
        <f t="shared" si="1"/>
        <v>65.491109999999992</v>
      </c>
      <c r="J10" s="3">
        <f t="shared" si="2"/>
        <v>3569555.3304868406</v>
      </c>
      <c r="K10" s="3"/>
      <c r="L10" s="8"/>
      <c r="M10" s="2" t="s">
        <v>34</v>
      </c>
      <c r="N10" s="4">
        <v>1168559.7521315999</v>
      </c>
      <c r="O10" s="4">
        <v>28163417.320374798</v>
      </c>
      <c r="P10" s="6">
        <v>128.94046059999999</v>
      </c>
      <c r="Q10" s="4">
        <v>4681233.2</v>
      </c>
      <c r="R10" s="4">
        <v>136621.4</v>
      </c>
      <c r="S10" s="6">
        <v>192.28738600000003</v>
      </c>
      <c r="T10" s="3">
        <f t="shared" si="0"/>
        <v>3650643.1739147976</v>
      </c>
      <c r="U10" s="8"/>
      <c r="V10" s="8"/>
      <c r="W10" s="11"/>
      <c r="X10" s="12" t="s">
        <v>62</v>
      </c>
      <c r="Y10" s="12">
        <v>25804573.806543797</v>
      </c>
      <c r="Z10" s="15"/>
      <c r="AA10" s="12"/>
      <c r="AB10" s="12" t="s">
        <v>68</v>
      </c>
      <c r="AC10" s="12">
        <v>1114070.1266643999</v>
      </c>
      <c r="AD10" s="13"/>
    </row>
    <row r="11" spans="1:30" x14ac:dyDescent="0.2">
      <c r="A11" s="22" t="s">
        <v>50</v>
      </c>
      <c r="B11" s="4">
        <v>941780.05550299992</v>
      </c>
      <c r="C11" s="4">
        <v>21292303.352952998</v>
      </c>
      <c r="D11" s="6">
        <v>171.45374520000001</v>
      </c>
      <c r="E11" s="4">
        <v>4704658.5999999996</v>
      </c>
      <c r="F11" s="4">
        <v>181765.2</v>
      </c>
      <c r="G11" s="6">
        <v>239.79517499999997</v>
      </c>
      <c r="H11" s="4">
        <v>48</v>
      </c>
      <c r="I11" s="6">
        <f t="shared" si="1"/>
        <v>68.341429799999958</v>
      </c>
      <c r="J11" s="3">
        <f t="shared" si="2"/>
        <v>3432008.1257650265</v>
      </c>
      <c r="K11" s="3"/>
      <c r="L11" s="8"/>
      <c r="M11" s="2" t="s">
        <v>42</v>
      </c>
      <c r="N11" s="4">
        <v>1088128.5889428002</v>
      </c>
      <c r="O11" s="4">
        <v>25479897.323666401</v>
      </c>
      <c r="P11" s="6">
        <v>142.60743580000002</v>
      </c>
      <c r="Q11" s="4">
        <v>4686343</v>
      </c>
      <c r="R11" s="4">
        <v>162142.20000000001</v>
      </c>
      <c r="S11" s="6">
        <v>206.72812140000002</v>
      </c>
      <c r="T11" s="3">
        <f t="shared" si="0"/>
        <v>3629519.6693904349</v>
      </c>
      <c r="U11" s="8"/>
      <c r="V11" s="8"/>
      <c r="W11" s="11"/>
      <c r="X11" s="12" t="s">
        <v>42</v>
      </c>
      <c r="Y11" s="12">
        <v>25479897.323666401</v>
      </c>
      <c r="Z11" s="15"/>
      <c r="AA11" s="12"/>
      <c r="AB11" s="12" t="s">
        <v>42</v>
      </c>
      <c r="AC11" s="12">
        <v>1088128.5889428002</v>
      </c>
      <c r="AD11" s="13"/>
    </row>
    <row r="12" spans="1:30" x14ac:dyDescent="0.2">
      <c r="A12" s="22" t="s">
        <v>52</v>
      </c>
      <c r="B12" s="4">
        <v>906290.91079460015</v>
      </c>
      <c r="C12" s="4">
        <v>19949557.087210398</v>
      </c>
      <c r="D12" s="6">
        <v>182.93067579999999</v>
      </c>
      <c r="E12" s="4">
        <v>4704493.4000000004</v>
      </c>
      <c r="F12" s="4">
        <v>152229.79999999999</v>
      </c>
      <c r="G12" s="6">
        <v>249.16645540000005</v>
      </c>
      <c r="H12" s="4">
        <v>64</v>
      </c>
      <c r="I12" s="6">
        <f t="shared" si="1"/>
        <v>66.235779600000058</v>
      </c>
      <c r="J12" s="3">
        <f t="shared" si="2"/>
        <v>3519588.8839511722</v>
      </c>
      <c r="K12" s="3"/>
      <c r="L12" s="8"/>
      <c r="M12" s="2" t="s">
        <v>48</v>
      </c>
      <c r="N12" s="4">
        <v>1162332.2379981999</v>
      </c>
      <c r="O12" s="4">
        <v>28490575.089326601</v>
      </c>
      <c r="P12" s="6">
        <v>127.6741494</v>
      </c>
      <c r="Q12" s="4">
        <v>4677465.5999999996</v>
      </c>
      <c r="R12" s="4">
        <v>192829</v>
      </c>
      <c r="S12" s="6">
        <v>193.1652594</v>
      </c>
      <c r="T12" s="3">
        <f t="shared" si="0"/>
        <v>3569555.3304868406</v>
      </c>
      <c r="U12" s="8"/>
      <c r="V12" s="8"/>
      <c r="W12" s="11"/>
      <c r="X12" s="12" t="s">
        <v>56</v>
      </c>
      <c r="Y12" s="12">
        <v>25274510.079502597</v>
      </c>
      <c r="Z12" s="15"/>
      <c r="AA12" s="12"/>
      <c r="AB12" s="12" t="s">
        <v>70</v>
      </c>
      <c r="AC12" s="12">
        <v>1086755.5759080001</v>
      </c>
      <c r="AD12" s="13"/>
    </row>
    <row r="13" spans="1:30" x14ac:dyDescent="0.2">
      <c r="A13" s="22" t="s">
        <v>54</v>
      </c>
      <c r="B13" s="4">
        <v>1086371.1294566002</v>
      </c>
      <c r="C13" s="4">
        <v>24984666.123814601</v>
      </c>
      <c r="D13" s="6">
        <v>145.0811568</v>
      </c>
      <c r="E13" s="4">
        <v>4674125.2</v>
      </c>
      <c r="F13" s="4">
        <v>165230.39999999999</v>
      </c>
      <c r="G13" s="6">
        <v>206.53707520000003</v>
      </c>
      <c r="H13" s="4">
        <v>40</v>
      </c>
      <c r="I13" s="21">
        <f t="shared" si="1"/>
        <v>61.45591840000003</v>
      </c>
      <c r="J13" s="3">
        <f t="shared" si="2"/>
        <v>3779767.2681106646</v>
      </c>
      <c r="K13" s="3"/>
      <c r="L13" s="8"/>
      <c r="M13" s="2" t="s">
        <v>68</v>
      </c>
      <c r="N13" s="4">
        <v>1114070.1266643999</v>
      </c>
      <c r="O13" s="4">
        <v>26635795.453840397</v>
      </c>
      <c r="P13" s="6">
        <v>136.53916400000003</v>
      </c>
      <c r="Q13" s="4">
        <v>4686826</v>
      </c>
      <c r="R13" s="4">
        <v>162637.20000000001</v>
      </c>
      <c r="S13" s="6">
        <v>201.93276080000001</v>
      </c>
      <c r="T13" s="3">
        <f t="shared" si="0"/>
        <v>3559587.5588846654</v>
      </c>
      <c r="U13" s="8"/>
      <c r="V13" s="8"/>
      <c r="W13" s="11"/>
      <c r="X13" s="12" t="s">
        <v>54</v>
      </c>
      <c r="Y13" s="12">
        <v>24984666.123814601</v>
      </c>
      <c r="Z13" s="15"/>
      <c r="AA13" s="12"/>
      <c r="AB13" s="12" t="s">
        <v>54</v>
      </c>
      <c r="AC13" s="12">
        <v>1086371.1294566002</v>
      </c>
      <c r="AD13" s="13"/>
    </row>
    <row r="14" spans="1:30" x14ac:dyDescent="0.2">
      <c r="A14" s="22" t="s">
        <v>56</v>
      </c>
      <c r="B14" s="4">
        <v>1073689.1934489999</v>
      </c>
      <c r="C14" s="4">
        <v>25274510.079502597</v>
      </c>
      <c r="D14" s="6">
        <v>143.98988520000003</v>
      </c>
      <c r="E14" s="4">
        <v>4692874.8</v>
      </c>
      <c r="F14" s="4">
        <v>159638.79999999999</v>
      </c>
      <c r="G14" s="6">
        <v>209.79893699999997</v>
      </c>
      <c r="H14" s="4">
        <v>64</v>
      </c>
      <c r="I14" s="6">
        <f t="shared" si="1"/>
        <v>65.809051799999935</v>
      </c>
      <c r="J14" s="3">
        <f t="shared" si="2"/>
        <v>3539340.6595169967</v>
      </c>
      <c r="K14" s="3"/>
      <c r="L14" s="8"/>
      <c r="M14" s="2" t="s">
        <v>38</v>
      </c>
      <c r="N14" s="4">
        <v>1213064.719542</v>
      </c>
      <c r="O14" s="4">
        <v>30213580.885717403</v>
      </c>
      <c r="P14" s="6">
        <v>120.43765900000001</v>
      </c>
      <c r="Q14" s="4">
        <v>4691908.8</v>
      </c>
      <c r="R14" s="4">
        <v>142729</v>
      </c>
      <c r="S14" s="6">
        <v>185.65536180000001</v>
      </c>
      <c r="T14" s="3">
        <f t="shared" si="0"/>
        <v>3558276.4255229179</v>
      </c>
      <c r="U14" s="8"/>
      <c r="V14" s="8"/>
      <c r="W14" s="11"/>
      <c r="X14" s="12" t="s">
        <v>40</v>
      </c>
      <c r="Y14" s="12">
        <v>24583987.302341398</v>
      </c>
      <c r="Z14" s="15"/>
      <c r="AA14" s="12"/>
      <c r="AB14" s="12" t="s">
        <v>56</v>
      </c>
      <c r="AC14" s="12">
        <v>1073689.1934489999</v>
      </c>
      <c r="AD14" s="13"/>
    </row>
    <row r="15" spans="1:30" x14ac:dyDescent="0.2">
      <c r="A15" s="22" t="s">
        <v>58</v>
      </c>
      <c r="B15" s="4">
        <v>1027924.637849</v>
      </c>
      <c r="C15" s="4">
        <v>23680936.951273598</v>
      </c>
      <c r="D15" s="6">
        <v>153.44964540000001</v>
      </c>
      <c r="E15" s="4">
        <v>4691639.8</v>
      </c>
      <c r="F15" s="4">
        <v>136184.79999999999</v>
      </c>
      <c r="G15" s="6">
        <v>219.0819712</v>
      </c>
      <c r="H15" s="4">
        <v>64</v>
      </c>
      <c r="I15" s="6">
        <f t="shared" si="1"/>
        <v>65.63232579999999</v>
      </c>
      <c r="J15" s="3">
        <f t="shared" si="2"/>
        <v>3530814.7010691497</v>
      </c>
      <c r="K15" s="3"/>
      <c r="L15" s="8"/>
      <c r="M15" s="2" t="s">
        <v>64</v>
      </c>
      <c r="N15" s="4">
        <v>942990.01652239985</v>
      </c>
      <c r="O15" s="4">
        <v>21040870.4929948</v>
      </c>
      <c r="P15" s="6">
        <v>172.82587920000003</v>
      </c>
      <c r="Q15" s="4">
        <v>4684595.5999999996</v>
      </c>
      <c r="R15" s="4">
        <v>171052</v>
      </c>
      <c r="S15" s="6">
        <v>238.4558634</v>
      </c>
      <c r="T15" s="3">
        <f t="shared" si="0"/>
        <v>3551289.667992943</v>
      </c>
      <c r="U15" s="8"/>
      <c r="V15" s="8"/>
      <c r="W15" s="11"/>
      <c r="X15" s="12" t="s">
        <v>70</v>
      </c>
      <c r="Y15" s="12">
        <v>24320155.602425802</v>
      </c>
      <c r="Z15" s="15"/>
      <c r="AA15" s="12"/>
      <c r="AB15" s="12" t="s">
        <v>40</v>
      </c>
      <c r="AC15" s="12">
        <v>1068115.1973634001</v>
      </c>
      <c r="AD15" s="13"/>
    </row>
    <row r="16" spans="1:30" x14ac:dyDescent="0.2">
      <c r="A16" s="2" t="s">
        <v>60</v>
      </c>
      <c r="B16" s="4">
        <v>1032264.6001396</v>
      </c>
      <c r="C16" s="4">
        <v>22602649.573751997</v>
      </c>
      <c r="D16" s="6">
        <v>160.47538639999999</v>
      </c>
      <c r="E16" s="4">
        <v>4686145.5999999996</v>
      </c>
      <c r="F16" s="4">
        <v>125703.4</v>
      </c>
      <c r="G16" s="6">
        <v>217.90762180000002</v>
      </c>
      <c r="H16" s="4">
        <v>40</v>
      </c>
      <c r="I16" s="21">
        <f t="shared" si="1"/>
        <v>57.432235400000025</v>
      </c>
      <c r="J16" s="3">
        <f t="shared" si="2"/>
        <v>4021587.3610240826</v>
      </c>
      <c r="K16" s="3"/>
      <c r="L16" s="8"/>
      <c r="M16" s="2" t="s">
        <v>56</v>
      </c>
      <c r="N16" s="4">
        <v>1073689.1934489999</v>
      </c>
      <c r="O16" s="4">
        <v>25274510.079502597</v>
      </c>
      <c r="P16" s="6">
        <v>143.98988520000003</v>
      </c>
      <c r="Q16" s="4">
        <v>4692874.8</v>
      </c>
      <c r="R16" s="4">
        <v>159638.79999999999</v>
      </c>
      <c r="S16" s="6">
        <v>209.79893699999997</v>
      </c>
      <c r="T16" s="3">
        <f t="shared" si="0"/>
        <v>3539340.6595169967</v>
      </c>
      <c r="U16" s="8"/>
      <c r="V16" s="8"/>
      <c r="W16" s="11"/>
      <c r="X16" s="12" t="s">
        <v>58</v>
      </c>
      <c r="Y16" s="12">
        <v>23680936.951273598</v>
      </c>
      <c r="Z16" s="15"/>
      <c r="AA16" s="12"/>
      <c r="AB16" s="12" t="s">
        <v>60</v>
      </c>
      <c r="AC16" s="12">
        <v>1032264.6001396</v>
      </c>
      <c r="AD16" s="13"/>
    </row>
    <row r="17" spans="1:30" x14ac:dyDescent="0.2">
      <c r="A17" s="2" t="s">
        <v>62</v>
      </c>
      <c r="B17" s="4">
        <v>1115608.6312454001</v>
      </c>
      <c r="C17" s="4">
        <v>25804573.806543797</v>
      </c>
      <c r="D17" s="6">
        <v>140.75577519999999</v>
      </c>
      <c r="E17" s="4">
        <v>4693747</v>
      </c>
      <c r="F17" s="4">
        <v>112732.8</v>
      </c>
      <c r="G17" s="6">
        <v>201.9537564</v>
      </c>
      <c r="H17" s="4">
        <v>64</v>
      </c>
      <c r="I17" s="21">
        <f t="shared" si="1"/>
        <v>61.197981200000015</v>
      </c>
      <c r="J17" s="3">
        <f t="shared" si="2"/>
        <v>3769912.4362618667</v>
      </c>
      <c r="K17" s="3"/>
      <c r="L17" s="8"/>
      <c r="M17" s="2" t="s">
        <v>58</v>
      </c>
      <c r="N17" s="4">
        <v>1027924.637849</v>
      </c>
      <c r="O17" s="4">
        <v>23680936.951273598</v>
      </c>
      <c r="P17" s="6">
        <v>153.44964540000001</v>
      </c>
      <c r="Q17" s="4">
        <v>4691639.8</v>
      </c>
      <c r="R17" s="4">
        <v>136184.79999999999</v>
      </c>
      <c r="S17" s="6">
        <v>219.0819712</v>
      </c>
      <c r="T17" s="3">
        <f t="shared" si="0"/>
        <v>3530814.7010691497</v>
      </c>
      <c r="U17" s="8"/>
      <c r="V17" s="8"/>
      <c r="W17" s="11"/>
      <c r="X17" s="12" t="s">
        <v>60</v>
      </c>
      <c r="Y17" s="12">
        <v>22602649.573751997</v>
      </c>
      <c r="Z17" s="15"/>
      <c r="AA17" s="12"/>
      <c r="AB17" s="12" t="s">
        <v>58</v>
      </c>
      <c r="AC17" s="12">
        <v>1027924.637849</v>
      </c>
      <c r="AD17" s="13"/>
    </row>
    <row r="18" spans="1:30" x14ac:dyDescent="0.2">
      <c r="A18" s="2" t="s">
        <v>64</v>
      </c>
      <c r="B18" s="4">
        <v>942990.01652239985</v>
      </c>
      <c r="C18" s="4">
        <v>21040870.4929948</v>
      </c>
      <c r="D18" s="6">
        <v>172.82587920000003</v>
      </c>
      <c r="E18" s="4">
        <v>4684595.5999999996</v>
      </c>
      <c r="F18" s="4">
        <v>171052</v>
      </c>
      <c r="G18" s="6">
        <v>238.4558634</v>
      </c>
      <c r="H18" s="4">
        <v>40</v>
      </c>
      <c r="I18" s="6">
        <f t="shared" si="1"/>
        <v>65.629984199999967</v>
      </c>
      <c r="J18" s="3">
        <f t="shared" si="2"/>
        <v>3551289.667992943</v>
      </c>
      <c r="K18" s="3"/>
      <c r="L18" s="8"/>
      <c r="M18" s="2" t="s">
        <v>52</v>
      </c>
      <c r="N18" s="4">
        <v>906290.91079460015</v>
      </c>
      <c r="O18" s="4">
        <v>19949557.087210398</v>
      </c>
      <c r="P18" s="6">
        <v>182.93067579999999</v>
      </c>
      <c r="Q18" s="4">
        <v>4704493.4000000004</v>
      </c>
      <c r="R18" s="4">
        <v>152229.79999999999</v>
      </c>
      <c r="S18" s="6">
        <v>249.16645540000005</v>
      </c>
      <c r="T18" s="3">
        <f t="shared" si="0"/>
        <v>3519588.8839511722</v>
      </c>
      <c r="U18" s="8"/>
      <c r="V18" s="8"/>
      <c r="W18" s="11"/>
      <c r="X18" s="12" t="s">
        <v>50</v>
      </c>
      <c r="Y18" s="12">
        <v>21292303.352952998</v>
      </c>
      <c r="Z18" s="15"/>
      <c r="AA18" s="12"/>
      <c r="AB18" s="12" t="s">
        <v>64</v>
      </c>
      <c r="AC18" s="12">
        <v>942990.01652239985</v>
      </c>
      <c r="AD18" s="13"/>
    </row>
    <row r="19" spans="1:30" x14ac:dyDescent="0.2">
      <c r="A19" s="2" t="s">
        <v>66</v>
      </c>
      <c r="B19" s="4">
        <v>938787.10897879989</v>
      </c>
      <c r="C19" s="4">
        <v>21170553.876614999</v>
      </c>
      <c r="D19" s="6">
        <v>171.86368680000001</v>
      </c>
      <c r="E19" s="4">
        <v>4692582.4000000004</v>
      </c>
      <c r="F19" s="4">
        <v>151821</v>
      </c>
      <c r="G19" s="6">
        <v>239.9316604</v>
      </c>
      <c r="H19" s="4">
        <v>64</v>
      </c>
      <c r="I19" s="6">
        <f t="shared" si="1"/>
        <v>68.067973599999988</v>
      </c>
      <c r="J19" s="3">
        <f t="shared" si="2"/>
        <v>3416164.0328308535</v>
      </c>
      <c r="K19" s="3"/>
      <c r="L19" s="8"/>
      <c r="M19" s="2" t="s">
        <v>44</v>
      </c>
      <c r="N19" s="4">
        <v>1120229.6822628002</v>
      </c>
      <c r="O19" s="4">
        <v>27221107.132776797</v>
      </c>
      <c r="P19" s="6">
        <v>133.75506200000001</v>
      </c>
      <c r="Q19" s="4">
        <v>4687278.2</v>
      </c>
      <c r="R19" s="4">
        <v>167069.20000000001</v>
      </c>
      <c r="S19" s="6">
        <v>200.86369119999998</v>
      </c>
      <c r="T19" s="3">
        <f t="shared" si="0"/>
        <v>3472111.9769199537</v>
      </c>
      <c r="U19" s="8"/>
      <c r="V19" s="8"/>
      <c r="W19" s="11"/>
      <c r="X19" s="12" t="s">
        <v>66</v>
      </c>
      <c r="Y19" s="12">
        <v>21170553.876614999</v>
      </c>
      <c r="Z19" s="15"/>
      <c r="AA19" s="12"/>
      <c r="AB19" s="12" t="s">
        <v>50</v>
      </c>
      <c r="AC19" s="12">
        <v>941780.05550299992</v>
      </c>
      <c r="AD19" s="13"/>
    </row>
    <row r="20" spans="1:30" x14ac:dyDescent="0.2">
      <c r="A20" s="2" t="s">
        <v>68</v>
      </c>
      <c r="B20" s="4">
        <v>1114070.1266643999</v>
      </c>
      <c r="C20" s="4">
        <v>26635795.453840397</v>
      </c>
      <c r="D20" s="6">
        <v>136.53916400000003</v>
      </c>
      <c r="E20" s="4">
        <v>4686826</v>
      </c>
      <c r="F20" s="4">
        <v>162637.20000000001</v>
      </c>
      <c r="G20" s="6">
        <v>201.93276080000001</v>
      </c>
      <c r="H20" s="4">
        <v>32</v>
      </c>
      <c r="I20" s="6">
        <f t="shared" si="1"/>
        <v>65.393596799999983</v>
      </c>
      <c r="J20" s="3">
        <f t="shared" si="2"/>
        <v>3559587.5588846654</v>
      </c>
      <c r="K20" s="3"/>
      <c r="L20" s="8"/>
      <c r="M20" s="2" t="s">
        <v>50</v>
      </c>
      <c r="N20" s="4">
        <v>941780.05550299992</v>
      </c>
      <c r="O20" s="4">
        <v>21292303.352952998</v>
      </c>
      <c r="P20" s="6">
        <v>171.45374520000001</v>
      </c>
      <c r="Q20" s="4">
        <v>4704658.5999999996</v>
      </c>
      <c r="R20" s="4">
        <v>181765.2</v>
      </c>
      <c r="S20" s="6">
        <v>239.79517499999997</v>
      </c>
      <c r="T20" s="3">
        <f t="shared" si="0"/>
        <v>3432008.1257650265</v>
      </c>
      <c r="U20" s="8"/>
      <c r="V20" s="8"/>
      <c r="W20" s="11"/>
      <c r="X20" s="12" t="s">
        <v>64</v>
      </c>
      <c r="Y20" s="12">
        <v>21040870.4929948</v>
      </c>
      <c r="Z20" s="15"/>
      <c r="AA20" s="12"/>
      <c r="AB20" s="12" t="s">
        <v>66</v>
      </c>
      <c r="AC20" s="12">
        <v>938787.10897879989</v>
      </c>
      <c r="AD20" s="13"/>
    </row>
    <row r="21" spans="1:30" x14ac:dyDescent="0.2">
      <c r="A21" s="2" t="s">
        <v>70</v>
      </c>
      <c r="B21" s="4">
        <v>1086755.5759080001</v>
      </c>
      <c r="C21" s="4">
        <v>24320155.602425802</v>
      </c>
      <c r="D21" s="6">
        <v>149.365376</v>
      </c>
      <c r="E21" s="4">
        <v>4690942.2</v>
      </c>
      <c r="F21" s="4">
        <v>140400.20000000001</v>
      </c>
      <c r="G21" s="6">
        <v>207.19692000000001</v>
      </c>
      <c r="H21" s="4">
        <v>32</v>
      </c>
      <c r="I21" s="21">
        <f t="shared" si="1"/>
        <v>57.831544000000008</v>
      </c>
      <c r="J21" s="3">
        <f t="shared" si="2"/>
        <v>4009999.0275203446</v>
      </c>
      <c r="K21" s="3"/>
      <c r="L21" s="8"/>
      <c r="M21" s="2" t="s">
        <v>66</v>
      </c>
      <c r="N21" s="4">
        <v>938787.10897879989</v>
      </c>
      <c r="O21" s="4">
        <v>21170553.876614999</v>
      </c>
      <c r="P21" s="6">
        <v>171.86368680000001</v>
      </c>
      <c r="Q21" s="4">
        <v>4692582.4000000004</v>
      </c>
      <c r="R21" s="4">
        <v>151821</v>
      </c>
      <c r="S21" s="6">
        <v>239.9316604</v>
      </c>
      <c r="T21" s="3">
        <f t="shared" si="0"/>
        <v>3416164.0328308535</v>
      </c>
      <c r="U21" s="8"/>
      <c r="V21" s="8"/>
      <c r="W21" s="11"/>
      <c r="X21" s="12" t="s">
        <v>52</v>
      </c>
      <c r="Y21" s="12">
        <v>19949557.087210398</v>
      </c>
      <c r="Z21" s="15"/>
      <c r="AA21" s="12"/>
      <c r="AB21" s="12" t="s">
        <v>52</v>
      </c>
      <c r="AC21" s="12">
        <v>906290.91079460015</v>
      </c>
      <c r="AD21" s="13"/>
    </row>
    <row r="22" spans="1:30" x14ac:dyDescent="0.2">
      <c r="B22"/>
      <c r="C22"/>
      <c r="D22" s="6"/>
      <c r="E22" t="str">
        <f t="shared" ref="E22:E69" si="3">IF(B22=0,"",C22/B22)</f>
        <v/>
      </c>
      <c r="I22" s="6"/>
      <c r="W22" s="16"/>
      <c r="X22" s="17"/>
      <c r="Y22" s="17"/>
      <c r="Z22" s="17"/>
      <c r="AA22" s="17"/>
      <c r="AB22" s="17"/>
      <c r="AC22" s="17"/>
      <c r="AD22" s="18"/>
    </row>
    <row r="23" spans="1:30" x14ac:dyDescent="0.2">
      <c r="A23" s="2"/>
      <c r="B23"/>
      <c r="C23"/>
      <c r="D23" s="4"/>
      <c r="I23" s="6"/>
      <c r="J23" s="10"/>
      <c r="K23" s="10"/>
    </row>
    <row r="24" spans="1:30" x14ac:dyDescent="0.2">
      <c r="B24"/>
      <c r="C24"/>
      <c r="D24" s="4"/>
      <c r="E24" t="str">
        <f t="shared" si="3"/>
        <v/>
      </c>
      <c r="I24" s="6"/>
    </row>
    <row r="25" spans="1:30" x14ac:dyDescent="0.2">
      <c r="B25"/>
      <c r="C25"/>
      <c r="D25" s="4"/>
      <c r="E25" t="str">
        <f t="shared" si="3"/>
        <v/>
      </c>
      <c r="I25" s="6"/>
    </row>
    <row r="26" spans="1:30" x14ac:dyDescent="0.2">
      <c r="B26"/>
      <c r="C26"/>
      <c r="D26" s="4"/>
      <c r="E26" t="str">
        <f t="shared" si="3"/>
        <v/>
      </c>
      <c r="I26" s="6"/>
      <c r="Z26" s="3"/>
    </row>
    <row r="27" spans="1:30" x14ac:dyDescent="0.2">
      <c r="B27"/>
      <c r="C27"/>
      <c r="D27" s="4"/>
      <c r="E27" t="str">
        <f t="shared" si="3"/>
        <v/>
      </c>
      <c r="I27" s="6"/>
      <c r="Y27" s="3"/>
      <c r="Z27" s="3"/>
    </row>
    <row r="28" spans="1:30" x14ac:dyDescent="0.2">
      <c r="B28"/>
      <c r="C28"/>
      <c r="D28" s="4"/>
      <c r="E28" t="str">
        <f t="shared" si="3"/>
        <v/>
      </c>
      <c r="I28" s="6"/>
      <c r="Y28" s="4"/>
      <c r="Z28" s="4"/>
    </row>
    <row r="29" spans="1:30" x14ac:dyDescent="0.2">
      <c r="B29"/>
      <c r="C29"/>
      <c r="D29" s="4"/>
      <c r="E29" t="str">
        <f t="shared" si="3"/>
        <v/>
      </c>
      <c r="I29" s="6"/>
      <c r="X29" s="2"/>
      <c r="Y29" s="4"/>
      <c r="Z29" s="4"/>
    </row>
    <row r="30" spans="1:30" x14ac:dyDescent="0.2">
      <c r="B30"/>
      <c r="C30"/>
      <c r="D30" s="4"/>
      <c r="E30" t="str">
        <f t="shared" si="3"/>
        <v/>
      </c>
      <c r="I30" s="6"/>
      <c r="X30" s="7"/>
      <c r="Y30" s="4"/>
      <c r="Z30" s="4"/>
    </row>
    <row r="31" spans="1:30" x14ac:dyDescent="0.2">
      <c r="B31"/>
      <c r="C31"/>
      <c r="D31" s="4"/>
      <c r="E31" t="str">
        <f t="shared" si="3"/>
        <v/>
      </c>
      <c r="I31" s="6"/>
      <c r="X31" s="7" t="s">
        <v>127</v>
      </c>
      <c r="Y31" s="4" t="s">
        <v>192</v>
      </c>
      <c r="Z31" s="4"/>
    </row>
    <row r="32" spans="1:30" x14ac:dyDescent="0.2">
      <c r="B32"/>
      <c r="C32"/>
      <c r="D32" s="4"/>
      <c r="E32" t="str">
        <f t="shared" si="3"/>
        <v/>
      </c>
      <c r="I32" s="6"/>
      <c r="X32" s="2" t="s">
        <v>128</v>
      </c>
      <c r="Y32" s="4">
        <v>8</v>
      </c>
      <c r="Z32" s="4"/>
    </row>
    <row r="33" spans="2:26" x14ac:dyDescent="0.2">
      <c r="B33"/>
      <c r="C33"/>
      <c r="D33" s="4"/>
      <c r="E33" t="str">
        <f t="shared" si="3"/>
        <v/>
      </c>
      <c r="I33" s="6"/>
      <c r="X33" s="7" t="s">
        <v>129</v>
      </c>
      <c r="Y33" s="4">
        <v>16</v>
      </c>
      <c r="Z33" s="4"/>
    </row>
    <row r="34" spans="2:26" x14ac:dyDescent="0.2">
      <c r="B34"/>
      <c r="C34"/>
      <c r="D34" s="4"/>
      <c r="E34" t="str">
        <f t="shared" si="3"/>
        <v/>
      </c>
      <c r="I34" s="6"/>
      <c r="X34" s="7" t="s">
        <v>130</v>
      </c>
      <c r="Y34" s="4">
        <v>32</v>
      </c>
      <c r="Z34" s="4"/>
    </row>
    <row r="35" spans="2:26" x14ac:dyDescent="0.2">
      <c r="B35"/>
      <c r="C35"/>
      <c r="D35" s="4"/>
      <c r="E35" t="str">
        <f t="shared" si="3"/>
        <v/>
      </c>
      <c r="I35" s="6"/>
      <c r="X35" s="2" t="s">
        <v>131</v>
      </c>
      <c r="Y35" s="4">
        <v>48</v>
      </c>
      <c r="Z35" s="4"/>
    </row>
    <row r="36" spans="2:26" x14ac:dyDescent="0.2">
      <c r="B36"/>
      <c r="C36"/>
      <c r="D36" s="4"/>
      <c r="E36" t="str">
        <f t="shared" si="3"/>
        <v/>
      </c>
      <c r="I36" s="6"/>
      <c r="X36" s="7" t="s">
        <v>132</v>
      </c>
      <c r="Y36" s="4">
        <v>64</v>
      </c>
      <c r="Z36" s="4"/>
    </row>
    <row r="37" spans="2:26" x14ac:dyDescent="0.2">
      <c r="B37"/>
      <c r="C37"/>
      <c r="D37" s="4"/>
      <c r="E37" t="str">
        <f t="shared" si="3"/>
        <v/>
      </c>
      <c r="I37" s="6"/>
      <c r="X37" s="7" t="s">
        <v>133</v>
      </c>
      <c r="Y37" s="4">
        <v>80</v>
      </c>
      <c r="Z37" s="4"/>
    </row>
    <row r="38" spans="2:26" x14ac:dyDescent="0.2">
      <c r="B38"/>
      <c r="C38"/>
      <c r="D38" s="4"/>
      <c r="E38" t="str">
        <f t="shared" si="3"/>
        <v/>
      </c>
      <c r="I38" s="6"/>
      <c r="X38" s="2" t="s">
        <v>134</v>
      </c>
      <c r="Y38" s="4">
        <v>96</v>
      </c>
      <c r="Z38" s="4"/>
    </row>
    <row r="39" spans="2:26" x14ac:dyDescent="0.2">
      <c r="B39"/>
      <c r="C39"/>
      <c r="D39" s="4"/>
      <c r="E39" t="str">
        <f t="shared" si="3"/>
        <v/>
      </c>
      <c r="I39" s="6"/>
      <c r="X39" s="7" t="s">
        <v>135</v>
      </c>
      <c r="Y39" s="4">
        <v>112</v>
      </c>
      <c r="Z39" s="4"/>
    </row>
    <row r="40" spans="2:26" x14ac:dyDescent="0.2">
      <c r="B40"/>
      <c r="C40"/>
      <c r="D40" s="4"/>
      <c r="E40" t="str">
        <f t="shared" si="3"/>
        <v/>
      </c>
      <c r="I40" s="6"/>
      <c r="X40" s="7" t="s">
        <v>136</v>
      </c>
      <c r="Y40" s="4">
        <v>128</v>
      </c>
      <c r="Z40" s="4"/>
    </row>
    <row r="41" spans="2:26" x14ac:dyDescent="0.2">
      <c r="B41"/>
      <c r="C41"/>
      <c r="D41" s="4"/>
      <c r="E41" t="str">
        <f t="shared" si="3"/>
        <v/>
      </c>
      <c r="I41" s="6"/>
      <c r="X41" s="2" t="s">
        <v>137</v>
      </c>
      <c r="Y41" s="4">
        <v>192</v>
      </c>
      <c r="Z41" s="4"/>
    </row>
    <row r="42" spans="2:26" x14ac:dyDescent="0.2">
      <c r="B42"/>
      <c r="C42"/>
      <c r="D42" s="4"/>
      <c r="E42" t="str">
        <f t="shared" si="3"/>
        <v/>
      </c>
      <c r="I42" s="6"/>
      <c r="X42" s="7" t="s">
        <v>138</v>
      </c>
      <c r="Y42" s="4">
        <v>256</v>
      </c>
      <c r="Z42" s="4"/>
    </row>
    <row r="43" spans="2:26" x14ac:dyDescent="0.2">
      <c r="B43"/>
      <c r="C43"/>
      <c r="D43" s="4"/>
      <c r="E43" t="str">
        <f t="shared" si="3"/>
        <v/>
      </c>
      <c r="I43" s="6"/>
      <c r="X43" s="7" t="s">
        <v>139</v>
      </c>
      <c r="Y43" s="4">
        <v>320</v>
      </c>
      <c r="Z43" s="4"/>
    </row>
    <row r="44" spans="2:26" x14ac:dyDescent="0.2">
      <c r="B44"/>
      <c r="C44"/>
      <c r="D44" s="4"/>
      <c r="E44" t="str">
        <f t="shared" si="3"/>
        <v/>
      </c>
      <c r="I44" s="6"/>
      <c r="X44" s="2" t="s">
        <v>140</v>
      </c>
      <c r="Y44" s="4">
        <v>384</v>
      </c>
      <c r="Z44" s="4"/>
    </row>
    <row r="45" spans="2:26" x14ac:dyDescent="0.2">
      <c r="B45"/>
      <c r="C45"/>
      <c r="D45" s="4"/>
      <c r="E45" t="str">
        <f t="shared" si="3"/>
        <v/>
      </c>
      <c r="I45" s="6"/>
      <c r="X45" s="7" t="s">
        <v>141</v>
      </c>
      <c r="Y45" s="4">
        <v>448</v>
      </c>
      <c r="Z45" s="4"/>
    </row>
    <row r="46" spans="2:26" x14ac:dyDescent="0.2">
      <c r="B46"/>
      <c r="C46"/>
      <c r="D46" s="4"/>
      <c r="E46" t="str">
        <f t="shared" si="3"/>
        <v/>
      </c>
      <c r="I46" s="6"/>
      <c r="X46" s="7" t="s">
        <v>142</v>
      </c>
      <c r="Y46" s="4">
        <v>512</v>
      </c>
      <c r="Z46" s="4"/>
    </row>
    <row r="47" spans="2:26" x14ac:dyDescent="0.2">
      <c r="B47"/>
      <c r="C47"/>
      <c r="D47" s="4"/>
      <c r="E47" t="str">
        <f t="shared" si="3"/>
        <v/>
      </c>
      <c r="I47" s="6"/>
      <c r="X47" s="2" t="s">
        <v>143</v>
      </c>
      <c r="Y47" s="4"/>
      <c r="Z47" s="4"/>
    </row>
    <row r="48" spans="2:26" x14ac:dyDescent="0.2">
      <c r="B48"/>
      <c r="C48"/>
      <c r="D48" s="4"/>
      <c r="E48" t="str">
        <f t="shared" si="3"/>
        <v/>
      </c>
      <c r="I48" s="6"/>
      <c r="X48" s="7" t="s">
        <v>144</v>
      </c>
      <c r="Y48" s="4"/>
      <c r="Z48" s="4"/>
    </row>
    <row r="49" spans="2:26" x14ac:dyDescent="0.2">
      <c r="B49"/>
      <c r="C49"/>
      <c r="D49" s="4"/>
      <c r="E49" t="str">
        <f t="shared" si="3"/>
        <v/>
      </c>
      <c r="I49" s="6"/>
      <c r="X49" s="7" t="s">
        <v>145</v>
      </c>
      <c r="Y49" s="4"/>
      <c r="Z49" s="4"/>
    </row>
    <row r="50" spans="2:26" x14ac:dyDescent="0.2">
      <c r="B50"/>
      <c r="C50"/>
      <c r="D50" s="4"/>
      <c r="E50" t="str">
        <f t="shared" si="3"/>
        <v/>
      </c>
      <c r="I50" s="6"/>
      <c r="X50" s="2" t="s">
        <v>146</v>
      </c>
      <c r="Y50" s="4"/>
      <c r="Z50" s="4"/>
    </row>
    <row r="51" spans="2:26" x14ac:dyDescent="0.2">
      <c r="B51"/>
      <c r="C51"/>
      <c r="D51" s="4"/>
      <c r="E51" t="str">
        <f t="shared" si="3"/>
        <v/>
      </c>
      <c r="I51" s="6"/>
      <c r="X51" s="7" t="s">
        <v>147</v>
      </c>
      <c r="Y51" s="4"/>
      <c r="Z51" s="4"/>
    </row>
    <row r="52" spans="2:26" x14ac:dyDescent="0.2">
      <c r="B52"/>
      <c r="C52"/>
      <c r="D52" s="4"/>
      <c r="E52" t="str">
        <f t="shared" si="3"/>
        <v/>
      </c>
      <c r="I52" s="6"/>
      <c r="X52" s="7" t="s">
        <v>148</v>
      </c>
      <c r="Y52" s="4"/>
      <c r="Z52" s="4"/>
    </row>
    <row r="53" spans="2:26" x14ac:dyDescent="0.2">
      <c r="B53"/>
      <c r="C53"/>
      <c r="D53" s="4"/>
      <c r="E53" t="str">
        <f t="shared" si="3"/>
        <v/>
      </c>
      <c r="I53" s="6"/>
      <c r="X53" s="2" t="s">
        <v>149</v>
      </c>
      <c r="Y53" s="4"/>
      <c r="Z53" s="4"/>
    </row>
    <row r="54" spans="2:26" x14ac:dyDescent="0.2">
      <c r="B54"/>
      <c r="C54"/>
      <c r="D54" s="4"/>
      <c r="E54" t="str">
        <f t="shared" si="3"/>
        <v/>
      </c>
      <c r="I54" s="6"/>
      <c r="X54" s="7" t="s">
        <v>150</v>
      </c>
      <c r="Y54" s="4"/>
      <c r="Z54" s="4"/>
    </row>
    <row r="55" spans="2:26" x14ac:dyDescent="0.2">
      <c r="B55"/>
      <c r="C55"/>
      <c r="D55" s="4"/>
      <c r="E55" t="str">
        <f t="shared" si="3"/>
        <v/>
      </c>
      <c r="I55" s="6"/>
      <c r="X55" s="7" t="s">
        <v>151</v>
      </c>
      <c r="Y55" s="4"/>
      <c r="Z55" s="4"/>
    </row>
    <row r="56" spans="2:26" x14ac:dyDescent="0.2">
      <c r="B56"/>
      <c r="C56"/>
      <c r="D56" s="4"/>
      <c r="E56" t="str">
        <f t="shared" si="3"/>
        <v/>
      </c>
      <c r="I56" s="6"/>
      <c r="X56" s="2" t="s">
        <v>152</v>
      </c>
      <c r="Y56" s="4"/>
      <c r="Z56" s="4"/>
    </row>
    <row r="57" spans="2:26" x14ac:dyDescent="0.2">
      <c r="B57"/>
      <c r="C57"/>
      <c r="D57" s="4"/>
      <c r="E57" t="str">
        <f t="shared" si="3"/>
        <v/>
      </c>
      <c r="I57" s="6"/>
      <c r="X57" s="7" t="s">
        <v>153</v>
      </c>
      <c r="Y57" s="4"/>
      <c r="Z57" s="4"/>
    </row>
    <row r="58" spans="2:26" x14ac:dyDescent="0.2">
      <c r="B58"/>
      <c r="C58"/>
      <c r="D58" s="4"/>
      <c r="E58" t="str">
        <f t="shared" si="3"/>
        <v/>
      </c>
      <c r="I58" s="6"/>
      <c r="X58" s="7" t="s">
        <v>154</v>
      </c>
      <c r="Y58" s="4"/>
      <c r="Z58" s="4"/>
    </row>
    <row r="59" spans="2:26" x14ac:dyDescent="0.2">
      <c r="B59"/>
      <c r="C59"/>
      <c r="D59" s="4"/>
      <c r="E59" t="str">
        <f t="shared" si="3"/>
        <v/>
      </c>
      <c r="I59" s="6"/>
      <c r="X59" s="2" t="s">
        <v>155</v>
      </c>
      <c r="Y59" s="4"/>
      <c r="Z59" s="4"/>
    </row>
    <row r="60" spans="2:26" x14ac:dyDescent="0.2">
      <c r="B60"/>
      <c r="C60"/>
      <c r="D60" s="4"/>
      <c r="E60" t="str">
        <f t="shared" si="3"/>
        <v/>
      </c>
      <c r="I60" s="6"/>
      <c r="X60" s="7" t="s">
        <v>156</v>
      </c>
      <c r="Y60" s="4"/>
      <c r="Z60" s="4"/>
    </row>
    <row r="61" spans="2:26" x14ac:dyDescent="0.2">
      <c r="B61"/>
      <c r="C61"/>
      <c r="D61" s="4"/>
      <c r="E61" t="str">
        <f t="shared" si="3"/>
        <v/>
      </c>
      <c r="I61" s="6"/>
      <c r="X61" s="7" t="s">
        <v>157</v>
      </c>
      <c r="Y61" s="4"/>
      <c r="Z61" s="4"/>
    </row>
    <row r="62" spans="2:26" x14ac:dyDescent="0.2">
      <c r="B62"/>
      <c r="C62"/>
      <c r="D62" s="4"/>
      <c r="E62" t="str">
        <f t="shared" si="3"/>
        <v/>
      </c>
      <c r="I62" s="6"/>
      <c r="X62" s="2" t="s">
        <v>158</v>
      </c>
      <c r="Y62" s="4"/>
      <c r="Z62" s="4"/>
    </row>
    <row r="63" spans="2:26" x14ac:dyDescent="0.2">
      <c r="B63"/>
      <c r="C63"/>
      <c r="D63" s="4"/>
      <c r="E63" t="str">
        <f t="shared" si="3"/>
        <v/>
      </c>
      <c r="I63" s="6"/>
      <c r="X63" s="7" t="s">
        <v>159</v>
      </c>
      <c r="Y63" s="4"/>
      <c r="Z63" s="4"/>
    </row>
    <row r="64" spans="2:26" x14ac:dyDescent="0.2">
      <c r="B64"/>
      <c r="C64"/>
      <c r="D64" s="4"/>
      <c r="E64" t="str">
        <f t="shared" si="3"/>
        <v/>
      </c>
      <c r="I64" s="6"/>
      <c r="X64" s="7" t="s">
        <v>160</v>
      </c>
      <c r="Y64" s="4"/>
      <c r="Z64" s="4"/>
    </row>
    <row r="65" spans="2:26" x14ac:dyDescent="0.2">
      <c r="B65"/>
      <c r="C65"/>
      <c r="D65" s="4"/>
      <c r="E65" t="str">
        <f t="shared" si="3"/>
        <v/>
      </c>
      <c r="I65" s="6"/>
      <c r="X65" s="2" t="s">
        <v>161</v>
      </c>
      <c r="Y65" s="4"/>
      <c r="Z65" s="4"/>
    </row>
    <row r="66" spans="2:26" x14ac:dyDescent="0.2">
      <c r="B66"/>
      <c r="C66"/>
      <c r="D66" s="4"/>
      <c r="E66" t="str">
        <f t="shared" si="3"/>
        <v/>
      </c>
      <c r="I66" s="6"/>
      <c r="X66" s="7" t="s">
        <v>162</v>
      </c>
      <c r="Y66" s="4"/>
      <c r="Z66" s="4"/>
    </row>
    <row r="67" spans="2:26" x14ac:dyDescent="0.2">
      <c r="B67"/>
      <c r="C67"/>
      <c r="D67" s="4"/>
      <c r="E67" t="str">
        <f t="shared" si="3"/>
        <v/>
      </c>
      <c r="I67" s="6"/>
      <c r="X67" s="7" t="s">
        <v>163</v>
      </c>
      <c r="Y67" s="4"/>
      <c r="Z67" s="4"/>
    </row>
    <row r="68" spans="2:26" x14ac:dyDescent="0.2">
      <c r="B68"/>
      <c r="C68"/>
      <c r="D68" s="4"/>
      <c r="E68" t="str">
        <f t="shared" si="3"/>
        <v/>
      </c>
      <c r="I68" s="6"/>
      <c r="X68" s="2" t="s">
        <v>164</v>
      </c>
      <c r="Y68" s="4"/>
      <c r="Z68" s="4"/>
    </row>
    <row r="69" spans="2:26" x14ac:dyDescent="0.2">
      <c r="B69"/>
      <c r="C69"/>
      <c r="D69" s="4"/>
      <c r="E69" t="str">
        <f t="shared" si="3"/>
        <v/>
      </c>
      <c r="I69" s="6"/>
      <c r="X69" s="7" t="s">
        <v>165</v>
      </c>
      <c r="Y69" s="4"/>
      <c r="Z69" s="4"/>
    </row>
    <row r="70" spans="2:26" x14ac:dyDescent="0.2">
      <c r="B70"/>
      <c r="C70"/>
      <c r="D70" s="4"/>
      <c r="E70" t="str">
        <f t="shared" ref="E70:E75" si="4">IF(B70=0,"",C70/B70)</f>
        <v/>
      </c>
      <c r="I70" s="6"/>
      <c r="X70" s="7" t="s">
        <v>166</v>
      </c>
      <c r="Y70" s="4"/>
      <c r="Z70" s="4"/>
    </row>
    <row r="71" spans="2:26" x14ac:dyDescent="0.2">
      <c r="B71"/>
      <c r="C71"/>
      <c r="D71" s="4"/>
      <c r="E71" t="str">
        <f t="shared" si="4"/>
        <v/>
      </c>
      <c r="I71" s="6"/>
      <c r="X71" s="2" t="s">
        <v>167</v>
      </c>
      <c r="Y71" s="4"/>
      <c r="Z71" s="4"/>
    </row>
    <row r="72" spans="2:26" x14ac:dyDescent="0.2">
      <c r="B72"/>
      <c r="C72"/>
      <c r="D72" s="4"/>
      <c r="E72" t="str">
        <f t="shared" si="4"/>
        <v/>
      </c>
      <c r="I72" s="6"/>
      <c r="X72" s="7" t="s">
        <v>168</v>
      </c>
      <c r="Y72" s="4"/>
      <c r="Z72" s="4"/>
    </row>
    <row r="73" spans="2:26" x14ac:dyDescent="0.2">
      <c r="B73"/>
      <c r="C73"/>
      <c r="D73" s="4"/>
      <c r="E73" t="str">
        <f t="shared" si="4"/>
        <v/>
      </c>
      <c r="I73" s="6"/>
      <c r="X73" s="7" t="s">
        <v>169</v>
      </c>
      <c r="Y73" s="4"/>
      <c r="Z73" s="4"/>
    </row>
    <row r="74" spans="2:26" x14ac:dyDescent="0.2">
      <c r="B74"/>
      <c r="C74"/>
      <c r="D74" s="4"/>
      <c r="E74" t="str">
        <f t="shared" si="4"/>
        <v/>
      </c>
      <c r="I74" s="6"/>
      <c r="X74" s="2" t="s">
        <v>170</v>
      </c>
      <c r="Y74" s="4"/>
      <c r="Z74" s="4"/>
    </row>
    <row r="75" spans="2:26" x14ac:dyDescent="0.2">
      <c r="B75"/>
      <c r="C75"/>
      <c r="D75" s="4"/>
      <c r="E75" t="str">
        <f t="shared" si="4"/>
        <v/>
      </c>
      <c r="I75" s="6"/>
      <c r="X75" s="7" t="s">
        <v>171</v>
      </c>
      <c r="Y75" s="4"/>
      <c r="Z75" s="4"/>
    </row>
    <row r="76" spans="2:26" x14ac:dyDescent="0.2">
      <c r="B76"/>
      <c r="C76"/>
      <c r="D76"/>
      <c r="X76" s="7" t="s">
        <v>172</v>
      </c>
      <c r="Y76" s="4"/>
      <c r="Z76" s="4"/>
    </row>
    <row r="77" spans="2:26" x14ac:dyDescent="0.2">
      <c r="X77" s="2" t="s">
        <v>173</v>
      </c>
      <c r="Y77" s="4"/>
      <c r="Z77" s="4"/>
    </row>
    <row r="78" spans="2:26" x14ac:dyDescent="0.2">
      <c r="X78" s="7" t="s">
        <v>174</v>
      </c>
      <c r="Y78" s="4"/>
      <c r="Z78" s="4"/>
    </row>
    <row r="79" spans="2:26" x14ac:dyDescent="0.2">
      <c r="X79" s="7" t="s">
        <v>175</v>
      </c>
      <c r="Y79" s="4"/>
      <c r="Z79" s="4"/>
    </row>
    <row r="80" spans="2:26" x14ac:dyDescent="0.2">
      <c r="X80" s="2" t="s">
        <v>176</v>
      </c>
      <c r="Y80" s="4"/>
      <c r="Z80" s="4"/>
    </row>
    <row r="81" spans="24:26" x14ac:dyDescent="0.2">
      <c r="X81" s="7" t="s">
        <v>177</v>
      </c>
      <c r="Y81" s="4"/>
      <c r="Z81" s="4"/>
    </row>
    <row r="82" spans="24:26" x14ac:dyDescent="0.2">
      <c r="X82" s="7" t="s">
        <v>178</v>
      </c>
      <c r="Y82" s="4"/>
      <c r="Z82" s="4"/>
    </row>
    <row r="83" spans="24:26" x14ac:dyDescent="0.2">
      <c r="X83" t="s">
        <v>179</v>
      </c>
    </row>
    <row r="84" spans="24:26" x14ac:dyDescent="0.2">
      <c r="X84" t="s">
        <v>180</v>
      </c>
    </row>
    <row r="85" spans="24:26" x14ac:dyDescent="0.2">
      <c r="X85" t="s">
        <v>181</v>
      </c>
    </row>
    <row r="86" spans="24:26" x14ac:dyDescent="0.2">
      <c r="X86" t="s">
        <v>182</v>
      </c>
    </row>
    <row r="87" spans="24:26" x14ac:dyDescent="0.2">
      <c r="X87" t="s">
        <v>183</v>
      </c>
    </row>
    <row r="88" spans="24:26" x14ac:dyDescent="0.2">
      <c r="X88" t="s">
        <v>184</v>
      </c>
    </row>
    <row r="89" spans="24:26" x14ac:dyDescent="0.2">
      <c r="X89" t="s">
        <v>185</v>
      </c>
    </row>
    <row r="90" spans="24:26" x14ac:dyDescent="0.2">
      <c r="X90" t="s">
        <v>186</v>
      </c>
    </row>
    <row r="91" spans="24:26" x14ac:dyDescent="0.2">
      <c r="X91" t="s">
        <v>187</v>
      </c>
    </row>
    <row r="92" spans="24:26" x14ac:dyDescent="0.2">
      <c r="X92" t="s">
        <v>188</v>
      </c>
    </row>
    <row r="93" spans="24:26" x14ac:dyDescent="0.2">
      <c r="X93" t="s">
        <v>189</v>
      </c>
    </row>
    <row r="94" spans="24:26" x14ac:dyDescent="0.2">
      <c r="X94" t="s">
        <v>190</v>
      </c>
    </row>
    <row r="95" spans="24:26" x14ac:dyDescent="0.2">
      <c r="X95" t="s">
        <v>191</v>
      </c>
    </row>
  </sheetData>
  <sortState ref="M4:T21">
    <sortCondition descending="1" ref="T4:T21"/>
  </sortState>
  <mergeCells count="1">
    <mergeCell ref="X1:AC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1"/>
  <sheetViews>
    <sheetView workbookViewId="0">
      <selection activeCell="F2" sqref="F2"/>
    </sheetView>
  </sheetViews>
  <sheetFormatPr defaultRowHeight="14.25" x14ac:dyDescent="0.2"/>
  <cols>
    <col min="8" max="8" width="10.87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</v>
      </c>
    </row>
    <row r="2" spans="1:35" x14ac:dyDescent="0.2">
      <c r="A2" t="s">
        <v>34</v>
      </c>
      <c r="B2" t="s">
        <v>35</v>
      </c>
      <c r="C2">
        <v>48</v>
      </c>
      <c r="D2">
        <v>1170695.1698370001</v>
      </c>
      <c r="E2" t="s">
        <v>36</v>
      </c>
      <c r="F2">
        <v>4671926</v>
      </c>
      <c r="G2">
        <v>102500</v>
      </c>
      <c r="H2">
        <v>75349992</v>
      </c>
      <c r="I2">
        <v>128.33517800000001</v>
      </c>
      <c r="J2">
        <v>0</v>
      </c>
      <c r="K2">
        <v>0</v>
      </c>
      <c r="L2">
        <v>75349992</v>
      </c>
      <c r="M2">
        <v>128.33517800000001</v>
      </c>
      <c r="N2">
        <v>28182449.147188</v>
      </c>
      <c r="O2">
        <v>191.55494400000001</v>
      </c>
      <c r="P2">
        <v>56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36</v>
      </c>
      <c r="AI2" t="s">
        <v>37</v>
      </c>
    </row>
    <row r="3" spans="1:35" x14ac:dyDescent="0.2">
      <c r="A3" t="s">
        <v>34</v>
      </c>
      <c r="B3" t="s">
        <v>35</v>
      </c>
      <c r="C3">
        <v>48</v>
      </c>
      <c r="D3">
        <v>1169874.9412390001</v>
      </c>
      <c r="E3" t="s">
        <v>36</v>
      </c>
      <c r="F3">
        <v>4705637</v>
      </c>
      <c r="G3">
        <v>130416</v>
      </c>
      <c r="H3">
        <v>76129992</v>
      </c>
      <c r="I3">
        <v>129.537522</v>
      </c>
      <c r="J3">
        <v>0</v>
      </c>
      <c r="K3">
        <v>0</v>
      </c>
      <c r="L3">
        <v>76129992</v>
      </c>
      <c r="M3">
        <v>129.537522</v>
      </c>
      <c r="N3">
        <v>28209892.792406999</v>
      </c>
      <c r="O3">
        <v>193.07241099999999</v>
      </c>
      <c r="P3">
        <v>56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36</v>
      </c>
      <c r="AI3" t="s">
        <v>37</v>
      </c>
    </row>
    <row r="4" spans="1:35" x14ac:dyDescent="0.2">
      <c r="A4" t="s">
        <v>34</v>
      </c>
      <c r="B4" t="s">
        <v>35</v>
      </c>
      <c r="C4">
        <v>48</v>
      </c>
      <c r="D4">
        <v>1170717.4610979999</v>
      </c>
      <c r="E4" t="s">
        <v>36</v>
      </c>
      <c r="F4">
        <v>4686107</v>
      </c>
      <c r="G4">
        <v>115672</v>
      </c>
      <c r="H4">
        <v>75645575</v>
      </c>
      <c r="I4">
        <v>128.76281299999999</v>
      </c>
      <c r="J4">
        <v>0</v>
      </c>
      <c r="K4">
        <v>0</v>
      </c>
      <c r="L4">
        <v>75645575</v>
      </c>
      <c r="M4">
        <v>128.76281299999999</v>
      </c>
      <c r="N4">
        <v>28199039.045092002</v>
      </c>
      <c r="O4">
        <v>192.13272499999999</v>
      </c>
      <c r="P4">
        <v>56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36</v>
      </c>
      <c r="AI4" t="s">
        <v>37</v>
      </c>
    </row>
    <row r="5" spans="1:35" x14ac:dyDescent="0.2">
      <c r="A5" t="s">
        <v>34</v>
      </c>
      <c r="B5" t="s">
        <v>35</v>
      </c>
      <c r="C5">
        <v>48</v>
      </c>
      <c r="D5">
        <v>1166538.5541409999</v>
      </c>
      <c r="E5" t="s">
        <v>36</v>
      </c>
      <c r="F5">
        <v>4683970</v>
      </c>
      <c r="G5">
        <v>103301</v>
      </c>
      <c r="H5">
        <v>75498132</v>
      </c>
      <c r="I5">
        <v>129.43430699999999</v>
      </c>
      <c r="J5">
        <v>0</v>
      </c>
      <c r="K5">
        <v>0</v>
      </c>
      <c r="L5">
        <v>75498132</v>
      </c>
      <c r="M5">
        <v>129.43430699999999</v>
      </c>
      <c r="N5">
        <v>27998066.591288</v>
      </c>
      <c r="O5">
        <v>192.73307299999999</v>
      </c>
      <c r="P5">
        <v>56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36</v>
      </c>
      <c r="AI5" t="s">
        <v>37</v>
      </c>
    </row>
    <row r="6" spans="1:35" x14ac:dyDescent="0.2">
      <c r="A6" t="s">
        <v>34</v>
      </c>
      <c r="B6" t="s">
        <v>35</v>
      </c>
      <c r="C6">
        <v>48</v>
      </c>
      <c r="D6">
        <v>1164972.6343429999</v>
      </c>
      <c r="E6" t="s">
        <v>36</v>
      </c>
      <c r="F6">
        <v>4658526</v>
      </c>
      <c r="G6">
        <v>231218</v>
      </c>
      <c r="H6">
        <v>75645652</v>
      </c>
      <c r="I6">
        <v>128.63248300000001</v>
      </c>
      <c r="J6">
        <v>0</v>
      </c>
      <c r="K6">
        <v>0</v>
      </c>
      <c r="L6">
        <v>75645652</v>
      </c>
      <c r="M6">
        <v>128.63248300000001</v>
      </c>
      <c r="N6">
        <v>28227639.025899</v>
      </c>
      <c r="O6">
        <v>191.94377700000001</v>
      </c>
      <c r="P6">
        <v>56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36</v>
      </c>
      <c r="AI6" t="s">
        <v>37</v>
      </c>
    </row>
    <row r="7" spans="1:35" x14ac:dyDescent="0.2">
      <c r="A7" t="s">
        <v>38</v>
      </c>
      <c r="B7" t="s">
        <v>35</v>
      </c>
      <c r="C7">
        <v>48</v>
      </c>
      <c r="D7">
        <v>1217770.6726460001</v>
      </c>
      <c r="E7" t="s">
        <v>36</v>
      </c>
      <c r="F7">
        <v>4708073</v>
      </c>
      <c r="G7">
        <v>95675</v>
      </c>
      <c r="H7">
        <v>75838981</v>
      </c>
      <c r="I7">
        <v>120.34509799999999</v>
      </c>
      <c r="J7">
        <v>0</v>
      </c>
      <c r="K7">
        <v>0</v>
      </c>
      <c r="L7">
        <v>75838981</v>
      </c>
      <c r="M7">
        <v>120.34509799999999</v>
      </c>
      <c r="N7">
        <v>30248602.876235999</v>
      </c>
      <c r="O7">
        <v>185.57476299999999</v>
      </c>
      <c r="P7">
        <v>56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36</v>
      </c>
      <c r="AI7" t="s">
        <v>39</v>
      </c>
    </row>
    <row r="8" spans="1:35" x14ac:dyDescent="0.2">
      <c r="A8" t="s">
        <v>38</v>
      </c>
      <c r="B8" t="s">
        <v>35</v>
      </c>
      <c r="C8">
        <v>48</v>
      </c>
      <c r="D8">
        <v>1205138.105187</v>
      </c>
      <c r="E8" t="s">
        <v>36</v>
      </c>
      <c r="F8">
        <v>4665315</v>
      </c>
      <c r="G8">
        <v>217908</v>
      </c>
      <c r="H8">
        <v>75634205</v>
      </c>
      <c r="I8">
        <v>120.57858</v>
      </c>
      <c r="J8">
        <v>0</v>
      </c>
      <c r="K8">
        <v>0</v>
      </c>
      <c r="L8">
        <v>75634205</v>
      </c>
      <c r="M8">
        <v>120.57858</v>
      </c>
      <c r="N8">
        <v>30108513.885109</v>
      </c>
      <c r="O8">
        <v>185.81697700000001</v>
      </c>
      <c r="P8">
        <v>56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36</v>
      </c>
      <c r="AI8" t="s">
        <v>39</v>
      </c>
    </row>
    <row r="9" spans="1:35" x14ac:dyDescent="0.2">
      <c r="A9" t="s">
        <v>38</v>
      </c>
      <c r="B9" t="s">
        <v>35</v>
      </c>
      <c r="C9">
        <v>48</v>
      </c>
      <c r="D9">
        <v>1214762.541185</v>
      </c>
      <c r="E9" t="s">
        <v>36</v>
      </c>
      <c r="F9">
        <v>4678742</v>
      </c>
      <c r="G9">
        <v>141037</v>
      </c>
      <c r="H9">
        <v>75564220</v>
      </c>
      <c r="I9">
        <v>120.003759</v>
      </c>
      <c r="J9">
        <v>0</v>
      </c>
      <c r="K9">
        <v>0</v>
      </c>
      <c r="L9">
        <v>75564220</v>
      </c>
      <c r="M9">
        <v>120.003759</v>
      </c>
      <c r="N9">
        <v>30224741.119814001</v>
      </c>
      <c r="O9">
        <v>184.87532200000001</v>
      </c>
      <c r="P9">
        <v>56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36</v>
      </c>
      <c r="AI9" t="s">
        <v>39</v>
      </c>
    </row>
    <row r="10" spans="1:35" x14ac:dyDescent="0.2">
      <c r="A10" t="s">
        <v>38</v>
      </c>
      <c r="B10" t="s">
        <v>35</v>
      </c>
      <c r="C10">
        <v>48</v>
      </c>
      <c r="D10">
        <v>1216982.896031</v>
      </c>
      <c r="E10" t="s">
        <v>36</v>
      </c>
      <c r="F10">
        <v>4718814</v>
      </c>
      <c r="G10">
        <v>85186</v>
      </c>
      <c r="H10">
        <v>75906333</v>
      </c>
      <c r="I10">
        <v>120.964558</v>
      </c>
      <c r="J10">
        <v>0</v>
      </c>
      <c r="K10">
        <v>0</v>
      </c>
      <c r="L10">
        <v>75906333</v>
      </c>
      <c r="M10">
        <v>120.964558</v>
      </c>
      <c r="N10">
        <v>30120425.838594001</v>
      </c>
      <c r="O10">
        <v>186.11853400000001</v>
      </c>
      <c r="P10">
        <v>56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36</v>
      </c>
      <c r="AI10" t="s">
        <v>39</v>
      </c>
    </row>
    <row r="11" spans="1:35" x14ac:dyDescent="0.2">
      <c r="A11" t="s">
        <v>38</v>
      </c>
      <c r="B11" t="s">
        <v>35</v>
      </c>
      <c r="C11">
        <v>48</v>
      </c>
      <c r="D11">
        <v>1210669.3826609999</v>
      </c>
      <c r="E11" t="s">
        <v>36</v>
      </c>
      <c r="F11">
        <v>4688600</v>
      </c>
      <c r="G11">
        <v>173839</v>
      </c>
      <c r="H11">
        <v>76101496</v>
      </c>
      <c r="I11">
        <v>120.2963</v>
      </c>
      <c r="J11">
        <v>0</v>
      </c>
      <c r="K11">
        <v>0</v>
      </c>
      <c r="L11">
        <v>76101496</v>
      </c>
      <c r="M11">
        <v>120.2963</v>
      </c>
      <c r="N11">
        <v>30365620.708834</v>
      </c>
      <c r="O11">
        <v>185.89121299999999</v>
      </c>
      <c r="P11">
        <v>56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36</v>
      </c>
      <c r="AI11" t="s">
        <v>39</v>
      </c>
    </row>
    <row r="12" spans="1:35" x14ac:dyDescent="0.2">
      <c r="A12" t="s">
        <v>40</v>
      </c>
      <c r="B12" t="s">
        <v>35</v>
      </c>
      <c r="C12">
        <v>48</v>
      </c>
      <c r="D12">
        <v>1062287.9986340001</v>
      </c>
      <c r="E12" t="s">
        <v>36</v>
      </c>
      <c r="F12">
        <v>4672921</v>
      </c>
      <c r="G12">
        <v>225346</v>
      </c>
      <c r="H12">
        <v>75709468</v>
      </c>
      <c r="I12">
        <v>148.78957800000001</v>
      </c>
      <c r="J12">
        <v>0</v>
      </c>
      <c r="K12">
        <v>0</v>
      </c>
      <c r="L12">
        <v>75709468</v>
      </c>
      <c r="M12">
        <v>148.78957800000001</v>
      </c>
      <c r="N12">
        <v>24424119.636865001</v>
      </c>
      <c r="O12">
        <v>211.14820900000001</v>
      </c>
      <c r="P12">
        <v>48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36</v>
      </c>
      <c r="AI12" t="s">
        <v>41</v>
      </c>
    </row>
    <row r="13" spans="1:35" x14ac:dyDescent="0.2">
      <c r="A13" t="s">
        <v>40</v>
      </c>
      <c r="B13" t="s">
        <v>35</v>
      </c>
      <c r="C13">
        <v>48</v>
      </c>
      <c r="D13">
        <v>1083781.5042049999</v>
      </c>
      <c r="E13" t="s">
        <v>36</v>
      </c>
      <c r="F13">
        <v>4703194</v>
      </c>
      <c r="G13">
        <v>150482</v>
      </c>
      <c r="H13">
        <v>75941909</v>
      </c>
      <c r="I13">
        <v>145.92767000000001</v>
      </c>
      <c r="J13">
        <v>0</v>
      </c>
      <c r="K13">
        <v>0</v>
      </c>
      <c r="L13">
        <v>75941909</v>
      </c>
      <c r="M13">
        <v>145.92767000000001</v>
      </c>
      <c r="N13">
        <v>24979578.189087</v>
      </c>
      <c r="O13">
        <v>208.30149900000001</v>
      </c>
      <c r="P13">
        <v>48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36</v>
      </c>
      <c r="AI13" t="s">
        <v>41</v>
      </c>
    </row>
    <row r="14" spans="1:35" x14ac:dyDescent="0.2">
      <c r="A14" t="s">
        <v>40</v>
      </c>
      <c r="B14" t="s">
        <v>35</v>
      </c>
      <c r="C14">
        <v>48</v>
      </c>
      <c r="D14">
        <v>1060384.9670859999</v>
      </c>
      <c r="E14" t="s">
        <v>36</v>
      </c>
      <c r="F14">
        <v>4609892</v>
      </c>
      <c r="G14">
        <v>228656</v>
      </c>
      <c r="H14">
        <v>74999087</v>
      </c>
      <c r="I14">
        <v>146.398371</v>
      </c>
      <c r="J14">
        <v>0</v>
      </c>
      <c r="K14">
        <v>0</v>
      </c>
      <c r="L14">
        <v>74999087</v>
      </c>
      <c r="M14">
        <v>146.398371</v>
      </c>
      <c r="N14">
        <v>24590138.159481999</v>
      </c>
      <c r="O14">
        <v>208.67404099999999</v>
      </c>
      <c r="P14">
        <v>48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36</v>
      </c>
      <c r="AI14" t="s">
        <v>41</v>
      </c>
    </row>
    <row r="15" spans="1:35" x14ac:dyDescent="0.2">
      <c r="A15" t="s">
        <v>40</v>
      </c>
      <c r="B15" t="s">
        <v>35</v>
      </c>
      <c r="C15">
        <v>48</v>
      </c>
      <c r="D15">
        <v>1073546.4968969999</v>
      </c>
      <c r="E15" t="s">
        <v>36</v>
      </c>
      <c r="F15">
        <v>4715037</v>
      </c>
      <c r="G15">
        <v>173127</v>
      </c>
      <c r="H15">
        <v>76160242</v>
      </c>
      <c r="I15">
        <v>148.123289</v>
      </c>
      <c r="J15">
        <v>0</v>
      </c>
      <c r="K15">
        <v>0</v>
      </c>
      <c r="L15">
        <v>76160242</v>
      </c>
      <c r="M15">
        <v>148.123289</v>
      </c>
      <c r="N15">
        <v>24680059.68468</v>
      </c>
      <c r="O15">
        <v>210.81692899999999</v>
      </c>
      <c r="P15">
        <v>48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36</v>
      </c>
      <c r="AI15" t="s">
        <v>41</v>
      </c>
    </row>
    <row r="16" spans="1:35" x14ac:dyDescent="0.2">
      <c r="A16" t="s">
        <v>40</v>
      </c>
      <c r="B16" t="s">
        <v>35</v>
      </c>
      <c r="C16">
        <v>48</v>
      </c>
      <c r="D16">
        <v>1060575.019995</v>
      </c>
      <c r="E16" t="s">
        <v>36</v>
      </c>
      <c r="F16">
        <v>4682720</v>
      </c>
      <c r="G16">
        <v>137238</v>
      </c>
      <c r="H16">
        <v>75624183</v>
      </c>
      <c r="I16">
        <v>149.71354700000001</v>
      </c>
      <c r="J16">
        <v>0</v>
      </c>
      <c r="K16">
        <v>0</v>
      </c>
      <c r="L16">
        <v>75624183</v>
      </c>
      <c r="M16">
        <v>149.71354700000001</v>
      </c>
      <c r="N16">
        <v>24246040.841593001</v>
      </c>
      <c r="O16">
        <v>211.93273099999999</v>
      </c>
      <c r="P16">
        <v>48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36</v>
      </c>
      <c r="AI16" t="s">
        <v>41</v>
      </c>
    </row>
    <row r="17" spans="1:35" x14ac:dyDescent="0.2">
      <c r="A17" t="s">
        <v>42</v>
      </c>
      <c r="B17" t="s">
        <v>35</v>
      </c>
      <c r="C17">
        <v>48</v>
      </c>
      <c r="D17">
        <v>1098829.926093</v>
      </c>
      <c r="E17" t="s">
        <v>36</v>
      </c>
      <c r="F17">
        <v>4718630</v>
      </c>
      <c r="G17">
        <v>159457</v>
      </c>
      <c r="H17">
        <v>76156147</v>
      </c>
      <c r="I17">
        <v>141.703822</v>
      </c>
      <c r="J17">
        <v>0</v>
      </c>
      <c r="K17">
        <v>0</v>
      </c>
      <c r="L17">
        <v>76156147</v>
      </c>
      <c r="M17">
        <v>141.703822</v>
      </c>
      <c r="N17">
        <v>25796728.662578002</v>
      </c>
      <c r="O17">
        <v>206.123108</v>
      </c>
      <c r="P17">
        <v>64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36</v>
      </c>
      <c r="AI17" t="s">
        <v>43</v>
      </c>
    </row>
    <row r="18" spans="1:35" x14ac:dyDescent="0.2">
      <c r="A18" t="s">
        <v>42</v>
      </c>
      <c r="B18" t="s">
        <v>35</v>
      </c>
      <c r="C18">
        <v>48</v>
      </c>
      <c r="D18">
        <v>1085011.4983069999</v>
      </c>
      <c r="E18" t="s">
        <v>36</v>
      </c>
      <c r="F18">
        <v>4680425</v>
      </c>
      <c r="G18">
        <v>184343</v>
      </c>
      <c r="H18">
        <v>75698529</v>
      </c>
      <c r="I18">
        <v>142.819378</v>
      </c>
      <c r="J18">
        <v>0</v>
      </c>
      <c r="K18">
        <v>0</v>
      </c>
      <c r="L18">
        <v>75698529</v>
      </c>
      <c r="M18">
        <v>142.819378</v>
      </c>
      <c r="N18">
        <v>25441431.264968999</v>
      </c>
      <c r="O18">
        <v>207.05808200000001</v>
      </c>
      <c r="P18">
        <v>64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36</v>
      </c>
      <c r="AI18" t="s">
        <v>43</v>
      </c>
    </row>
    <row r="19" spans="1:35" x14ac:dyDescent="0.2">
      <c r="A19" t="s">
        <v>42</v>
      </c>
      <c r="B19" t="s">
        <v>35</v>
      </c>
      <c r="C19">
        <v>48</v>
      </c>
      <c r="D19">
        <v>1084459.7812739999</v>
      </c>
      <c r="E19" t="s">
        <v>36</v>
      </c>
      <c r="F19">
        <v>4669168</v>
      </c>
      <c r="G19">
        <v>126424</v>
      </c>
      <c r="H19">
        <v>75348853</v>
      </c>
      <c r="I19">
        <v>142.564955</v>
      </c>
      <c r="J19">
        <v>0</v>
      </c>
      <c r="K19">
        <v>0</v>
      </c>
      <c r="L19">
        <v>75348853</v>
      </c>
      <c r="M19">
        <v>142.564955</v>
      </c>
      <c r="N19">
        <v>25369102.381138999</v>
      </c>
      <c r="O19">
        <v>206.66516899999999</v>
      </c>
      <c r="P19">
        <v>64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36</v>
      </c>
      <c r="AI19" t="s">
        <v>43</v>
      </c>
    </row>
    <row r="20" spans="1:35" x14ac:dyDescent="0.2">
      <c r="A20" t="s">
        <v>42</v>
      </c>
      <c r="B20" t="s">
        <v>35</v>
      </c>
      <c r="C20">
        <v>48</v>
      </c>
      <c r="D20">
        <v>1087552.3573720001</v>
      </c>
      <c r="E20" t="s">
        <v>36</v>
      </c>
      <c r="F20">
        <v>4657868</v>
      </c>
      <c r="G20">
        <v>214186</v>
      </c>
      <c r="H20">
        <v>75388797</v>
      </c>
      <c r="I20">
        <v>141.84348499999999</v>
      </c>
      <c r="J20">
        <v>0</v>
      </c>
      <c r="K20">
        <v>0</v>
      </c>
      <c r="L20">
        <v>75388797</v>
      </c>
      <c r="M20">
        <v>141.84348499999999</v>
      </c>
      <c r="N20">
        <v>25511656.373158999</v>
      </c>
      <c r="O20">
        <v>205.57875899999999</v>
      </c>
      <c r="P20">
        <v>64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36</v>
      </c>
      <c r="AI20" t="s">
        <v>43</v>
      </c>
    </row>
    <row r="21" spans="1:35" x14ac:dyDescent="0.2">
      <c r="A21" t="s">
        <v>42</v>
      </c>
      <c r="B21" t="s">
        <v>35</v>
      </c>
      <c r="C21">
        <v>48</v>
      </c>
      <c r="D21">
        <v>1084789.381668</v>
      </c>
      <c r="E21" t="s">
        <v>36</v>
      </c>
      <c r="F21">
        <v>4705624</v>
      </c>
      <c r="G21">
        <v>126301</v>
      </c>
      <c r="H21">
        <v>75897289</v>
      </c>
      <c r="I21">
        <v>144.10553899999999</v>
      </c>
      <c r="J21">
        <v>0</v>
      </c>
      <c r="K21">
        <v>0</v>
      </c>
      <c r="L21">
        <v>75897289</v>
      </c>
      <c r="M21">
        <v>144.10553899999999</v>
      </c>
      <c r="N21">
        <v>25280567.936487</v>
      </c>
      <c r="O21">
        <v>208.21548899999999</v>
      </c>
      <c r="P21">
        <v>64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36</v>
      </c>
      <c r="AI21" t="s">
        <v>43</v>
      </c>
    </row>
    <row r="22" spans="1:35" x14ac:dyDescent="0.2">
      <c r="A22" t="s">
        <v>44</v>
      </c>
      <c r="B22" t="s">
        <v>35</v>
      </c>
      <c r="C22">
        <v>48</v>
      </c>
      <c r="D22">
        <v>1138766.0464039999</v>
      </c>
      <c r="E22" t="s">
        <v>36</v>
      </c>
      <c r="F22">
        <v>4664969</v>
      </c>
      <c r="G22">
        <v>180372</v>
      </c>
      <c r="H22">
        <v>75560026</v>
      </c>
      <c r="I22">
        <v>129.632767</v>
      </c>
      <c r="J22">
        <v>0</v>
      </c>
      <c r="K22">
        <v>0</v>
      </c>
      <c r="L22">
        <v>75560026</v>
      </c>
      <c r="M22">
        <v>129.632767</v>
      </c>
      <c r="N22">
        <v>27978121.071922999</v>
      </c>
      <c r="O22">
        <v>196.632586</v>
      </c>
      <c r="P22">
        <v>72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36</v>
      </c>
      <c r="AI22" t="s">
        <v>45</v>
      </c>
    </row>
    <row r="23" spans="1:35" x14ac:dyDescent="0.2">
      <c r="A23" t="s">
        <v>44</v>
      </c>
      <c r="B23" t="s">
        <v>35</v>
      </c>
      <c r="C23">
        <v>48</v>
      </c>
      <c r="D23">
        <v>1110847.7804670001</v>
      </c>
      <c r="E23" t="s">
        <v>36</v>
      </c>
      <c r="F23">
        <v>4704987</v>
      </c>
      <c r="G23">
        <v>221826</v>
      </c>
      <c r="H23">
        <v>76453469</v>
      </c>
      <c r="I23">
        <v>135.83906500000001</v>
      </c>
      <c r="J23">
        <v>0</v>
      </c>
      <c r="K23">
        <v>0</v>
      </c>
      <c r="L23">
        <v>76453469</v>
      </c>
      <c r="M23">
        <v>135.83906500000001</v>
      </c>
      <c r="N23">
        <v>27015545.975375</v>
      </c>
      <c r="O23">
        <v>203.30362099999999</v>
      </c>
      <c r="P23">
        <v>72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36</v>
      </c>
      <c r="AI23" t="s">
        <v>45</v>
      </c>
    </row>
    <row r="24" spans="1:35" x14ac:dyDescent="0.2">
      <c r="A24" t="s">
        <v>44</v>
      </c>
      <c r="B24" t="s">
        <v>35</v>
      </c>
      <c r="C24">
        <v>48</v>
      </c>
      <c r="D24">
        <v>1110628.1251070001</v>
      </c>
      <c r="E24" t="s">
        <v>36</v>
      </c>
      <c r="F24">
        <v>4693026</v>
      </c>
      <c r="G24">
        <v>131334</v>
      </c>
      <c r="H24">
        <v>75730711</v>
      </c>
      <c r="I24">
        <v>135.96610699999999</v>
      </c>
      <c r="J24">
        <v>0</v>
      </c>
      <c r="K24">
        <v>0</v>
      </c>
      <c r="L24">
        <v>75730711</v>
      </c>
      <c r="M24">
        <v>135.96610699999999</v>
      </c>
      <c r="N24">
        <v>26735149.062989</v>
      </c>
      <c r="O24">
        <v>202.82688899999999</v>
      </c>
      <c r="P24">
        <v>72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36</v>
      </c>
      <c r="AI24" t="s">
        <v>45</v>
      </c>
    </row>
    <row r="25" spans="1:35" x14ac:dyDescent="0.2">
      <c r="A25" t="s">
        <v>44</v>
      </c>
      <c r="B25" t="s">
        <v>35</v>
      </c>
      <c r="C25">
        <v>48</v>
      </c>
      <c r="D25">
        <v>1124406.688327</v>
      </c>
      <c r="E25" t="s">
        <v>36</v>
      </c>
      <c r="F25">
        <v>4702155</v>
      </c>
      <c r="G25">
        <v>180828</v>
      </c>
      <c r="H25">
        <v>76077254</v>
      </c>
      <c r="I25">
        <v>133.37482600000001</v>
      </c>
      <c r="J25">
        <v>0</v>
      </c>
      <c r="K25">
        <v>0</v>
      </c>
      <c r="L25">
        <v>76077254</v>
      </c>
      <c r="M25">
        <v>133.37482600000001</v>
      </c>
      <c r="N25">
        <v>27379291.07683</v>
      </c>
      <c r="O25">
        <v>200.731143</v>
      </c>
      <c r="P25">
        <v>72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36</v>
      </c>
      <c r="AI25" t="s">
        <v>45</v>
      </c>
    </row>
    <row r="26" spans="1:35" x14ac:dyDescent="0.2">
      <c r="A26" t="s">
        <v>44</v>
      </c>
      <c r="B26" t="s">
        <v>35</v>
      </c>
      <c r="C26">
        <v>48</v>
      </c>
      <c r="D26">
        <v>1116499.771009</v>
      </c>
      <c r="E26" t="s">
        <v>36</v>
      </c>
      <c r="F26">
        <v>4671254</v>
      </c>
      <c r="G26">
        <v>120986</v>
      </c>
      <c r="H26">
        <v>75346755</v>
      </c>
      <c r="I26">
        <v>133.96254500000001</v>
      </c>
      <c r="J26">
        <v>0</v>
      </c>
      <c r="K26">
        <v>0</v>
      </c>
      <c r="L26">
        <v>75346755</v>
      </c>
      <c r="M26">
        <v>133.96254500000001</v>
      </c>
      <c r="N26">
        <v>26997428.476767</v>
      </c>
      <c r="O26">
        <v>200.824217</v>
      </c>
      <c r="P26">
        <v>72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36</v>
      </c>
      <c r="AI26" t="s">
        <v>45</v>
      </c>
    </row>
    <row r="27" spans="1:35" x14ac:dyDescent="0.2">
      <c r="A27" t="s">
        <v>46</v>
      </c>
      <c r="B27" t="s">
        <v>35</v>
      </c>
      <c r="C27">
        <v>48</v>
      </c>
      <c r="D27">
        <v>1196373.1219860001</v>
      </c>
      <c r="E27" t="s">
        <v>36</v>
      </c>
      <c r="F27">
        <v>4692464</v>
      </c>
      <c r="G27">
        <v>139479</v>
      </c>
      <c r="H27">
        <v>75821110</v>
      </c>
      <c r="I27">
        <v>127.297918</v>
      </c>
      <c r="J27">
        <v>0</v>
      </c>
      <c r="K27">
        <v>0</v>
      </c>
      <c r="L27">
        <v>75821110</v>
      </c>
      <c r="M27">
        <v>127.297918</v>
      </c>
      <c r="N27">
        <v>28589731.484244</v>
      </c>
      <c r="O27">
        <v>188.26758000000001</v>
      </c>
      <c r="P27">
        <v>192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36</v>
      </c>
      <c r="AI27" t="s">
        <v>47</v>
      </c>
    </row>
    <row r="28" spans="1:35" x14ac:dyDescent="0.2">
      <c r="A28" t="s">
        <v>46</v>
      </c>
      <c r="B28" t="s">
        <v>35</v>
      </c>
      <c r="C28">
        <v>48</v>
      </c>
      <c r="D28">
        <v>1195450.128421</v>
      </c>
      <c r="E28" t="s">
        <v>36</v>
      </c>
      <c r="F28">
        <v>4699448</v>
      </c>
      <c r="G28">
        <v>121289</v>
      </c>
      <c r="H28">
        <v>75785503</v>
      </c>
      <c r="I28">
        <v>127.756021</v>
      </c>
      <c r="J28">
        <v>0</v>
      </c>
      <c r="K28">
        <v>0</v>
      </c>
      <c r="L28">
        <v>75785503</v>
      </c>
      <c r="M28">
        <v>127.756021</v>
      </c>
      <c r="N28">
        <v>28473837.220617</v>
      </c>
      <c r="O28">
        <v>188.69336200000001</v>
      </c>
      <c r="P28">
        <v>192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36</v>
      </c>
      <c r="AI28" t="s">
        <v>47</v>
      </c>
    </row>
    <row r="29" spans="1:35" x14ac:dyDescent="0.2">
      <c r="A29" t="s">
        <v>46</v>
      </c>
      <c r="B29" t="s">
        <v>35</v>
      </c>
      <c r="C29">
        <v>48</v>
      </c>
      <c r="D29">
        <v>1191213.394053</v>
      </c>
      <c r="E29" t="s">
        <v>36</v>
      </c>
      <c r="F29">
        <v>4638771</v>
      </c>
      <c r="G29">
        <v>256068</v>
      </c>
      <c r="H29">
        <v>75644784</v>
      </c>
      <c r="I29">
        <v>125.841008</v>
      </c>
      <c r="J29">
        <v>0</v>
      </c>
      <c r="K29">
        <v>0</v>
      </c>
      <c r="L29">
        <v>75644784</v>
      </c>
      <c r="M29">
        <v>125.841008</v>
      </c>
      <c r="N29">
        <v>28853469.147665001</v>
      </c>
      <c r="O29">
        <v>186.91949700000001</v>
      </c>
      <c r="P29">
        <v>192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36</v>
      </c>
      <c r="AI29" t="s">
        <v>47</v>
      </c>
    </row>
    <row r="30" spans="1:35" x14ac:dyDescent="0.2">
      <c r="A30" t="s">
        <v>46</v>
      </c>
      <c r="B30" t="s">
        <v>35</v>
      </c>
      <c r="C30">
        <v>48</v>
      </c>
      <c r="D30">
        <v>1184938.6156850001</v>
      </c>
      <c r="E30" t="s">
        <v>36</v>
      </c>
      <c r="F30">
        <v>4708799</v>
      </c>
      <c r="G30">
        <v>138571</v>
      </c>
      <c r="H30">
        <v>75988494</v>
      </c>
      <c r="I30">
        <v>129.64848000000001</v>
      </c>
      <c r="J30">
        <v>0</v>
      </c>
      <c r="K30">
        <v>0</v>
      </c>
      <c r="L30">
        <v>75988494</v>
      </c>
      <c r="M30">
        <v>129.64848000000001</v>
      </c>
      <c r="N30">
        <v>28133362.642567001</v>
      </c>
      <c r="O30">
        <v>190.74604299999999</v>
      </c>
      <c r="P30">
        <v>192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36</v>
      </c>
      <c r="AI30" t="s">
        <v>47</v>
      </c>
    </row>
    <row r="31" spans="1:35" x14ac:dyDescent="0.2">
      <c r="A31" t="s">
        <v>46</v>
      </c>
      <c r="B31" t="s">
        <v>35</v>
      </c>
      <c r="C31">
        <v>48</v>
      </c>
      <c r="D31">
        <v>1199430.0630020001</v>
      </c>
      <c r="E31" t="s">
        <v>36</v>
      </c>
      <c r="F31">
        <v>4682394</v>
      </c>
      <c r="G31">
        <v>139622</v>
      </c>
      <c r="H31">
        <v>75613673</v>
      </c>
      <c r="I31">
        <v>126.37884699999999</v>
      </c>
      <c r="J31">
        <v>0</v>
      </c>
      <c r="K31">
        <v>0</v>
      </c>
      <c r="L31">
        <v>75613673</v>
      </c>
      <c r="M31">
        <v>126.37884699999999</v>
      </c>
      <c r="N31">
        <v>28718859.153140999</v>
      </c>
      <c r="O31">
        <v>187.38475800000001</v>
      </c>
      <c r="P31">
        <v>192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36</v>
      </c>
      <c r="AI31" t="s">
        <v>47</v>
      </c>
    </row>
    <row r="32" spans="1:35" x14ac:dyDescent="0.2">
      <c r="A32" t="s">
        <v>48</v>
      </c>
      <c r="B32" t="s">
        <v>35</v>
      </c>
      <c r="C32">
        <v>48</v>
      </c>
      <c r="D32">
        <v>1171106.009511</v>
      </c>
      <c r="E32" t="s">
        <v>36</v>
      </c>
      <c r="F32">
        <v>4699826</v>
      </c>
      <c r="G32">
        <v>108750</v>
      </c>
      <c r="H32">
        <v>75789395</v>
      </c>
      <c r="I32">
        <v>127.089665</v>
      </c>
      <c r="J32">
        <v>0</v>
      </c>
      <c r="K32">
        <v>0</v>
      </c>
      <c r="L32">
        <v>75789395</v>
      </c>
      <c r="M32">
        <v>127.089665</v>
      </c>
      <c r="N32">
        <v>28624600.986434001</v>
      </c>
      <c r="O32">
        <v>192.63127900000001</v>
      </c>
      <c r="P32">
        <v>96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36</v>
      </c>
      <c r="AI32" t="s">
        <v>49</v>
      </c>
    </row>
    <row r="33" spans="1:35" x14ac:dyDescent="0.2">
      <c r="A33" t="s">
        <v>48</v>
      </c>
      <c r="B33" t="s">
        <v>35</v>
      </c>
      <c r="C33">
        <v>48</v>
      </c>
      <c r="D33">
        <v>1156427.169461</v>
      </c>
      <c r="E33" t="s">
        <v>36</v>
      </c>
      <c r="F33">
        <v>4655482</v>
      </c>
      <c r="G33">
        <v>288504</v>
      </c>
      <c r="H33">
        <v>76038196</v>
      </c>
      <c r="I33">
        <v>127.527045</v>
      </c>
      <c r="J33">
        <v>0</v>
      </c>
      <c r="K33">
        <v>0</v>
      </c>
      <c r="L33">
        <v>76038196</v>
      </c>
      <c r="M33">
        <v>127.527045</v>
      </c>
      <c r="N33">
        <v>28620073.475260999</v>
      </c>
      <c r="O33">
        <v>193.235806</v>
      </c>
      <c r="P33">
        <v>96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36</v>
      </c>
      <c r="AI33" t="s">
        <v>49</v>
      </c>
    </row>
    <row r="34" spans="1:35" x14ac:dyDescent="0.2">
      <c r="A34" t="s">
        <v>48</v>
      </c>
      <c r="B34" t="s">
        <v>35</v>
      </c>
      <c r="C34">
        <v>48</v>
      </c>
      <c r="D34">
        <v>1156289.044007</v>
      </c>
      <c r="E34" t="s">
        <v>36</v>
      </c>
      <c r="F34">
        <v>4660607</v>
      </c>
      <c r="G34">
        <v>189825</v>
      </c>
      <c r="H34">
        <v>75360511</v>
      </c>
      <c r="I34">
        <v>128.30934999999999</v>
      </c>
      <c r="J34">
        <v>0</v>
      </c>
      <c r="K34">
        <v>0</v>
      </c>
      <c r="L34">
        <v>75360511</v>
      </c>
      <c r="M34">
        <v>128.30934999999999</v>
      </c>
      <c r="N34">
        <v>28192057.257043999</v>
      </c>
      <c r="O34">
        <v>193.47163900000001</v>
      </c>
      <c r="P34">
        <v>96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36</v>
      </c>
      <c r="AI34" t="s">
        <v>49</v>
      </c>
    </row>
    <row r="35" spans="1:35" x14ac:dyDescent="0.2">
      <c r="A35" t="s">
        <v>48</v>
      </c>
      <c r="B35" t="s">
        <v>35</v>
      </c>
      <c r="C35">
        <v>48</v>
      </c>
      <c r="D35">
        <v>1169778.8277759999</v>
      </c>
      <c r="E35" t="s">
        <v>36</v>
      </c>
      <c r="F35">
        <v>4683239</v>
      </c>
      <c r="G35">
        <v>221366</v>
      </c>
      <c r="H35">
        <v>76002638</v>
      </c>
      <c r="I35">
        <v>126.42824299999999</v>
      </c>
      <c r="J35">
        <v>0</v>
      </c>
      <c r="K35">
        <v>0</v>
      </c>
      <c r="L35">
        <v>76002638</v>
      </c>
      <c r="M35">
        <v>126.42824299999999</v>
      </c>
      <c r="N35">
        <v>28855313.804829001</v>
      </c>
      <c r="O35">
        <v>192.169209</v>
      </c>
      <c r="P35">
        <v>96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36</v>
      </c>
      <c r="AI35" t="s">
        <v>49</v>
      </c>
    </row>
    <row r="36" spans="1:35" x14ac:dyDescent="0.2">
      <c r="A36" t="s">
        <v>48</v>
      </c>
      <c r="B36" t="s">
        <v>35</v>
      </c>
      <c r="C36">
        <v>48</v>
      </c>
      <c r="D36">
        <v>1158060.1392359999</v>
      </c>
      <c r="E36" t="s">
        <v>36</v>
      </c>
      <c r="F36">
        <v>4688174</v>
      </c>
      <c r="G36">
        <v>155700</v>
      </c>
      <c r="H36">
        <v>75691878</v>
      </c>
      <c r="I36">
        <v>129.01644400000001</v>
      </c>
      <c r="J36">
        <v>0</v>
      </c>
      <c r="K36">
        <v>0</v>
      </c>
      <c r="L36">
        <v>75691878</v>
      </c>
      <c r="M36">
        <v>129.01644400000001</v>
      </c>
      <c r="N36">
        <v>28160829.923064999</v>
      </c>
      <c r="O36">
        <v>194.318364</v>
      </c>
      <c r="P36">
        <v>96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36</v>
      </c>
      <c r="AI36" t="s">
        <v>49</v>
      </c>
    </row>
    <row r="37" spans="1:35" x14ac:dyDescent="0.2">
      <c r="A37" t="s">
        <v>50</v>
      </c>
      <c r="B37" t="s">
        <v>35</v>
      </c>
      <c r="C37">
        <v>48</v>
      </c>
      <c r="D37">
        <v>929914.36514899996</v>
      </c>
      <c r="E37" t="s">
        <v>36</v>
      </c>
      <c r="F37">
        <v>4690563</v>
      </c>
      <c r="G37">
        <v>322158</v>
      </c>
      <c r="H37">
        <v>76440724</v>
      </c>
      <c r="I37">
        <v>173.36812900000001</v>
      </c>
      <c r="J37">
        <v>0</v>
      </c>
      <c r="K37">
        <v>0</v>
      </c>
      <c r="L37">
        <v>76440724</v>
      </c>
      <c r="M37">
        <v>173.36812900000001</v>
      </c>
      <c r="N37">
        <v>21163951.936282001</v>
      </c>
      <c r="O37">
        <v>242.11586800000001</v>
      </c>
      <c r="P37">
        <v>48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36</v>
      </c>
      <c r="AI37" t="s">
        <v>51</v>
      </c>
    </row>
    <row r="38" spans="1:35" x14ac:dyDescent="0.2">
      <c r="A38" t="s">
        <v>50</v>
      </c>
      <c r="B38" t="s">
        <v>35</v>
      </c>
      <c r="C38">
        <v>48</v>
      </c>
      <c r="D38">
        <v>952428.56112900004</v>
      </c>
      <c r="E38" t="s">
        <v>36</v>
      </c>
      <c r="F38">
        <v>4716070</v>
      </c>
      <c r="G38">
        <v>133540</v>
      </c>
      <c r="H38">
        <v>76039724</v>
      </c>
      <c r="I38">
        <v>169.57233500000001</v>
      </c>
      <c r="J38">
        <v>0</v>
      </c>
      <c r="K38">
        <v>0</v>
      </c>
      <c r="L38">
        <v>76039724</v>
      </c>
      <c r="M38">
        <v>169.57233500000001</v>
      </c>
      <c r="N38">
        <v>21524187.568078</v>
      </c>
      <c r="O38">
        <v>237.67804699999999</v>
      </c>
      <c r="P38">
        <v>48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36</v>
      </c>
      <c r="AI38" t="s">
        <v>51</v>
      </c>
    </row>
    <row r="39" spans="1:35" x14ac:dyDescent="0.2">
      <c r="A39" t="s">
        <v>50</v>
      </c>
      <c r="B39" t="s">
        <v>35</v>
      </c>
      <c r="C39">
        <v>48</v>
      </c>
      <c r="D39">
        <v>940604.01856999996</v>
      </c>
      <c r="E39" t="s">
        <v>36</v>
      </c>
      <c r="F39">
        <v>4710820</v>
      </c>
      <c r="G39">
        <v>185433</v>
      </c>
      <c r="H39">
        <v>76119008</v>
      </c>
      <c r="I39">
        <v>172.04322300000001</v>
      </c>
      <c r="J39">
        <v>0</v>
      </c>
      <c r="K39">
        <v>0</v>
      </c>
      <c r="L39">
        <v>76119008</v>
      </c>
      <c r="M39">
        <v>172.04322300000001</v>
      </c>
      <c r="N39">
        <v>21237177.022332001</v>
      </c>
      <c r="O39">
        <v>240.39803699999999</v>
      </c>
      <c r="P39">
        <v>48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36</v>
      </c>
      <c r="AI39" t="s">
        <v>51</v>
      </c>
    </row>
    <row r="40" spans="1:35" x14ac:dyDescent="0.2">
      <c r="A40" t="s">
        <v>50</v>
      </c>
      <c r="B40" t="s">
        <v>35</v>
      </c>
      <c r="C40">
        <v>48</v>
      </c>
      <c r="D40">
        <v>945183.94318399997</v>
      </c>
      <c r="E40" t="s">
        <v>36</v>
      </c>
      <c r="F40">
        <v>4706154</v>
      </c>
      <c r="G40">
        <v>113679</v>
      </c>
      <c r="H40">
        <v>75822107</v>
      </c>
      <c r="I40">
        <v>170.71440200000001</v>
      </c>
      <c r="J40">
        <v>0</v>
      </c>
      <c r="K40">
        <v>0</v>
      </c>
      <c r="L40">
        <v>75822107</v>
      </c>
      <c r="M40">
        <v>170.71440200000001</v>
      </c>
      <c r="N40">
        <v>21319004.668435998</v>
      </c>
      <c r="O40">
        <v>238.99622299999999</v>
      </c>
      <c r="P40">
        <v>48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36</v>
      </c>
      <c r="AI40" t="s">
        <v>51</v>
      </c>
    </row>
    <row r="41" spans="1:35" x14ac:dyDescent="0.2">
      <c r="A41" t="s">
        <v>50</v>
      </c>
      <c r="B41" t="s">
        <v>35</v>
      </c>
      <c r="C41">
        <v>48</v>
      </c>
      <c r="D41">
        <v>940769.38948300004</v>
      </c>
      <c r="E41" t="s">
        <v>36</v>
      </c>
      <c r="F41">
        <v>4699686</v>
      </c>
      <c r="G41">
        <v>154016</v>
      </c>
      <c r="H41">
        <v>75838495</v>
      </c>
      <c r="I41">
        <v>171.570637</v>
      </c>
      <c r="J41">
        <v>0</v>
      </c>
      <c r="K41">
        <v>0</v>
      </c>
      <c r="L41">
        <v>75838495</v>
      </c>
      <c r="M41">
        <v>171.570637</v>
      </c>
      <c r="N41">
        <v>21217195.569637001</v>
      </c>
      <c r="O41">
        <v>239.7877</v>
      </c>
      <c r="P41">
        <v>48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36</v>
      </c>
      <c r="AI41" t="s">
        <v>51</v>
      </c>
    </row>
    <row r="42" spans="1:35" x14ac:dyDescent="0.2">
      <c r="A42" t="s">
        <v>52</v>
      </c>
      <c r="B42" t="s">
        <v>35</v>
      </c>
      <c r="C42">
        <v>48</v>
      </c>
      <c r="D42">
        <v>909824.92864399997</v>
      </c>
      <c r="E42" t="s">
        <v>36</v>
      </c>
      <c r="F42">
        <v>4696898</v>
      </c>
      <c r="G42">
        <v>147270</v>
      </c>
      <c r="H42">
        <v>75973130</v>
      </c>
      <c r="I42">
        <v>181.64780400000001</v>
      </c>
      <c r="J42">
        <v>0</v>
      </c>
      <c r="K42">
        <v>0</v>
      </c>
      <c r="L42">
        <v>75973130</v>
      </c>
      <c r="M42">
        <v>181.64780400000001</v>
      </c>
      <c r="N42">
        <v>20075718.853574</v>
      </c>
      <c r="O42">
        <v>247.79613800000001</v>
      </c>
      <c r="P42">
        <v>64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36</v>
      </c>
      <c r="AI42" t="s">
        <v>53</v>
      </c>
    </row>
    <row r="43" spans="1:35" x14ac:dyDescent="0.2">
      <c r="A43" t="s">
        <v>52</v>
      </c>
      <c r="B43" t="s">
        <v>35</v>
      </c>
      <c r="C43">
        <v>48</v>
      </c>
      <c r="D43">
        <v>903746.92662699998</v>
      </c>
      <c r="E43" t="s">
        <v>36</v>
      </c>
      <c r="F43">
        <v>4706399</v>
      </c>
      <c r="G43">
        <v>169766</v>
      </c>
      <c r="H43">
        <v>76187947</v>
      </c>
      <c r="I43">
        <v>183.60076799999999</v>
      </c>
      <c r="J43">
        <v>0</v>
      </c>
      <c r="K43">
        <v>0</v>
      </c>
      <c r="L43">
        <v>76187947</v>
      </c>
      <c r="M43">
        <v>183.60076799999999</v>
      </c>
      <c r="N43">
        <v>19918334.240887001</v>
      </c>
      <c r="O43">
        <v>249.96727000000001</v>
      </c>
      <c r="P43">
        <v>64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36</v>
      </c>
      <c r="AI43" t="s">
        <v>53</v>
      </c>
    </row>
    <row r="44" spans="1:35" x14ac:dyDescent="0.2">
      <c r="A44" t="s">
        <v>52</v>
      </c>
      <c r="B44" t="s">
        <v>35</v>
      </c>
      <c r="C44">
        <v>48</v>
      </c>
      <c r="D44">
        <v>906311.01858999999</v>
      </c>
      <c r="E44" t="s">
        <v>36</v>
      </c>
      <c r="F44">
        <v>4710740</v>
      </c>
      <c r="G44">
        <v>160656</v>
      </c>
      <c r="H44">
        <v>76055812</v>
      </c>
      <c r="I44">
        <v>183.22015400000001</v>
      </c>
      <c r="J44">
        <v>0</v>
      </c>
      <c r="K44">
        <v>0</v>
      </c>
      <c r="L44">
        <v>76055812</v>
      </c>
      <c r="M44">
        <v>183.22015400000001</v>
      </c>
      <c r="N44">
        <v>19925095.001095999</v>
      </c>
      <c r="O44">
        <v>249.489982</v>
      </c>
      <c r="P44">
        <v>64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36</v>
      </c>
      <c r="AI44" t="s">
        <v>53</v>
      </c>
    </row>
    <row r="45" spans="1:35" x14ac:dyDescent="0.2">
      <c r="A45" t="s">
        <v>52</v>
      </c>
      <c r="B45" t="s">
        <v>35</v>
      </c>
      <c r="C45">
        <v>48</v>
      </c>
      <c r="D45">
        <v>904420.47612699994</v>
      </c>
      <c r="E45" t="s">
        <v>36</v>
      </c>
      <c r="F45">
        <v>4704422</v>
      </c>
      <c r="G45">
        <v>151397</v>
      </c>
      <c r="H45">
        <v>76050257</v>
      </c>
      <c r="I45">
        <v>183.475176</v>
      </c>
      <c r="J45">
        <v>0</v>
      </c>
      <c r="K45">
        <v>0</v>
      </c>
      <c r="L45">
        <v>76050257</v>
      </c>
      <c r="M45">
        <v>183.475176</v>
      </c>
      <c r="N45">
        <v>19895946.771903999</v>
      </c>
      <c r="O45">
        <v>249.676187</v>
      </c>
      <c r="P45">
        <v>64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36</v>
      </c>
      <c r="AI45" t="s">
        <v>53</v>
      </c>
    </row>
    <row r="46" spans="1:35" x14ac:dyDescent="0.2">
      <c r="A46" t="s">
        <v>52</v>
      </c>
      <c r="B46" t="s">
        <v>35</v>
      </c>
      <c r="C46">
        <v>48</v>
      </c>
      <c r="D46">
        <v>907151.20398500003</v>
      </c>
      <c r="E46" t="s">
        <v>36</v>
      </c>
      <c r="F46">
        <v>4704008</v>
      </c>
      <c r="G46">
        <v>132060</v>
      </c>
      <c r="H46">
        <v>75872739</v>
      </c>
      <c r="I46">
        <v>182.70947699999999</v>
      </c>
      <c r="J46">
        <v>0</v>
      </c>
      <c r="K46">
        <v>0</v>
      </c>
      <c r="L46">
        <v>75872739</v>
      </c>
      <c r="M46">
        <v>182.70947699999999</v>
      </c>
      <c r="N46">
        <v>19932690.568590999</v>
      </c>
      <c r="O46">
        <v>248.90270000000001</v>
      </c>
      <c r="P46">
        <v>64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36</v>
      </c>
      <c r="AI46" t="s">
        <v>53</v>
      </c>
    </row>
    <row r="47" spans="1:35" x14ac:dyDescent="0.2">
      <c r="A47" t="s">
        <v>54</v>
      </c>
      <c r="B47" t="s">
        <v>35</v>
      </c>
      <c r="C47">
        <v>48</v>
      </c>
      <c r="D47">
        <v>1063053.637386</v>
      </c>
      <c r="E47" t="s">
        <v>36</v>
      </c>
      <c r="F47">
        <v>4619452</v>
      </c>
      <c r="G47">
        <v>340106</v>
      </c>
      <c r="H47">
        <v>75327817</v>
      </c>
      <c r="I47">
        <v>147.17954499999999</v>
      </c>
      <c r="J47">
        <v>0</v>
      </c>
      <c r="K47">
        <v>0</v>
      </c>
      <c r="L47">
        <v>75327817</v>
      </c>
      <c r="M47">
        <v>147.17954499999999</v>
      </c>
      <c r="N47">
        <v>24566832.444394998</v>
      </c>
      <c r="O47">
        <v>208.581852</v>
      </c>
      <c r="P47">
        <v>40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36</v>
      </c>
      <c r="AI47" t="s">
        <v>55</v>
      </c>
    </row>
    <row r="48" spans="1:35" x14ac:dyDescent="0.2">
      <c r="A48" t="s">
        <v>54</v>
      </c>
      <c r="B48" t="s">
        <v>35</v>
      </c>
      <c r="C48">
        <v>48</v>
      </c>
      <c r="D48">
        <v>1088056.5799779999</v>
      </c>
      <c r="E48" t="s">
        <v>36</v>
      </c>
      <c r="F48">
        <v>4676021</v>
      </c>
      <c r="G48">
        <v>124447</v>
      </c>
      <c r="H48">
        <v>75338666</v>
      </c>
      <c r="I48">
        <v>144.90601899999999</v>
      </c>
      <c r="J48">
        <v>0</v>
      </c>
      <c r="K48">
        <v>0</v>
      </c>
      <c r="L48">
        <v>75338666</v>
      </c>
      <c r="M48">
        <v>144.90601899999999</v>
      </c>
      <c r="N48">
        <v>24955871.328439999</v>
      </c>
      <c r="O48">
        <v>206.28431699999999</v>
      </c>
      <c r="P48">
        <v>40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36</v>
      </c>
      <c r="AI48" t="s">
        <v>55</v>
      </c>
    </row>
    <row r="49" spans="1:35" x14ac:dyDescent="0.2">
      <c r="A49" t="s">
        <v>54</v>
      </c>
      <c r="B49" t="s">
        <v>35</v>
      </c>
      <c r="C49">
        <v>48</v>
      </c>
      <c r="D49">
        <v>1084166.7625579999</v>
      </c>
      <c r="E49" t="s">
        <v>36</v>
      </c>
      <c r="F49">
        <v>4667105</v>
      </c>
      <c r="G49">
        <v>140070</v>
      </c>
      <c r="H49">
        <v>75299003</v>
      </c>
      <c r="I49">
        <v>145.454374</v>
      </c>
      <c r="J49">
        <v>0</v>
      </c>
      <c r="K49">
        <v>0</v>
      </c>
      <c r="L49">
        <v>75299003</v>
      </c>
      <c r="M49">
        <v>145.454374</v>
      </c>
      <c r="N49">
        <v>24848700.291510001</v>
      </c>
      <c r="O49">
        <v>206.62968799999999</v>
      </c>
      <c r="P49">
        <v>40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36</v>
      </c>
      <c r="AI49" t="s">
        <v>55</v>
      </c>
    </row>
    <row r="50" spans="1:35" x14ac:dyDescent="0.2">
      <c r="A50" t="s">
        <v>54</v>
      </c>
      <c r="B50" t="s">
        <v>35</v>
      </c>
      <c r="C50">
        <v>48</v>
      </c>
      <c r="D50">
        <v>1104590.1220499999</v>
      </c>
      <c r="E50" t="s">
        <v>36</v>
      </c>
      <c r="F50">
        <v>4696950</v>
      </c>
      <c r="G50">
        <v>138365</v>
      </c>
      <c r="H50">
        <v>75764507</v>
      </c>
      <c r="I50">
        <v>142.510355</v>
      </c>
      <c r="J50">
        <v>0</v>
      </c>
      <c r="K50">
        <v>0</v>
      </c>
      <c r="L50">
        <v>75764507</v>
      </c>
      <c r="M50">
        <v>142.510355</v>
      </c>
      <c r="N50">
        <v>25518821.743696</v>
      </c>
      <c r="O50">
        <v>204.10611599999999</v>
      </c>
      <c r="P50">
        <v>40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36</v>
      </c>
      <c r="AI50" t="s">
        <v>55</v>
      </c>
    </row>
    <row r="51" spans="1:35" x14ac:dyDescent="0.2">
      <c r="A51" t="s">
        <v>54</v>
      </c>
      <c r="B51" t="s">
        <v>35</v>
      </c>
      <c r="C51">
        <v>48</v>
      </c>
      <c r="D51">
        <v>1091988.545311</v>
      </c>
      <c r="E51" t="s">
        <v>36</v>
      </c>
      <c r="F51">
        <v>4711098</v>
      </c>
      <c r="G51">
        <v>83164</v>
      </c>
      <c r="H51">
        <v>75806234</v>
      </c>
      <c r="I51">
        <v>145.355491</v>
      </c>
      <c r="J51">
        <v>0</v>
      </c>
      <c r="K51">
        <v>0</v>
      </c>
      <c r="L51">
        <v>75806234</v>
      </c>
      <c r="M51">
        <v>145.355491</v>
      </c>
      <c r="N51">
        <v>25033104.811032001</v>
      </c>
      <c r="O51">
        <v>207.083403</v>
      </c>
      <c r="P51">
        <v>40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36</v>
      </c>
      <c r="AI51" t="s">
        <v>55</v>
      </c>
    </row>
    <row r="52" spans="1:35" x14ac:dyDescent="0.2">
      <c r="A52" t="s">
        <v>56</v>
      </c>
      <c r="B52" t="s">
        <v>35</v>
      </c>
      <c r="C52">
        <v>48</v>
      </c>
      <c r="D52">
        <v>1074379.381394</v>
      </c>
      <c r="E52" t="s">
        <v>36</v>
      </c>
      <c r="F52">
        <v>4706195</v>
      </c>
      <c r="G52">
        <v>108344</v>
      </c>
      <c r="H52">
        <v>75824792</v>
      </c>
      <c r="I52">
        <v>144.606876</v>
      </c>
      <c r="J52">
        <v>0</v>
      </c>
      <c r="K52">
        <v>0</v>
      </c>
      <c r="L52">
        <v>75824792</v>
      </c>
      <c r="M52">
        <v>144.606876</v>
      </c>
      <c r="N52">
        <v>25168858.638875999</v>
      </c>
      <c r="O52">
        <v>210.258465</v>
      </c>
      <c r="P52">
        <v>64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36</v>
      </c>
      <c r="AI52" t="s">
        <v>57</v>
      </c>
    </row>
    <row r="53" spans="1:35" x14ac:dyDescent="0.2">
      <c r="A53" t="s">
        <v>56</v>
      </c>
      <c r="B53" t="s">
        <v>35</v>
      </c>
      <c r="C53">
        <v>48</v>
      </c>
      <c r="D53">
        <v>1070117.082828</v>
      </c>
      <c r="E53" t="s">
        <v>36</v>
      </c>
      <c r="F53">
        <v>4683389</v>
      </c>
      <c r="G53">
        <v>192478</v>
      </c>
      <c r="H53">
        <v>75752184</v>
      </c>
      <c r="I53">
        <v>144.38406800000001</v>
      </c>
      <c r="J53">
        <v>0</v>
      </c>
      <c r="K53">
        <v>0</v>
      </c>
      <c r="L53">
        <v>75752184</v>
      </c>
      <c r="M53">
        <v>144.38406800000001</v>
      </c>
      <c r="N53">
        <v>25183560.031101</v>
      </c>
      <c r="O53">
        <v>210.072968</v>
      </c>
      <c r="P53">
        <v>64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36</v>
      </c>
      <c r="AI53" t="s">
        <v>57</v>
      </c>
    </row>
    <row r="54" spans="1:35" x14ac:dyDescent="0.2">
      <c r="A54" t="s">
        <v>56</v>
      </c>
      <c r="B54" t="s">
        <v>35</v>
      </c>
      <c r="C54">
        <v>48</v>
      </c>
      <c r="D54">
        <v>1073107.6461169999</v>
      </c>
      <c r="E54" t="s">
        <v>36</v>
      </c>
      <c r="F54">
        <v>4693044</v>
      </c>
      <c r="G54">
        <v>157399</v>
      </c>
      <c r="H54">
        <v>75850606</v>
      </c>
      <c r="I54">
        <v>143.99345600000001</v>
      </c>
      <c r="J54">
        <v>0</v>
      </c>
      <c r="K54">
        <v>0</v>
      </c>
      <c r="L54">
        <v>75850606</v>
      </c>
      <c r="M54">
        <v>143.99345600000001</v>
      </c>
      <c r="N54">
        <v>25284684.318728998</v>
      </c>
      <c r="O54">
        <v>209.919399</v>
      </c>
      <c r="P54">
        <v>64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36</v>
      </c>
      <c r="AI54" t="s">
        <v>57</v>
      </c>
    </row>
    <row r="55" spans="1:35" x14ac:dyDescent="0.2">
      <c r="A55" t="s">
        <v>56</v>
      </c>
      <c r="B55" t="s">
        <v>35</v>
      </c>
      <c r="C55">
        <v>48</v>
      </c>
      <c r="D55">
        <v>1074256.4902339999</v>
      </c>
      <c r="E55" t="s">
        <v>36</v>
      </c>
      <c r="F55">
        <v>4705953</v>
      </c>
      <c r="G55">
        <v>135933</v>
      </c>
      <c r="H55">
        <v>76088113</v>
      </c>
      <c r="I55">
        <v>144.41970699999999</v>
      </c>
      <c r="J55">
        <v>0</v>
      </c>
      <c r="K55">
        <v>0</v>
      </c>
      <c r="L55">
        <v>76088113</v>
      </c>
      <c r="M55">
        <v>144.41970699999999</v>
      </c>
      <c r="N55">
        <v>25288996.300466999</v>
      </c>
      <c r="O55">
        <v>210.271705</v>
      </c>
      <c r="P55">
        <v>64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36</v>
      </c>
      <c r="AI55" t="s">
        <v>57</v>
      </c>
    </row>
    <row r="56" spans="1:35" x14ac:dyDescent="0.2">
      <c r="A56" t="s">
        <v>56</v>
      </c>
      <c r="B56" t="s">
        <v>35</v>
      </c>
      <c r="C56">
        <v>48</v>
      </c>
      <c r="D56">
        <v>1076585.3666719999</v>
      </c>
      <c r="E56" t="s">
        <v>36</v>
      </c>
      <c r="F56">
        <v>4675793</v>
      </c>
      <c r="G56">
        <v>204040</v>
      </c>
      <c r="H56">
        <v>75568177</v>
      </c>
      <c r="I56">
        <v>142.54531900000001</v>
      </c>
      <c r="J56">
        <v>0</v>
      </c>
      <c r="K56">
        <v>0</v>
      </c>
      <c r="L56">
        <v>75568177</v>
      </c>
      <c r="M56">
        <v>142.54531900000001</v>
      </c>
      <c r="N56">
        <v>25446451.108339999</v>
      </c>
      <c r="O56">
        <v>208.472148</v>
      </c>
      <c r="P56">
        <v>64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36</v>
      </c>
      <c r="AI56" t="s">
        <v>57</v>
      </c>
    </row>
    <row r="57" spans="1:35" x14ac:dyDescent="0.2">
      <c r="A57" t="s">
        <v>58</v>
      </c>
      <c r="B57" t="s">
        <v>35</v>
      </c>
      <c r="C57">
        <v>48</v>
      </c>
      <c r="D57">
        <v>1026209.677266</v>
      </c>
      <c r="E57" t="s">
        <v>36</v>
      </c>
      <c r="F57">
        <v>4701933</v>
      </c>
      <c r="G57">
        <v>133981</v>
      </c>
      <c r="H57">
        <v>75912196</v>
      </c>
      <c r="I57">
        <v>153.963323</v>
      </c>
      <c r="J57">
        <v>0</v>
      </c>
      <c r="K57">
        <v>0</v>
      </c>
      <c r="L57">
        <v>75912196</v>
      </c>
      <c r="M57">
        <v>153.963323</v>
      </c>
      <c r="N57">
        <v>23666580.735326</v>
      </c>
      <c r="O57">
        <v>219.928528</v>
      </c>
      <c r="P57">
        <v>64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36</v>
      </c>
      <c r="AI57" t="s">
        <v>59</v>
      </c>
    </row>
    <row r="58" spans="1:35" x14ac:dyDescent="0.2">
      <c r="A58" t="s">
        <v>58</v>
      </c>
      <c r="B58" t="s">
        <v>35</v>
      </c>
      <c r="C58">
        <v>48</v>
      </c>
      <c r="D58">
        <v>1026505.033747</v>
      </c>
      <c r="E58" t="s">
        <v>36</v>
      </c>
      <c r="F58">
        <v>4679921</v>
      </c>
      <c r="G58">
        <v>129148</v>
      </c>
      <c r="H58">
        <v>75506645</v>
      </c>
      <c r="I58">
        <v>153.42013600000001</v>
      </c>
      <c r="J58">
        <v>0</v>
      </c>
      <c r="K58">
        <v>0</v>
      </c>
      <c r="L58">
        <v>75506645</v>
      </c>
      <c r="M58">
        <v>153.42013600000001</v>
      </c>
      <c r="N58">
        <v>23623489.473503001</v>
      </c>
      <c r="O58">
        <v>218.83595399999999</v>
      </c>
      <c r="P58">
        <v>64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36</v>
      </c>
      <c r="AI58" t="s">
        <v>59</v>
      </c>
    </row>
    <row r="59" spans="1:35" x14ac:dyDescent="0.2">
      <c r="A59" t="s">
        <v>58</v>
      </c>
      <c r="B59" t="s">
        <v>35</v>
      </c>
      <c r="C59">
        <v>48</v>
      </c>
      <c r="D59">
        <v>1028495.44143</v>
      </c>
      <c r="E59" t="s">
        <v>36</v>
      </c>
      <c r="F59">
        <v>4712343</v>
      </c>
      <c r="G59">
        <v>91131</v>
      </c>
      <c r="H59">
        <v>75814508</v>
      </c>
      <c r="I59">
        <v>154.202753</v>
      </c>
      <c r="J59">
        <v>0</v>
      </c>
      <c r="K59">
        <v>0</v>
      </c>
      <c r="L59">
        <v>75814508</v>
      </c>
      <c r="M59">
        <v>154.202753</v>
      </c>
      <c r="N59">
        <v>23599425.489689998</v>
      </c>
      <c r="O59">
        <v>219.92558700000001</v>
      </c>
      <c r="P59">
        <v>64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36</v>
      </c>
      <c r="AI59" t="s">
        <v>59</v>
      </c>
    </row>
    <row r="60" spans="1:35" x14ac:dyDescent="0.2">
      <c r="A60" t="s">
        <v>58</v>
      </c>
      <c r="B60" t="s">
        <v>35</v>
      </c>
      <c r="C60">
        <v>48</v>
      </c>
      <c r="D60">
        <v>1025169.623619</v>
      </c>
      <c r="E60" t="s">
        <v>36</v>
      </c>
      <c r="F60">
        <v>4670955</v>
      </c>
      <c r="G60">
        <v>215815</v>
      </c>
      <c r="H60">
        <v>75642632</v>
      </c>
      <c r="I60">
        <v>153.16880599999999</v>
      </c>
      <c r="J60">
        <v>0</v>
      </c>
      <c r="K60">
        <v>0</v>
      </c>
      <c r="L60">
        <v>75642632</v>
      </c>
      <c r="M60">
        <v>153.16880599999999</v>
      </c>
      <c r="N60">
        <v>23704868.098227002</v>
      </c>
      <c r="O60">
        <v>218.701213</v>
      </c>
      <c r="P60">
        <v>64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36</v>
      </c>
      <c r="AI60" t="s">
        <v>59</v>
      </c>
    </row>
    <row r="61" spans="1:35" x14ac:dyDescent="0.2">
      <c r="A61" t="s">
        <v>58</v>
      </c>
      <c r="B61" t="s">
        <v>35</v>
      </c>
      <c r="C61">
        <v>48</v>
      </c>
      <c r="D61">
        <v>1033243.4131830001</v>
      </c>
      <c r="E61" t="s">
        <v>36</v>
      </c>
      <c r="F61">
        <v>4693047</v>
      </c>
      <c r="G61">
        <v>110849</v>
      </c>
      <c r="H61">
        <v>75644005</v>
      </c>
      <c r="I61">
        <v>152.49320900000001</v>
      </c>
      <c r="J61">
        <v>0</v>
      </c>
      <c r="K61">
        <v>0</v>
      </c>
      <c r="L61">
        <v>75644005</v>
      </c>
      <c r="M61">
        <v>152.49320900000001</v>
      </c>
      <c r="N61">
        <v>23810320.959621999</v>
      </c>
      <c r="O61">
        <v>218.018574</v>
      </c>
      <c r="P61">
        <v>64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36</v>
      </c>
      <c r="AI61" t="s">
        <v>59</v>
      </c>
    </row>
    <row r="62" spans="1:35" x14ac:dyDescent="0.2">
      <c r="A62" t="s">
        <v>60</v>
      </c>
      <c r="B62" t="s">
        <v>35</v>
      </c>
      <c r="C62">
        <v>48</v>
      </c>
      <c r="D62">
        <v>1036714.03032</v>
      </c>
      <c r="E62" t="s">
        <v>36</v>
      </c>
      <c r="F62">
        <v>4696812</v>
      </c>
      <c r="G62">
        <v>85426</v>
      </c>
      <c r="H62">
        <v>75597889</v>
      </c>
      <c r="I62">
        <v>160.079849</v>
      </c>
      <c r="J62">
        <v>0</v>
      </c>
      <c r="K62">
        <v>0</v>
      </c>
      <c r="L62">
        <v>75597889</v>
      </c>
      <c r="M62">
        <v>160.079849</v>
      </c>
      <c r="N62">
        <v>22668054.101202998</v>
      </c>
      <c r="O62">
        <v>217.463032</v>
      </c>
      <c r="P62">
        <v>40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36</v>
      </c>
      <c r="AI62" t="s">
        <v>61</v>
      </c>
    </row>
    <row r="63" spans="1:35" x14ac:dyDescent="0.2">
      <c r="A63" t="s">
        <v>60</v>
      </c>
      <c r="B63" t="s">
        <v>35</v>
      </c>
      <c r="C63">
        <v>48</v>
      </c>
      <c r="D63">
        <v>1036187.3088530001</v>
      </c>
      <c r="E63" t="s">
        <v>36</v>
      </c>
      <c r="F63">
        <v>4693972</v>
      </c>
      <c r="G63">
        <v>152289</v>
      </c>
      <c r="H63">
        <v>75696665</v>
      </c>
      <c r="I63">
        <v>160.14442</v>
      </c>
      <c r="J63">
        <v>0</v>
      </c>
      <c r="K63">
        <v>0</v>
      </c>
      <c r="L63">
        <v>75696665</v>
      </c>
      <c r="M63">
        <v>160.14442</v>
      </c>
      <c r="N63">
        <v>22688520.333749</v>
      </c>
      <c r="O63">
        <v>217.442015</v>
      </c>
      <c r="P63">
        <v>40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36</v>
      </c>
      <c r="AI63" t="s">
        <v>61</v>
      </c>
    </row>
    <row r="64" spans="1:35" x14ac:dyDescent="0.2">
      <c r="A64" t="s">
        <v>60</v>
      </c>
      <c r="B64" t="s">
        <v>35</v>
      </c>
      <c r="C64">
        <v>48</v>
      </c>
      <c r="D64">
        <v>1032978.629951</v>
      </c>
      <c r="E64" t="s">
        <v>36</v>
      </c>
      <c r="F64">
        <v>4675346</v>
      </c>
      <c r="G64">
        <v>131441</v>
      </c>
      <c r="H64">
        <v>75501146</v>
      </c>
      <c r="I64">
        <v>159.806827</v>
      </c>
      <c r="J64">
        <v>0</v>
      </c>
      <c r="K64">
        <v>0</v>
      </c>
      <c r="L64">
        <v>75501146</v>
      </c>
      <c r="M64">
        <v>159.806827</v>
      </c>
      <c r="N64">
        <v>22677723.369458001</v>
      </c>
      <c r="O64">
        <v>217.251937</v>
      </c>
      <c r="P64">
        <v>40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36</v>
      </c>
      <c r="AI64" t="s">
        <v>61</v>
      </c>
    </row>
    <row r="65" spans="1:35" x14ac:dyDescent="0.2">
      <c r="A65" t="s">
        <v>60</v>
      </c>
      <c r="B65" t="s">
        <v>35</v>
      </c>
      <c r="C65">
        <v>48</v>
      </c>
      <c r="D65">
        <v>1023158.0155560001</v>
      </c>
      <c r="E65" t="s">
        <v>36</v>
      </c>
      <c r="F65">
        <v>4673916</v>
      </c>
      <c r="G65">
        <v>145949</v>
      </c>
      <c r="H65">
        <v>75382825</v>
      </c>
      <c r="I65">
        <v>161.71723</v>
      </c>
      <c r="J65">
        <v>0</v>
      </c>
      <c r="K65">
        <v>0</v>
      </c>
      <c r="L65">
        <v>75382825</v>
      </c>
      <c r="M65">
        <v>161.71723</v>
      </c>
      <c r="N65">
        <v>22374706.78999</v>
      </c>
      <c r="O65">
        <v>219.270107</v>
      </c>
      <c r="P65">
        <v>40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36</v>
      </c>
      <c r="AI65" t="s">
        <v>61</v>
      </c>
    </row>
    <row r="66" spans="1:35" x14ac:dyDescent="0.2">
      <c r="A66" t="s">
        <v>60</v>
      </c>
      <c r="B66" t="s">
        <v>35</v>
      </c>
      <c r="C66">
        <v>48</v>
      </c>
      <c r="D66">
        <v>1032285.016018</v>
      </c>
      <c r="E66" t="s">
        <v>36</v>
      </c>
      <c r="F66">
        <v>4690682</v>
      </c>
      <c r="G66">
        <v>113412</v>
      </c>
      <c r="H66">
        <v>75643502</v>
      </c>
      <c r="I66">
        <v>160.62860599999999</v>
      </c>
      <c r="J66">
        <v>0</v>
      </c>
      <c r="K66">
        <v>0</v>
      </c>
      <c r="L66">
        <v>75643502</v>
      </c>
      <c r="M66">
        <v>160.62860599999999</v>
      </c>
      <c r="N66">
        <v>22604243.274360001</v>
      </c>
      <c r="O66">
        <v>218.111018</v>
      </c>
      <c r="P66">
        <v>40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36</v>
      </c>
      <c r="AI66" t="s">
        <v>61</v>
      </c>
    </row>
    <row r="67" spans="1:35" x14ac:dyDescent="0.2">
      <c r="A67" t="s">
        <v>62</v>
      </c>
      <c r="B67" t="s">
        <v>35</v>
      </c>
      <c r="C67">
        <v>48</v>
      </c>
      <c r="D67">
        <v>1118943.7229899999</v>
      </c>
      <c r="E67" t="s">
        <v>36</v>
      </c>
      <c r="F67">
        <v>4703479</v>
      </c>
      <c r="G67">
        <v>127415</v>
      </c>
      <c r="H67">
        <v>75829767</v>
      </c>
      <c r="I67">
        <v>140.667631</v>
      </c>
      <c r="J67">
        <v>0</v>
      </c>
      <c r="K67">
        <v>0</v>
      </c>
      <c r="L67">
        <v>75829767</v>
      </c>
      <c r="M67">
        <v>140.667631</v>
      </c>
      <c r="N67">
        <v>25875382.987656999</v>
      </c>
      <c r="O67">
        <v>201.76795999999999</v>
      </c>
      <c r="P67">
        <v>64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36</v>
      </c>
      <c r="AI67" t="s">
        <v>63</v>
      </c>
    </row>
    <row r="68" spans="1:35" x14ac:dyDescent="0.2">
      <c r="A68" t="s">
        <v>62</v>
      </c>
      <c r="B68" t="s">
        <v>35</v>
      </c>
      <c r="C68">
        <v>48</v>
      </c>
      <c r="D68">
        <v>1119784.589044</v>
      </c>
      <c r="E68" t="s">
        <v>36</v>
      </c>
      <c r="F68">
        <v>4705710</v>
      </c>
      <c r="G68">
        <v>88901</v>
      </c>
      <c r="H68">
        <v>75789471</v>
      </c>
      <c r="I68">
        <v>140.23198300000001</v>
      </c>
      <c r="J68">
        <v>0</v>
      </c>
      <c r="K68">
        <v>0</v>
      </c>
      <c r="L68">
        <v>75789471</v>
      </c>
      <c r="M68">
        <v>140.23198300000001</v>
      </c>
      <c r="N68">
        <v>25941975.129094999</v>
      </c>
      <c r="O68">
        <v>201.71208100000001</v>
      </c>
      <c r="P68">
        <v>64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36</v>
      </c>
      <c r="AI68" t="s">
        <v>63</v>
      </c>
    </row>
    <row r="69" spans="1:35" x14ac:dyDescent="0.2">
      <c r="A69" t="s">
        <v>62</v>
      </c>
      <c r="B69" t="s">
        <v>35</v>
      </c>
      <c r="C69">
        <v>48</v>
      </c>
      <c r="D69">
        <v>1109487.91753</v>
      </c>
      <c r="E69" t="s">
        <v>36</v>
      </c>
      <c r="F69">
        <v>4685959</v>
      </c>
      <c r="G69">
        <v>80610</v>
      </c>
      <c r="H69">
        <v>75401450</v>
      </c>
      <c r="I69">
        <v>141.805665</v>
      </c>
      <c r="J69">
        <v>0</v>
      </c>
      <c r="K69">
        <v>0</v>
      </c>
      <c r="L69">
        <v>75401450</v>
      </c>
      <c r="M69">
        <v>141.805665</v>
      </c>
      <c r="N69">
        <v>25522743.307654001</v>
      </c>
      <c r="O69">
        <v>202.729591</v>
      </c>
      <c r="P69">
        <v>64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36</v>
      </c>
      <c r="AI69" t="s">
        <v>63</v>
      </c>
    </row>
    <row r="70" spans="1:35" x14ac:dyDescent="0.2">
      <c r="A70" t="s">
        <v>62</v>
      </c>
      <c r="B70" t="s">
        <v>35</v>
      </c>
      <c r="C70">
        <v>48</v>
      </c>
      <c r="D70">
        <v>1119381.491254</v>
      </c>
      <c r="E70" t="s">
        <v>36</v>
      </c>
      <c r="F70">
        <v>4702058</v>
      </c>
      <c r="G70">
        <v>101669</v>
      </c>
      <c r="H70">
        <v>75753672</v>
      </c>
      <c r="I70">
        <v>140.41291799999999</v>
      </c>
      <c r="J70">
        <v>0</v>
      </c>
      <c r="K70">
        <v>0</v>
      </c>
      <c r="L70">
        <v>75753672</v>
      </c>
      <c r="M70">
        <v>140.41291799999999</v>
      </c>
      <c r="N70">
        <v>25896308.522863999</v>
      </c>
      <c r="O70">
        <v>201.628119</v>
      </c>
      <c r="P70">
        <v>64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36</v>
      </c>
      <c r="AI70" t="s">
        <v>63</v>
      </c>
    </row>
    <row r="71" spans="1:35" x14ac:dyDescent="0.2">
      <c r="A71" t="s">
        <v>62</v>
      </c>
      <c r="B71" t="s">
        <v>35</v>
      </c>
      <c r="C71">
        <v>48</v>
      </c>
      <c r="D71">
        <v>1110445.4354089999</v>
      </c>
      <c r="E71" t="s">
        <v>36</v>
      </c>
      <c r="F71">
        <v>4671529</v>
      </c>
      <c r="G71">
        <v>165069</v>
      </c>
      <c r="H71">
        <v>75565434</v>
      </c>
      <c r="I71">
        <v>140.66067899999999</v>
      </c>
      <c r="J71">
        <v>0</v>
      </c>
      <c r="K71">
        <v>0</v>
      </c>
      <c r="L71">
        <v>75565434</v>
      </c>
      <c r="M71">
        <v>140.66067899999999</v>
      </c>
      <c r="N71">
        <v>25786459.085448999</v>
      </c>
      <c r="O71">
        <v>201.93103099999999</v>
      </c>
      <c r="P71">
        <v>64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36</v>
      </c>
      <c r="AI71" t="s">
        <v>63</v>
      </c>
    </row>
    <row r="72" spans="1:35" x14ac:dyDescent="0.2">
      <c r="A72" t="s">
        <v>64</v>
      </c>
      <c r="B72" t="s">
        <v>35</v>
      </c>
      <c r="C72">
        <v>48</v>
      </c>
      <c r="D72">
        <v>947515.39803699998</v>
      </c>
      <c r="E72" t="s">
        <v>36</v>
      </c>
      <c r="F72">
        <v>4705999</v>
      </c>
      <c r="G72">
        <v>188908</v>
      </c>
      <c r="H72">
        <v>76235038</v>
      </c>
      <c r="I72">
        <v>172.55368100000001</v>
      </c>
      <c r="J72">
        <v>0</v>
      </c>
      <c r="K72">
        <v>0</v>
      </c>
      <c r="L72">
        <v>76235038</v>
      </c>
      <c r="M72">
        <v>172.55368100000001</v>
      </c>
      <c r="N72">
        <v>21206628.525855999</v>
      </c>
      <c r="O72">
        <v>238.40029699999999</v>
      </c>
      <c r="P72">
        <v>40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36</v>
      </c>
      <c r="AI72" t="s">
        <v>65</v>
      </c>
    </row>
    <row r="73" spans="1:35" x14ac:dyDescent="0.2">
      <c r="A73" t="s">
        <v>64</v>
      </c>
      <c r="B73" t="s">
        <v>35</v>
      </c>
      <c r="C73">
        <v>48</v>
      </c>
      <c r="D73">
        <v>938407.41557499999</v>
      </c>
      <c r="E73" t="s">
        <v>36</v>
      </c>
      <c r="F73">
        <v>4647846</v>
      </c>
      <c r="G73">
        <v>253527</v>
      </c>
      <c r="H73">
        <v>75621768</v>
      </c>
      <c r="I73">
        <v>172.05951400000001</v>
      </c>
      <c r="J73">
        <v>0</v>
      </c>
      <c r="K73">
        <v>0</v>
      </c>
      <c r="L73">
        <v>75621768</v>
      </c>
      <c r="M73">
        <v>172.05951400000001</v>
      </c>
      <c r="N73">
        <v>21096449.584589001</v>
      </c>
      <c r="O73">
        <v>237.73960500000001</v>
      </c>
      <c r="P73">
        <v>40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36</v>
      </c>
      <c r="AI73" t="s">
        <v>65</v>
      </c>
    </row>
    <row r="74" spans="1:35" x14ac:dyDescent="0.2">
      <c r="A74" t="s">
        <v>64</v>
      </c>
      <c r="B74" t="s">
        <v>35</v>
      </c>
      <c r="C74">
        <v>48</v>
      </c>
      <c r="D74">
        <v>939082.51283799997</v>
      </c>
      <c r="E74" t="s">
        <v>36</v>
      </c>
      <c r="F74">
        <v>4695822</v>
      </c>
      <c r="G74">
        <v>121025</v>
      </c>
      <c r="H74">
        <v>75755071</v>
      </c>
      <c r="I74">
        <v>174.49521100000001</v>
      </c>
      <c r="J74">
        <v>0</v>
      </c>
      <c r="K74">
        <v>0</v>
      </c>
      <c r="L74">
        <v>75755071</v>
      </c>
      <c r="M74">
        <v>174.49521100000001</v>
      </c>
      <c r="N74">
        <v>20838642.967223</v>
      </c>
      <c r="O74">
        <v>240.020928</v>
      </c>
      <c r="P74">
        <v>40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36</v>
      </c>
      <c r="AI74" t="s">
        <v>65</v>
      </c>
    </row>
    <row r="75" spans="1:35" x14ac:dyDescent="0.2">
      <c r="A75" t="s">
        <v>64</v>
      </c>
      <c r="B75" t="s">
        <v>35</v>
      </c>
      <c r="C75">
        <v>48</v>
      </c>
      <c r="D75">
        <v>945421.79223200004</v>
      </c>
      <c r="E75" t="s">
        <v>36</v>
      </c>
      <c r="F75">
        <v>4691271</v>
      </c>
      <c r="G75">
        <v>122318</v>
      </c>
      <c r="H75">
        <v>75608206</v>
      </c>
      <c r="I75">
        <v>172.473635</v>
      </c>
      <c r="J75">
        <v>0</v>
      </c>
      <c r="K75">
        <v>0</v>
      </c>
      <c r="L75">
        <v>75608206</v>
      </c>
      <c r="M75">
        <v>172.473635</v>
      </c>
      <c r="N75">
        <v>21042021.261222001</v>
      </c>
      <c r="O75">
        <v>238.18047100000001</v>
      </c>
      <c r="P75">
        <v>40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36</v>
      </c>
      <c r="AI75" t="s">
        <v>65</v>
      </c>
    </row>
    <row r="76" spans="1:35" x14ac:dyDescent="0.2">
      <c r="A76" t="s">
        <v>64</v>
      </c>
      <c r="B76" t="s">
        <v>35</v>
      </c>
      <c r="C76">
        <v>48</v>
      </c>
      <c r="D76">
        <v>944522.96392999997</v>
      </c>
      <c r="E76" t="s">
        <v>36</v>
      </c>
      <c r="F76">
        <v>4682040</v>
      </c>
      <c r="G76">
        <v>169482</v>
      </c>
      <c r="H76">
        <v>75563556</v>
      </c>
      <c r="I76">
        <v>172.54735500000001</v>
      </c>
      <c r="J76">
        <v>0</v>
      </c>
      <c r="K76">
        <v>0</v>
      </c>
      <c r="L76">
        <v>75563556</v>
      </c>
      <c r="M76">
        <v>172.54735500000001</v>
      </c>
      <c r="N76">
        <v>21020610.126084</v>
      </c>
      <c r="O76">
        <v>237.938016</v>
      </c>
      <c r="P76">
        <v>40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36</v>
      </c>
      <c r="AI76" t="s">
        <v>65</v>
      </c>
    </row>
    <row r="77" spans="1:35" x14ac:dyDescent="0.2">
      <c r="A77" t="s">
        <v>66</v>
      </c>
      <c r="B77" t="s">
        <v>35</v>
      </c>
      <c r="C77">
        <v>48</v>
      </c>
      <c r="D77">
        <v>941872.676783</v>
      </c>
      <c r="E77" t="s">
        <v>36</v>
      </c>
      <c r="F77">
        <v>4692548</v>
      </c>
      <c r="G77">
        <v>136409</v>
      </c>
      <c r="H77">
        <v>75716524</v>
      </c>
      <c r="I77">
        <v>171.25764599999999</v>
      </c>
      <c r="J77">
        <v>0</v>
      </c>
      <c r="K77">
        <v>0</v>
      </c>
      <c r="L77">
        <v>75716524</v>
      </c>
      <c r="M77">
        <v>171.25764599999999</v>
      </c>
      <c r="N77">
        <v>21221786.170214999</v>
      </c>
      <c r="O77">
        <v>239.14304899999999</v>
      </c>
      <c r="P77">
        <v>64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36</v>
      </c>
      <c r="AI77" t="s">
        <v>67</v>
      </c>
    </row>
    <row r="78" spans="1:35" x14ac:dyDescent="0.2">
      <c r="A78" t="s">
        <v>66</v>
      </c>
      <c r="B78" t="s">
        <v>35</v>
      </c>
      <c r="C78">
        <v>48</v>
      </c>
      <c r="D78">
        <v>938070.16960300005</v>
      </c>
      <c r="E78" t="s">
        <v>36</v>
      </c>
      <c r="F78">
        <v>4692542</v>
      </c>
      <c r="G78">
        <v>195131</v>
      </c>
      <c r="H78">
        <v>75937043</v>
      </c>
      <c r="I78">
        <v>171.60591199999999</v>
      </c>
      <c r="J78">
        <v>0</v>
      </c>
      <c r="K78">
        <v>0</v>
      </c>
      <c r="L78">
        <v>75937043</v>
      </c>
      <c r="M78">
        <v>171.60591199999999</v>
      </c>
      <c r="N78">
        <v>21240399.150109001</v>
      </c>
      <c r="O78">
        <v>240.11211900000001</v>
      </c>
      <c r="P78">
        <v>64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36</v>
      </c>
      <c r="AI78" t="s">
        <v>67</v>
      </c>
    </row>
    <row r="79" spans="1:35" x14ac:dyDescent="0.2">
      <c r="A79" t="s">
        <v>66</v>
      </c>
      <c r="B79" t="s">
        <v>35</v>
      </c>
      <c r="C79">
        <v>48</v>
      </c>
      <c r="D79">
        <v>937508.17828200001</v>
      </c>
      <c r="E79" t="s">
        <v>36</v>
      </c>
      <c r="F79">
        <v>4685503</v>
      </c>
      <c r="G79">
        <v>123943</v>
      </c>
      <c r="H79">
        <v>75730941</v>
      </c>
      <c r="I79">
        <v>172.00759400000001</v>
      </c>
      <c r="J79">
        <v>0</v>
      </c>
      <c r="K79">
        <v>0</v>
      </c>
      <c r="L79">
        <v>75730941</v>
      </c>
      <c r="M79">
        <v>172.00759400000001</v>
      </c>
      <c r="N79">
        <v>21133283.006728001</v>
      </c>
      <c r="O79">
        <v>239.89566099999999</v>
      </c>
      <c r="P79">
        <v>64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36</v>
      </c>
      <c r="AI79" t="s">
        <v>67</v>
      </c>
    </row>
    <row r="80" spans="1:35" x14ac:dyDescent="0.2">
      <c r="A80" t="s">
        <v>66</v>
      </c>
      <c r="B80" t="s">
        <v>35</v>
      </c>
      <c r="C80">
        <v>48</v>
      </c>
      <c r="D80">
        <v>937630.30653199996</v>
      </c>
      <c r="E80" t="s">
        <v>36</v>
      </c>
      <c r="F80">
        <v>4710747</v>
      </c>
      <c r="G80">
        <v>151448</v>
      </c>
      <c r="H80">
        <v>75986510</v>
      </c>
      <c r="I80">
        <v>173.151059</v>
      </c>
      <c r="J80">
        <v>0</v>
      </c>
      <c r="K80">
        <v>0</v>
      </c>
      <c r="L80">
        <v>75986510</v>
      </c>
      <c r="M80">
        <v>173.151059</v>
      </c>
      <c r="N80">
        <v>21064569.230721999</v>
      </c>
      <c r="O80">
        <v>241.15672699999999</v>
      </c>
      <c r="P80">
        <v>64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36</v>
      </c>
      <c r="AI80" t="s">
        <v>67</v>
      </c>
    </row>
    <row r="81" spans="1:35" x14ac:dyDescent="0.2">
      <c r="A81" t="s">
        <v>66</v>
      </c>
      <c r="B81" t="s">
        <v>35</v>
      </c>
      <c r="C81">
        <v>48</v>
      </c>
      <c r="D81">
        <v>938854.21369400003</v>
      </c>
      <c r="E81" t="s">
        <v>36</v>
      </c>
      <c r="F81">
        <v>4681572</v>
      </c>
      <c r="G81">
        <v>152174</v>
      </c>
      <c r="H81">
        <v>75629894</v>
      </c>
      <c r="I81">
        <v>171.296223</v>
      </c>
      <c r="J81">
        <v>0</v>
      </c>
      <c r="K81">
        <v>0</v>
      </c>
      <c r="L81">
        <v>75629894</v>
      </c>
      <c r="M81">
        <v>171.296223</v>
      </c>
      <c r="N81">
        <v>21192731.825300999</v>
      </c>
      <c r="O81">
        <v>239.35074599999999</v>
      </c>
      <c r="P81">
        <v>64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36</v>
      </c>
      <c r="AI81" t="s">
        <v>67</v>
      </c>
    </row>
    <row r="82" spans="1:35" x14ac:dyDescent="0.2">
      <c r="A82" t="s">
        <v>68</v>
      </c>
      <c r="B82" t="s">
        <v>35</v>
      </c>
      <c r="C82">
        <v>48</v>
      </c>
      <c r="D82">
        <v>1116428.468143</v>
      </c>
      <c r="E82" t="s">
        <v>36</v>
      </c>
      <c r="F82">
        <v>4710573</v>
      </c>
      <c r="G82">
        <v>117912</v>
      </c>
      <c r="H82">
        <v>75986536</v>
      </c>
      <c r="I82">
        <v>136.94330299999999</v>
      </c>
      <c r="J82">
        <v>0</v>
      </c>
      <c r="K82">
        <v>0</v>
      </c>
      <c r="L82">
        <v>75986536</v>
      </c>
      <c r="M82">
        <v>136.94330299999999</v>
      </c>
      <c r="N82">
        <v>26634042.400164001</v>
      </c>
      <c r="O82">
        <v>202.527534</v>
      </c>
      <c r="P82">
        <v>32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36</v>
      </c>
      <c r="AI82" t="s">
        <v>69</v>
      </c>
    </row>
    <row r="83" spans="1:35" x14ac:dyDescent="0.2">
      <c r="A83" t="s">
        <v>68</v>
      </c>
      <c r="B83" t="s">
        <v>35</v>
      </c>
      <c r="C83">
        <v>48</v>
      </c>
      <c r="D83">
        <v>1112674.7952950001</v>
      </c>
      <c r="E83" t="s">
        <v>36</v>
      </c>
      <c r="F83">
        <v>4673254</v>
      </c>
      <c r="G83">
        <v>205062</v>
      </c>
      <c r="H83">
        <v>75784788</v>
      </c>
      <c r="I83">
        <v>136.05338800000001</v>
      </c>
      <c r="J83">
        <v>0</v>
      </c>
      <c r="K83">
        <v>0</v>
      </c>
      <c r="L83">
        <v>75784788</v>
      </c>
      <c r="M83">
        <v>136.05338800000001</v>
      </c>
      <c r="N83">
        <v>26737076.416848</v>
      </c>
      <c r="O83">
        <v>201.60085699999999</v>
      </c>
      <c r="P83">
        <v>32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36</v>
      </c>
      <c r="AI83" t="s">
        <v>69</v>
      </c>
    </row>
    <row r="84" spans="1:35" x14ac:dyDescent="0.2">
      <c r="A84" t="s">
        <v>68</v>
      </c>
      <c r="B84" t="s">
        <v>35</v>
      </c>
      <c r="C84">
        <v>48</v>
      </c>
      <c r="D84">
        <v>1117207.3271009999</v>
      </c>
      <c r="E84" t="s">
        <v>36</v>
      </c>
      <c r="F84">
        <v>4698373</v>
      </c>
      <c r="G84">
        <v>129020</v>
      </c>
      <c r="H84">
        <v>75718082</v>
      </c>
      <c r="I84">
        <v>136.47995800000001</v>
      </c>
      <c r="J84">
        <v>0</v>
      </c>
      <c r="K84">
        <v>0</v>
      </c>
      <c r="L84">
        <v>75718082</v>
      </c>
      <c r="M84">
        <v>136.47995800000001</v>
      </c>
      <c r="N84">
        <v>26630048.660806999</v>
      </c>
      <c r="O84">
        <v>201.862178</v>
      </c>
      <c r="P84">
        <v>32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36</v>
      </c>
      <c r="AI84" t="s">
        <v>69</v>
      </c>
    </row>
    <row r="85" spans="1:35" x14ac:dyDescent="0.2">
      <c r="A85" t="s">
        <v>68</v>
      </c>
      <c r="B85" t="s">
        <v>35</v>
      </c>
      <c r="C85">
        <v>48</v>
      </c>
      <c r="D85">
        <v>1112676.450129</v>
      </c>
      <c r="E85" t="s">
        <v>36</v>
      </c>
      <c r="F85">
        <v>4677316</v>
      </c>
      <c r="G85">
        <v>163161</v>
      </c>
      <c r="H85">
        <v>75596231</v>
      </c>
      <c r="I85">
        <v>136.74950200000001</v>
      </c>
      <c r="J85">
        <v>0</v>
      </c>
      <c r="K85">
        <v>0</v>
      </c>
      <c r="L85">
        <v>75596231</v>
      </c>
      <c r="M85">
        <v>136.74950200000001</v>
      </c>
      <c r="N85">
        <v>26534788.291203</v>
      </c>
      <c r="O85">
        <v>201.77578800000001</v>
      </c>
      <c r="P85">
        <v>32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36</v>
      </c>
      <c r="AI85" t="s">
        <v>69</v>
      </c>
    </row>
    <row r="86" spans="1:35" x14ac:dyDescent="0.2">
      <c r="A86" t="s">
        <v>68</v>
      </c>
      <c r="B86" t="s">
        <v>35</v>
      </c>
      <c r="C86">
        <v>48</v>
      </c>
      <c r="D86">
        <v>1111363.592654</v>
      </c>
      <c r="E86" t="s">
        <v>36</v>
      </c>
      <c r="F86">
        <v>4674614</v>
      </c>
      <c r="G86">
        <v>198031</v>
      </c>
      <c r="H86">
        <v>75749257</v>
      </c>
      <c r="I86">
        <v>136.46966900000001</v>
      </c>
      <c r="J86">
        <v>0</v>
      </c>
      <c r="K86">
        <v>0</v>
      </c>
      <c r="L86">
        <v>75749257</v>
      </c>
      <c r="M86">
        <v>136.46966900000001</v>
      </c>
      <c r="N86">
        <v>26643021.500179999</v>
      </c>
      <c r="O86">
        <v>201.897447</v>
      </c>
      <c r="P86">
        <v>32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36</v>
      </c>
      <c r="AI86" t="s">
        <v>69</v>
      </c>
    </row>
    <row r="87" spans="1:35" x14ac:dyDescent="0.2">
      <c r="A87" t="s">
        <v>70</v>
      </c>
      <c r="B87" t="s">
        <v>35</v>
      </c>
      <c r="C87">
        <v>48</v>
      </c>
      <c r="D87">
        <v>1089484.190436</v>
      </c>
      <c r="E87" t="s">
        <v>36</v>
      </c>
      <c r="F87">
        <v>4688260</v>
      </c>
      <c r="G87">
        <v>93607</v>
      </c>
      <c r="H87">
        <v>75450095</v>
      </c>
      <c r="I87">
        <v>148.79168899999999</v>
      </c>
      <c r="J87">
        <v>0</v>
      </c>
      <c r="K87">
        <v>0</v>
      </c>
      <c r="L87">
        <v>75450095</v>
      </c>
      <c r="M87">
        <v>148.79168899999999</v>
      </c>
      <c r="N87">
        <v>24340099.807449002</v>
      </c>
      <c r="O87">
        <v>206.55323100000001</v>
      </c>
      <c r="P87">
        <v>32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36</v>
      </c>
      <c r="AI87" t="s">
        <v>71</v>
      </c>
    </row>
    <row r="88" spans="1:35" x14ac:dyDescent="0.2">
      <c r="A88" t="s">
        <v>70</v>
      </c>
      <c r="B88" t="s">
        <v>35</v>
      </c>
      <c r="C88">
        <v>48</v>
      </c>
      <c r="D88">
        <v>1092297.62286</v>
      </c>
      <c r="E88" t="s">
        <v>36</v>
      </c>
      <c r="F88">
        <v>4685704</v>
      </c>
      <c r="G88">
        <v>146892</v>
      </c>
      <c r="H88">
        <v>75735138</v>
      </c>
      <c r="I88">
        <v>148.168969</v>
      </c>
      <c r="J88">
        <v>0</v>
      </c>
      <c r="K88">
        <v>0</v>
      </c>
      <c r="L88">
        <v>75735138</v>
      </c>
      <c r="M88">
        <v>148.168969</v>
      </c>
      <c r="N88">
        <v>24534736.620797999</v>
      </c>
      <c r="O88">
        <v>205.90889100000001</v>
      </c>
      <c r="P88">
        <v>32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36</v>
      </c>
      <c r="AI88" t="s">
        <v>71</v>
      </c>
    </row>
    <row r="89" spans="1:35" x14ac:dyDescent="0.2">
      <c r="A89" t="s">
        <v>70</v>
      </c>
      <c r="B89" t="s">
        <v>35</v>
      </c>
      <c r="C89">
        <v>48</v>
      </c>
      <c r="D89">
        <v>1094397.2946909999</v>
      </c>
      <c r="E89" t="s">
        <v>36</v>
      </c>
      <c r="F89">
        <v>4706976</v>
      </c>
      <c r="G89">
        <v>186108</v>
      </c>
      <c r="H89">
        <v>75923593</v>
      </c>
      <c r="I89">
        <v>148.53693799999999</v>
      </c>
      <c r="J89">
        <v>0</v>
      </c>
      <c r="K89">
        <v>0</v>
      </c>
      <c r="L89">
        <v>75923593</v>
      </c>
      <c r="M89">
        <v>148.53693799999999</v>
      </c>
      <c r="N89">
        <v>24534856.605347</v>
      </c>
      <c r="O89">
        <v>206.44682599999999</v>
      </c>
      <c r="P89">
        <v>32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36</v>
      </c>
      <c r="AI89" t="s">
        <v>71</v>
      </c>
    </row>
    <row r="90" spans="1:35" x14ac:dyDescent="0.2">
      <c r="A90" t="s">
        <v>70</v>
      </c>
      <c r="B90" t="s">
        <v>35</v>
      </c>
      <c r="C90">
        <v>48</v>
      </c>
      <c r="D90">
        <v>1078933.1595030001</v>
      </c>
      <c r="E90" t="s">
        <v>36</v>
      </c>
      <c r="F90">
        <v>4691703</v>
      </c>
      <c r="G90">
        <v>138625</v>
      </c>
      <c r="H90">
        <v>75792947</v>
      </c>
      <c r="I90">
        <v>150.80777</v>
      </c>
      <c r="J90">
        <v>0</v>
      </c>
      <c r="K90">
        <v>0</v>
      </c>
      <c r="L90">
        <v>75792947</v>
      </c>
      <c r="M90">
        <v>150.80777</v>
      </c>
      <c r="N90">
        <v>24123832.970718998</v>
      </c>
      <c r="O90">
        <v>208.726316</v>
      </c>
      <c r="P90">
        <v>32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36</v>
      </c>
      <c r="AI90" t="s">
        <v>71</v>
      </c>
    </row>
    <row r="91" spans="1:35" x14ac:dyDescent="0.2">
      <c r="A91" t="s">
        <v>70</v>
      </c>
      <c r="B91" t="s">
        <v>35</v>
      </c>
      <c r="C91">
        <v>48</v>
      </c>
      <c r="D91">
        <v>1078665.6120500001</v>
      </c>
      <c r="E91" t="s">
        <v>36</v>
      </c>
      <c r="F91">
        <v>4682068</v>
      </c>
      <c r="G91">
        <v>136769</v>
      </c>
      <c r="H91">
        <v>75471650</v>
      </c>
      <c r="I91">
        <v>150.521514</v>
      </c>
      <c r="J91">
        <v>0</v>
      </c>
      <c r="K91">
        <v>0</v>
      </c>
      <c r="L91">
        <v>75471650</v>
      </c>
      <c r="M91">
        <v>150.521514</v>
      </c>
      <c r="N91">
        <v>24067252.007816002</v>
      </c>
      <c r="O91">
        <v>208.34933599999999</v>
      </c>
      <c r="P91">
        <v>32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36</v>
      </c>
      <c r="AI91" t="s">
        <v>71</v>
      </c>
    </row>
    <row r="92" spans="1:35" x14ac:dyDescent="0.2">
      <c r="A92" t="s">
        <v>34</v>
      </c>
      <c r="B92" t="s">
        <v>72</v>
      </c>
      <c r="C92">
        <v>48</v>
      </c>
      <c r="D92">
        <v>1242056.459308</v>
      </c>
      <c r="E92" t="s">
        <v>36</v>
      </c>
      <c r="F92">
        <v>4722286</v>
      </c>
      <c r="G92">
        <v>66023</v>
      </c>
      <c r="H92">
        <v>75863241</v>
      </c>
      <c r="I92">
        <v>116.508647</v>
      </c>
      <c r="J92">
        <v>0</v>
      </c>
      <c r="K92">
        <v>0</v>
      </c>
      <c r="L92">
        <v>75863241</v>
      </c>
      <c r="M92">
        <v>116.508647</v>
      </c>
      <c r="N92">
        <v>31254637.850775</v>
      </c>
      <c r="O92">
        <v>182.49551099999999</v>
      </c>
      <c r="P92">
        <v>56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36</v>
      </c>
      <c r="AI92" t="s">
        <v>73</v>
      </c>
    </row>
    <row r="93" spans="1:35" x14ac:dyDescent="0.2">
      <c r="A93" t="s">
        <v>34</v>
      </c>
      <c r="B93" t="s">
        <v>72</v>
      </c>
      <c r="C93">
        <v>48</v>
      </c>
      <c r="D93">
        <v>1231994.2061050001</v>
      </c>
      <c r="E93" t="s">
        <v>36</v>
      </c>
      <c r="F93">
        <v>4689321</v>
      </c>
      <c r="G93">
        <v>168734</v>
      </c>
      <c r="H93">
        <v>75896171</v>
      </c>
      <c r="I93">
        <v>116.17484399999999</v>
      </c>
      <c r="J93">
        <v>0</v>
      </c>
      <c r="K93">
        <v>0</v>
      </c>
      <c r="L93">
        <v>75896171</v>
      </c>
      <c r="M93">
        <v>116.17484399999999</v>
      </c>
      <c r="N93">
        <v>31358047.030315999</v>
      </c>
      <c r="O93">
        <v>182.70167699999999</v>
      </c>
      <c r="P93">
        <v>56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36</v>
      </c>
      <c r="AI93" t="s">
        <v>73</v>
      </c>
    </row>
    <row r="94" spans="1:35" x14ac:dyDescent="0.2">
      <c r="A94" t="s">
        <v>34</v>
      </c>
      <c r="B94" t="s">
        <v>72</v>
      </c>
      <c r="C94">
        <v>48</v>
      </c>
      <c r="D94">
        <v>1238623.442395</v>
      </c>
      <c r="E94" t="s">
        <v>36</v>
      </c>
      <c r="F94">
        <v>4699889</v>
      </c>
      <c r="G94">
        <v>163084</v>
      </c>
      <c r="H94">
        <v>75989258</v>
      </c>
      <c r="I94">
        <v>115.70931299999999</v>
      </c>
      <c r="J94">
        <v>0</v>
      </c>
      <c r="K94">
        <v>0</v>
      </c>
      <c r="L94">
        <v>75989258</v>
      </c>
      <c r="M94">
        <v>115.70931299999999</v>
      </c>
      <c r="N94">
        <v>31522824.759449001</v>
      </c>
      <c r="O94">
        <v>182.13337799999999</v>
      </c>
      <c r="P94">
        <v>56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36</v>
      </c>
      <c r="AI94" t="s">
        <v>73</v>
      </c>
    </row>
    <row r="95" spans="1:35" x14ac:dyDescent="0.2">
      <c r="A95" t="s">
        <v>34</v>
      </c>
      <c r="B95" t="s">
        <v>72</v>
      </c>
      <c r="C95">
        <v>48</v>
      </c>
      <c r="D95">
        <v>1227901.902794</v>
      </c>
      <c r="E95" t="s">
        <v>36</v>
      </c>
      <c r="F95">
        <v>4684323</v>
      </c>
      <c r="G95">
        <v>146648</v>
      </c>
      <c r="H95">
        <v>75689596</v>
      </c>
      <c r="I95">
        <v>117.030131</v>
      </c>
      <c r="J95">
        <v>0</v>
      </c>
      <c r="K95">
        <v>0</v>
      </c>
      <c r="L95">
        <v>75689596</v>
      </c>
      <c r="M95">
        <v>117.030131</v>
      </c>
      <c r="N95">
        <v>31044147.190088</v>
      </c>
      <c r="O95">
        <v>183.11520100000001</v>
      </c>
      <c r="P95">
        <v>56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36</v>
      </c>
      <c r="AI95" t="s">
        <v>73</v>
      </c>
    </row>
    <row r="96" spans="1:35" x14ac:dyDescent="0.2">
      <c r="A96" t="s">
        <v>34</v>
      </c>
      <c r="B96" t="s">
        <v>72</v>
      </c>
      <c r="C96">
        <v>48</v>
      </c>
      <c r="D96">
        <v>1236714.4682169999</v>
      </c>
      <c r="E96" t="s">
        <v>36</v>
      </c>
      <c r="F96">
        <v>4694632</v>
      </c>
      <c r="G96">
        <v>129252</v>
      </c>
      <c r="H96">
        <v>75748184</v>
      </c>
      <c r="I96">
        <v>116.176196</v>
      </c>
      <c r="J96">
        <v>0</v>
      </c>
      <c r="K96">
        <v>0</v>
      </c>
      <c r="L96">
        <v>75748184</v>
      </c>
      <c r="M96">
        <v>116.176196</v>
      </c>
      <c r="N96">
        <v>31296538.723141</v>
      </c>
      <c r="O96">
        <v>182.21047899999999</v>
      </c>
      <c r="P96">
        <v>56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">
        <v>36</v>
      </c>
      <c r="AI96" t="s">
        <v>73</v>
      </c>
    </row>
    <row r="97" spans="1:35" x14ac:dyDescent="0.2">
      <c r="A97" t="s">
        <v>38</v>
      </c>
      <c r="B97" t="s">
        <v>72</v>
      </c>
      <c r="C97">
        <v>48</v>
      </c>
      <c r="D97">
        <v>1286786.811985</v>
      </c>
      <c r="E97" t="s">
        <v>36</v>
      </c>
      <c r="F97">
        <v>4725169</v>
      </c>
      <c r="G97">
        <v>100334</v>
      </c>
      <c r="H97">
        <v>76128264</v>
      </c>
      <c r="I97">
        <v>108.065797</v>
      </c>
      <c r="J97">
        <v>0</v>
      </c>
      <c r="K97">
        <v>0</v>
      </c>
      <c r="L97">
        <v>76128264</v>
      </c>
      <c r="M97">
        <v>108.065797</v>
      </c>
      <c r="N97">
        <v>33814183.425733998</v>
      </c>
      <c r="O97">
        <v>176.259276</v>
      </c>
      <c r="P97">
        <v>56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36</v>
      </c>
      <c r="AI97" t="s">
        <v>74</v>
      </c>
    </row>
    <row r="98" spans="1:35" x14ac:dyDescent="0.2">
      <c r="A98" t="s">
        <v>38</v>
      </c>
      <c r="B98" t="s">
        <v>72</v>
      </c>
      <c r="C98">
        <v>48</v>
      </c>
      <c r="D98">
        <v>1283010.7263440001</v>
      </c>
      <c r="E98" t="s">
        <v>36</v>
      </c>
      <c r="F98">
        <v>4695313</v>
      </c>
      <c r="G98">
        <v>141540</v>
      </c>
      <c r="H98">
        <v>75927928</v>
      </c>
      <c r="I98">
        <v>107.566873</v>
      </c>
      <c r="J98">
        <v>0</v>
      </c>
      <c r="K98">
        <v>0</v>
      </c>
      <c r="L98">
        <v>75927928</v>
      </c>
      <c r="M98">
        <v>107.566873</v>
      </c>
      <c r="N98">
        <v>33881625.903922997</v>
      </c>
      <c r="O98">
        <v>175.66105999999999</v>
      </c>
      <c r="P98">
        <v>56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36</v>
      </c>
      <c r="AI98" t="s">
        <v>74</v>
      </c>
    </row>
    <row r="99" spans="1:35" x14ac:dyDescent="0.2">
      <c r="A99" t="s">
        <v>38</v>
      </c>
      <c r="B99" t="s">
        <v>72</v>
      </c>
      <c r="C99">
        <v>48</v>
      </c>
      <c r="D99">
        <v>1286130.3205790001</v>
      </c>
      <c r="E99" t="s">
        <v>36</v>
      </c>
      <c r="F99">
        <v>4737835</v>
      </c>
      <c r="G99">
        <v>74402</v>
      </c>
      <c r="H99">
        <v>76176009</v>
      </c>
      <c r="I99">
        <v>108.559313</v>
      </c>
      <c r="J99">
        <v>0</v>
      </c>
      <c r="K99">
        <v>0</v>
      </c>
      <c r="L99">
        <v>76176009</v>
      </c>
      <c r="M99">
        <v>108.559313</v>
      </c>
      <c r="N99">
        <v>33681572.991264999</v>
      </c>
      <c r="O99">
        <v>176.821957</v>
      </c>
      <c r="P99">
        <v>56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36</v>
      </c>
      <c r="AI99" t="s">
        <v>74</v>
      </c>
    </row>
    <row r="100" spans="1:35" x14ac:dyDescent="0.2">
      <c r="A100" t="s">
        <v>38</v>
      </c>
      <c r="B100" t="s">
        <v>72</v>
      </c>
      <c r="C100">
        <v>48</v>
      </c>
      <c r="D100">
        <v>1273639.341798</v>
      </c>
      <c r="E100" t="s">
        <v>36</v>
      </c>
      <c r="F100">
        <v>4701428</v>
      </c>
      <c r="G100">
        <v>164670</v>
      </c>
      <c r="H100">
        <v>76217070</v>
      </c>
      <c r="I100">
        <v>108.611011</v>
      </c>
      <c r="J100">
        <v>0</v>
      </c>
      <c r="K100">
        <v>0</v>
      </c>
      <c r="L100">
        <v>76217070</v>
      </c>
      <c r="M100">
        <v>108.611011</v>
      </c>
      <c r="N100">
        <v>33683687.416421004</v>
      </c>
      <c r="O100">
        <v>177.18402399999999</v>
      </c>
      <c r="P100">
        <v>56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36</v>
      </c>
      <c r="AI100" t="s">
        <v>74</v>
      </c>
    </row>
    <row r="101" spans="1:35" x14ac:dyDescent="0.2">
      <c r="A101" t="s">
        <v>38</v>
      </c>
      <c r="B101" t="s">
        <v>72</v>
      </c>
      <c r="C101">
        <v>48</v>
      </c>
      <c r="D101">
        <v>1283122.3811069999</v>
      </c>
      <c r="E101" t="s">
        <v>36</v>
      </c>
      <c r="F101">
        <v>4726690</v>
      </c>
      <c r="G101">
        <v>96978</v>
      </c>
      <c r="H101">
        <v>76057520</v>
      </c>
      <c r="I101">
        <v>108.67976299999999</v>
      </c>
      <c r="J101">
        <v>0</v>
      </c>
      <c r="K101">
        <v>0</v>
      </c>
      <c r="L101">
        <v>76057520</v>
      </c>
      <c r="M101">
        <v>108.67976299999999</v>
      </c>
      <c r="N101">
        <v>33591911.379340999</v>
      </c>
      <c r="O101">
        <v>176.819548</v>
      </c>
      <c r="P101">
        <v>56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36</v>
      </c>
      <c r="AI101" t="s">
        <v>74</v>
      </c>
    </row>
    <row r="102" spans="1:35" x14ac:dyDescent="0.2">
      <c r="A102" t="s">
        <v>40</v>
      </c>
      <c r="B102" t="s">
        <v>72</v>
      </c>
      <c r="C102">
        <v>48</v>
      </c>
      <c r="D102">
        <v>1144191.474708</v>
      </c>
      <c r="E102" t="s">
        <v>36</v>
      </c>
      <c r="F102">
        <v>4634889</v>
      </c>
      <c r="G102">
        <v>155066</v>
      </c>
      <c r="H102">
        <v>74931655</v>
      </c>
      <c r="I102">
        <v>125.208838</v>
      </c>
      <c r="J102">
        <v>0</v>
      </c>
      <c r="K102">
        <v>0</v>
      </c>
      <c r="L102">
        <v>74931655</v>
      </c>
      <c r="M102">
        <v>125.208838</v>
      </c>
      <c r="N102">
        <v>28725763.193475999</v>
      </c>
      <c r="O102">
        <v>194.438323</v>
      </c>
      <c r="P102">
        <v>48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36</v>
      </c>
      <c r="AI102" t="s">
        <v>75</v>
      </c>
    </row>
    <row r="103" spans="1:35" x14ac:dyDescent="0.2">
      <c r="A103" t="s">
        <v>40</v>
      </c>
      <c r="B103" t="s">
        <v>72</v>
      </c>
      <c r="C103">
        <v>48</v>
      </c>
      <c r="D103">
        <v>1189727.064799</v>
      </c>
      <c r="E103" t="s">
        <v>36</v>
      </c>
      <c r="F103">
        <v>4664480</v>
      </c>
      <c r="G103">
        <v>107811</v>
      </c>
      <c r="H103">
        <v>75122206</v>
      </c>
      <c r="I103">
        <v>118.133104</v>
      </c>
      <c r="J103">
        <v>0</v>
      </c>
      <c r="K103">
        <v>0</v>
      </c>
      <c r="L103">
        <v>75122206</v>
      </c>
      <c r="M103">
        <v>118.133104</v>
      </c>
      <c r="N103">
        <v>30523754.735502999</v>
      </c>
      <c r="O103">
        <v>188.19025500000001</v>
      </c>
      <c r="P103">
        <v>48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36</v>
      </c>
      <c r="AI103" t="s">
        <v>75</v>
      </c>
    </row>
    <row r="104" spans="1:35" x14ac:dyDescent="0.2">
      <c r="A104" t="s">
        <v>40</v>
      </c>
      <c r="B104" t="s">
        <v>72</v>
      </c>
      <c r="C104">
        <v>48</v>
      </c>
      <c r="D104">
        <v>1152949.4009110001</v>
      </c>
      <c r="E104" t="s">
        <v>36</v>
      </c>
      <c r="F104">
        <v>4686817</v>
      </c>
      <c r="G104">
        <v>397178</v>
      </c>
      <c r="H104">
        <v>76955215</v>
      </c>
      <c r="I104">
        <v>124.59528299999999</v>
      </c>
      <c r="J104">
        <v>0</v>
      </c>
      <c r="K104">
        <v>0</v>
      </c>
      <c r="L104">
        <v>76955215</v>
      </c>
      <c r="M104">
        <v>124.59528299999999</v>
      </c>
      <c r="N104">
        <v>29646791.027653001</v>
      </c>
      <c r="O104">
        <v>195.123234</v>
      </c>
      <c r="P104">
        <v>48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36</v>
      </c>
      <c r="AI104" t="s">
        <v>75</v>
      </c>
    </row>
    <row r="105" spans="1:35" x14ac:dyDescent="0.2">
      <c r="A105" t="s">
        <v>40</v>
      </c>
      <c r="B105" t="s">
        <v>72</v>
      </c>
      <c r="C105">
        <v>48</v>
      </c>
      <c r="D105">
        <v>1169979.5874409999</v>
      </c>
      <c r="E105" t="s">
        <v>36</v>
      </c>
      <c r="F105">
        <v>4625816</v>
      </c>
      <c r="G105">
        <v>181222</v>
      </c>
      <c r="H105">
        <v>74941079</v>
      </c>
      <c r="I105">
        <v>119.711769</v>
      </c>
      <c r="J105">
        <v>0</v>
      </c>
      <c r="K105">
        <v>0</v>
      </c>
      <c r="L105">
        <v>74941079</v>
      </c>
      <c r="M105">
        <v>119.711769</v>
      </c>
      <c r="N105">
        <v>30048606.067077</v>
      </c>
      <c r="O105">
        <v>189.78037800000001</v>
      </c>
      <c r="P105">
        <v>48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36</v>
      </c>
      <c r="AI105" t="s">
        <v>75</v>
      </c>
    </row>
    <row r="106" spans="1:35" x14ac:dyDescent="0.2">
      <c r="A106" t="s">
        <v>40</v>
      </c>
      <c r="B106" t="s">
        <v>72</v>
      </c>
      <c r="C106">
        <v>48</v>
      </c>
      <c r="D106">
        <v>1136961.369705</v>
      </c>
      <c r="E106" t="s">
        <v>36</v>
      </c>
      <c r="F106">
        <v>4696948</v>
      </c>
      <c r="G106">
        <v>116189</v>
      </c>
      <c r="H106">
        <v>75745782</v>
      </c>
      <c r="I106">
        <v>128.469224</v>
      </c>
      <c r="J106">
        <v>0</v>
      </c>
      <c r="K106">
        <v>0</v>
      </c>
      <c r="L106">
        <v>75745782</v>
      </c>
      <c r="M106">
        <v>128.469224</v>
      </c>
      <c r="N106">
        <v>28300922.403414</v>
      </c>
      <c r="O106">
        <v>198.29477900000001</v>
      </c>
      <c r="P106">
        <v>48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36</v>
      </c>
      <c r="AI106" t="s">
        <v>75</v>
      </c>
    </row>
    <row r="107" spans="1:35" x14ac:dyDescent="0.2">
      <c r="A107" t="s">
        <v>42</v>
      </c>
      <c r="B107" t="s">
        <v>72</v>
      </c>
      <c r="C107">
        <v>48</v>
      </c>
      <c r="D107">
        <v>1196612.8107110001</v>
      </c>
      <c r="E107" t="s">
        <v>36</v>
      </c>
      <c r="F107">
        <v>4645744</v>
      </c>
      <c r="G107">
        <v>261562</v>
      </c>
      <c r="H107">
        <v>75630911</v>
      </c>
      <c r="I107">
        <v>119.27813500000001</v>
      </c>
      <c r="J107">
        <v>0</v>
      </c>
      <c r="K107">
        <v>0</v>
      </c>
      <c r="L107">
        <v>75630911</v>
      </c>
      <c r="M107">
        <v>119.27813500000001</v>
      </c>
      <c r="N107">
        <v>30435450.002997</v>
      </c>
      <c r="O107">
        <v>186.35577900000001</v>
      </c>
      <c r="P107">
        <v>64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36</v>
      </c>
      <c r="AI107" t="s">
        <v>76</v>
      </c>
    </row>
    <row r="108" spans="1:35" x14ac:dyDescent="0.2">
      <c r="A108" t="s">
        <v>42</v>
      </c>
      <c r="B108" t="s">
        <v>72</v>
      </c>
      <c r="C108">
        <v>48</v>
      </c>
      <c r="D108">
        <v>1178658.49266</v>
      </c>
      <c r="E108" t="s">
        <v>36</v>
      </c>
      <c r="F108">
        <v>4637706</v>
      </c>
      <c r="G108">
        <v>240684</v>
      </c>
      <c r="H108">
        <v>75214305</v>
      </c>
      <c r="I108">
        <v>122.539027</v>
      </c>
      <c r="J108">
        <v>0</v>
      </c>
      <c r="K108">
        <v>0</v>
      </c>
      <c r="L108">
        <v>75214305</v>
      </c>
      <c r="M108">
        <v>122.539027</v>
      </c>
      <c r="N108">
        <v>29462341.308961999</v>
      </c>
      <c r="O108">
        <v>188.867165</v>
      </c>
      <c r="P108">
        <v>64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36</v>
      </c>
      <c r="AI108" t="s">
        <v>76</v>
      </c>
    </row>
    <row r="109" spans="1:35" x14ac:dyDescent="0.2">
      <c r="A109" t="s">
        <v>42</v>
      </c>
      <c r="B109" t="s">
        <v>72</v>
      </c>
      <c r="C109">
        <v>48</v>
      </c>
      <c r="D109">
        <v>1164994.5289370001</v>
      </c>
      <c r="E109" t="s">
        <v>36</v>
      </c>
      <c r="F109">
        <v>4635949</v>
      </c>
      <c r="G109">
        <v>263417</v>
      </c>
      <c r="H109">
        <v>75375723</v>
      </c>
      <c r="I109">
        <v>124.22009</v>
      </c>
      <c r="J109">
        <v>0</v>
      </c>
      <c r="K109">
        <v>0</v>
      </c>
      <c r="L109">
        <v>75375723</v>
      </c>
      <c r="M109">
        <v>124.22009</v>
      </c>
      <c r="N109">
        <v>29126003.014222</v>
      </c>
      <c r="O109">
        <v>191.00995499999999</v>
      </c>
      <c r="P109">
        <v>64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36</v>
      </c>
      <c r="AI109" t="s">
        <v>76</v>
      </c>
    </row>
    <row r="110" spans="1:35" x14ac:dyDescent="0.2">
      <c r="A110" t="s">
        <v>42</v>
      </c>
      <c r="B110" t="s">
        <v>72</v>
      </c>
      <c r="C110">
        <v>48</v>
      </c>
      <c r="D110">
        <v>1188319.886125</v>
      </c>
      <c r="E110" t="s">
        <v>36</v>
      </c>
      <c r="F110">
        <v>4685898</v>
      </c>
      <c r="G110">
        <v>91155</v>
      </c>
      <c r="H110">
        <v>75422959</v>
      </c>
      <c r="I110">
        <v>122.472427</v>
      </c>
      <c r="J110">
        <v>0</v>
      </c>
      <c r="K110">
        <v>0</v>
      </c>
      <c r="L110">
        <v>75422959</v>
      </c>
      <c r="M110">
        <v>122.472427</v>
      </c>
      <c r="N110">
        <v>29560139.476914</v>
      </c>
      <c r="O110">
        <v>189.278246</v>
      </c>
      <c r="P110">
        <v>64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36</v>
      </c>
      <c r="AI110" t="s">
        <v>76</v>
      </c>
    </row>
    <row r="111" spans="1:35" x14ac:dyDescent="0.2">
      <c r="A111" t="s">
        <v>42</v>
      </c>
      <c r="B111" t="s">
        <v>72</v>
      </c>
      <c r="C111">
        <v>48</v>
      </c>
      <c r="D111">
        <v>1184185.8603129999</v>
      </c>
      <c r="E111" t="s">
        <v>36</v>
      </c>
      <c r="F111">
        <v>4688645</v>
      </c>
      <c r="G111">
        <v>154570</v>
      </c>
      <c r="H111">
        <v>75638380</v>
      </c>
      <c r="I111">
        <v>123.434444</v>
      </c>
      <c r="J111">
        <v>0</v>
      </c>
      <c r="K111">
        <v>0</v>
      </c>
      <c r="L111">
        <v>75638380</v>
      </c>
      <c r="M111">
        <v>123.434444</v>
      </c>
      <c r="N111">
        <v>29413526.088581</v>
      </c>
      <c r="O111">
        <v>190.05036899999999</v>
      </c>
      <c r="P111">
        <v>64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36</v>
      </c>
      <c r="AI111" t="s">
        <v>76</v>
      </c>
    </row>
    <row r="112" spans="1:35" x14ac:dyDescent="0.2">
      <c r="A112" t="s">
        <v>44</v>
      </c>
      <c r="B112" t="s">
        <v>72</v>
      </c>
      <c r="C112">
        <v>48</v>
      </c>
      <c r="D112">
        <v>1137251.27186</v>
      </c>
      <c r="E112" t="s">
        <v>36</v>
      </c>
      <c r="F112">
        <v>4693449</v>
      </c>
      <c r="G112">
        <v>135729</v>
      </c>
      <c r="H112">
        <v>75736816</v>
      </c>
      <c r="I112">
        <v>129.28481099999999</v>
      </c>
      <c r="J112">
        <v>0</v>
      </c>
      <c r="K112">
        <v>0</v>
      </c>
      <c r="L112">
        <v>75736816</v>
      </c>
      <c r="M112">
        <v>129.28481099999999</v>
      </c>
      <c r="N112">
        <v>28119058.451710001</v>
      </c>
      <c r="O112">
        <v>198.09654900000001</v>
      </c>
      <c r="P112">
        <v>72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36</v>
      </c>
      <c r="AI112" t="s">
        <v>77</v>
      </c>
    </row>
    <row r="113" spans="1:35" x14ac:dyDescent="0.2">
      <c r="A113" t="s">
        <v>44</v>
      </c>
      <c r="B113" t="s">
        <v>72</v>
      </c>
      <c r="C113">
        <v>48</v>
      </c>
      <c r="D113">
        <v>1147619.1540860001</v>
      </c>
      <c r="E113" t="s">
        <v>36</v>
      </c>
      <c r="F113">
        <v>4701717</v>
      </c>
      <c r="G113">
        <v>294528</v>
      </c>
      <c r="H113">
        <v>76378663</v>
      </c>
      <c r="I113">
        <v>127.055226</v>
      </c>
      <c r="J113">
        <v>0</v>
      </c>
      <c r="K113">
        <v>0</v>
      </c>
      <c r="L113">
        <v>76378663</v>
      </c>
      <c r="M113">
        <v>127.055226</v>
      </c>
      <c r="N113">
        <v>28854978.657556001</v>
      </c>
      <c r="O113">
        <v>196.65270899999999</v>
      </c>
      <c r="P113">
        <v>72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36</v>
      </c>
      <c r="AI113" t="s">
        <v>77</v>
      </c>
    </row>
    <row r="114" spans="1:35" x14ac:dyDescent="0.2">
      <c r="A114" t="s">
        <v>44</v>
      </c>
      <c r="B114" t="s">
        <v>72</v>
      </c>
      <c r="C114">
        <v>48</v>
      </c>
      <c r="D114">
        <v>1120118.629744</v>
      </c>
      <c r="E114" t="s">
        <v>36</v>
      </c>
      <c r="F114">
        <v>4718032</v>
      </c>
      <c r="G114">
        <v>135088</v>
      </c>
      <c r="H114">
        <v>75946762</v>
      </c>
      <c r="I114">
        <v>133.25678600000001</v>
      </c>
      <c r="J114">
        <v>0</v>
      </c>
      <c r="K114">
        <v>0</v>
      </c>
      <c r="L114">
        <v>75946762</v>
      </c>
      <c r="M114">
        <v>133.25678600000001</v>
      </c>
      <c r="N114">
        <v>27356539.759059001</v>
      </c>
      <c r="O114">
        <v>202.179957</v>
      </c>
      <c r="P114">
        <v>72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36</v>
      </c>
      <c r="AI114" t="s">
        <v>77</v>
      </c>
    </row>
    <row r="115" spans="1:35" x14ac:dyDescent="0.2">
      <c r="A115" t="s">
        <v>44</v>
      </c>
      <c r="B115" t="s">
        <v>72</v>
      </c>
      <c r="C115">
        <v>48</v>
      </c>
      <c r="D115">
        <v>1116301.8423890001</v>
      </c>
      <c r="E115" t="s">
        <v>36</v>
      </c>
      <c r="F115">
        <v>4680469</v>
      </c>
      <c r="G115">
        <v>118409</v>
      </c>
      <c r="H115">
        <v>75466592</v>
      </c>
      <c r="I115">
        <v>132.74986899999999</v>
      </c>
      <c r="J115">
        <v>0</v>
      </c>
      <c r="K115">
        <v>0</v>
      </c>
      <c r="L115">
        <v>75466592</v>
      </c>
      <c r="M115">
        <v>132.74986899999999</v>
      </c>
      <c r="N115">
        <v>27287382.244158</v>
      </c>
      <c r="O115">
        <v>201.25606099999999</v>
      </c>
      <c r="P115">
        <v>72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36</v>
      </c>
      <c r="AI115" t="s">
        <v>77</v>
      </c>
    </row>
    <row r="116" spans="1:35" x14ac:dyDescent="0.2">
      <c r="A116" t="s">
        <v>44</v>
      </c>
      <c r="B116" t="s">
        <v>72</v>
      </c>
      <c r="C116">
        <v>48</v>
      </c>
      <c r="D116">
        <v>1140683.5771379999</v>
      </c>
      <c r="E116" t="s">
        <v>36</v>
      </c>
      <c r="F116">
        <v>4706803</v>
      </c>
      <c r="G116">
        <v>87175</v>
      </c>
      <c r="H116">
        <v>75718058</v>
      </c>
      <c r="I116">
        <v>129.29824199999999</v>
      </c>
      <c r="J116">
        <v>0</v>
      </c>
      <c r="K116">
        <v>0</v>
      </c>
      <c r="L116">
        <v>75718058</v>
      </c>
      <c r="M116">
        <v>129.29824199999999</v>
      </c>
      <c r="N116">
        <v>28109173.979667</v>
      </c>
      <c r="O116">
        <v>198.06241499999999</v>
      </c>
      <c r="P116">
        <v>72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36</v>
      </c>
      <c r="AI116" t="s">
        <v>77</v>
      </c>
    </row>
    <row r="117" spans="1:35" x14ac:dyDescent="0.2">
      <c r="A117" t="s">
        <v>46</v>
      </c>
      <c r="B117" t="s">
        <v>72</v>
      </c>
      <c r="C117">
        <v>48</v>
      </c>
      <c r="D117">
        <v>1250572.3681119999</v>
      </c>
      <c r="E117" t="s">
        <v>36</v>
      </c>
      <c r="F117">
        <v>4710972</v>
      </c>
      <c r="G117">
        <v>143621</v>
      </c>
      <c r="H117">
        <v>76050048</v>
      </c>
      <c r="I117">
        <v>118.092488</v>
      </c>
      <c r="J117">
        <v>0</v>
      </c>
      <c r="K117">
        <v>0</v>
      </c>
      <c r="L117">
        <v>76050048</v>
      </c>
      <c r="M117">
        <v>118.092488</v>
      </c>
      <c r="N117">
        <v>30911384.458684001</v>
      </c>
      <c r="O117">
        <v>180.81852900000001</v>
      </c>
      <c r="P117">
        <v>192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36</v>
      </c>
      <c r="AI117" t="s">
        <v>78</v>
      </c>
    </row>
    <row r="118" spans="1:35" x14ac:dyDescent="0.2">
      <c r="A118" t="s">
        <v>46</v>
      </c>
      <c r="B118" t="s">
        <v>72</v>
      </c>
      <c r="C118">
        <v>48</v>
      </c>
      <c r="D118">
        <v>1220318.126015</v>
      </c>
      <c r="E118" t="s">
        <v>36</v>
      </c>
      <c r="F118">
        <v>4710434</v>
      </c>
      <c r="G118">
        <v>115767</v>
      </c>
      <c r="H118">
        <v>75965255</v>
      </c>
      <c r="I118">
        <v>122.61937500000001</v>
      </c>
      <c r="J118">
        <v>0</v>
      </c>
      <c r="K118">
        <v>0</v>
      </c>
      <c r="L118">
        <v>75965255</v>
      </c>
      <c r="M118">
        <v>122.61937500000001</v>
      </c>
      <c r="N118">
        <v>29736999.044923998</v>
      </c>
      <c r="O118">
        <v>185.280237</v>
      </c>
      <c r="P118">
        <v>192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36</v>
      </c>
      <c r="AI118" t="s">
        <v>78</v>
      </c>
    </row>
    <row r="119" spans="1:35" x14ac:dyDescent="0.2">
      <c r="A119" t="s">
        <v>46</v>
      </c>
      <c r="B119" t="s">
        <v>72</v>
      </c>
      <c r="C119">
        <v>48</v>
      </c>
      <c r="D119">
        <v>1219261.83602</v>
      </c>
      <c r="E119" t="s">
        <v>36</v>
      </c>
      <c r="F119">
        <v>4698846</v>
      </c>
      <c r="G119">
        <v>107738</v>
      </c>
      <c r="H119">
        <v>75686268</v>
      </c>
      <c r="I119">
        <v>122.626592</v>
      </c>
      <c r="J119">
        <v>0</v>
      </c>
      <c r="K119">
        <v>0</v>
      </c>
      <c r="L119">
        <v>75686268</v>
      </c>
      <c r="M119">
        <v>122.626592</v>
      </c>
      <c r="N119">
        <v>29626044.513693001</v>
      </c>
      <c r="O119">
        <v>184.984555</v>
      </c>
      <c r="P119">
        <v>192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36</v>
      </c>
      <c r="AI119" t="s">
        <v>78</v>
      </c>
    </row>
    <row r="120" spans="1:35" x14ac:dyDescent="0.2">
      <c r="A120" t="s">
        <v>46</v>
      </c>
      <c r="B120" t="s">
        <v>72</v>
      </c>
      <c r="C120">
        <v>48</v>
      </c>
      <c r="D120">
        <v>1251418.6134230001</v>
      </c>
      <c r="E120" t="s">
        <v>36</v>
      </c>
      <c r="F120">
        <v>4701171</v>
      </c>
      <c r="G120">
        <v>244742</v>
      </c>
      <c r="H120">
        <v>76498296</v>
      </c>
      <c r="I120">
        <v>117.244968</v>
      </c>
      <c r="J120">
        <v>0</v>
      </c>
      <c r="K120">
        <v>0</v>
      </c>
      <c r="L120">
        <v>76498296</v>
      </c>
      <c r="M120">
        <v>117.244968</v>
      </c>
      <c r="N120">
        <v>31318343.814957</v>
      </c>
      <c r="O120">
        <v>180.320323</v>
      </c>
      <c r="P120">
        <v>192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36</v>
      </c>
      <c r="AI120" t="s">
        <v>78</v>
      </c>
    </row>
    <row r="121" spans="1:35" x14ac:dyDescent="0.2">
      <c r="A121" t="s">
        <v>46</v>
      </c>
      <c r="B121" t="s">
        <v>72</v>
      </c>
      <c r="C121">
        <v>48</v>
      </c>
      <c r="D121">
        <v>1247110.3783410001</v>
      </c>
      <c r="E121" t="s">
        <v>36</v>
      </c>
      <c r="F121">
        <v>4712388</v>
      </c>
      <c r="G121">
        <v>92152</v>
      </c>
      <c r="H121">
        <v>75835198</v>
      </c>
      <c r="I121">
        <v>118.72890599999999</v>
      </c>
      <c r="J121">
        <v>0</v>
      </c>
      <c r="K121">
        <v>0</v>
      </c>
      <c r="L121">
        <v>75835198</v>
      </c>
      <c r="M121">
        <v>118.72890599999999</v>
      </c>
      <c r="N121">
        <v>30658831.334391002</v>
      </c>
      <c r="O121">
        <v>181.37498299999999</v>
      </c>
      <c r="P121">
        <v>192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36</v>
      </c>
      <c r="AI121" t="s">
        <v>78</v>
      </c>
    </row>
    <row r="122" spans="1:35" x14ac:dyDescent="0.2">
      <c r="A122" t="s">
        <v>48</v>
      </c>
      <c r="B122" t="s">
        <v>72</v>
      </c>
      <c r="C122">
        <v>48</v>
      </c>
      <c r="D122">
        <v>1183816.2679949999</v>
      </c>
      <c r="E122" t="s">
        <v>36</v>
      </c>
      <c r="F122">
        <v>4701703</v>
      </c>
      <c r="G122">
        <v>194035</v>
      </c>
      <c r="H122">
        <v>76101726</v>
      </c>
      <c r="I122">
        <v>123.07408700000001</v>
      </c>
      <c r="J122">
        <v>0</v>
      </c>
      <c r="K122">
        <v>0</v>
      </c>
      <c r="L122">
        <v>76101726</v>
      </c>
      <c r="M122">
        <v>123.07408700000001</v>
      </c>
      <c r="N122">
        <v>29680357.144384</v>
      </c>
      <c r="O122">
        <v>190.63916399999999</v>
      </c>
      <c r="P122">
        <v>96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36</v>
      </c>
      <c r="AI122" t="s">
        <v>79</v>
      </c>
    </row>
    <row r="123" spans="1:35" x14ac:dyDescent="0.2">
      <c r="A123" t="s">
        <v>48</v>
      </c>
      <c r="B123" t="s">
        <v>72</v>
      </c>
      <c r="C123">
        <v>48</v>
      </c>
      <c r="D123">
        <v>1153119.047085</v>
      </c>
      <c r="E123" t="s">
        <v>36</v>
      </c>
      <c r="F123">
        <v>4719016</v>
      </c>
      <c r="G123">
        <v>121147</v>
      </c>
      <c r="H123">
        <v>76193418</v>
      </c>
      <c r="I123">
        <v>129.01227600000001</v>
      </c>
      <c r="J123">
        <v>0</v>
      </c>
      <c r="K123">
        <v>0</v>
      </c>
      <c r="L123">
        <v>76193418</v>
      </c>
      <c r="M123">
        <v>129.01227600000001</v>
      </c>
      <c r="N123">
        <v>28348341.599059001</v>
      </c>
      <c r="O123">
        <v>196.43485100000001</v>
      </c>
      <c r="P123">
        <v>96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36</v>
      </c>
      <c r="AI123" t="s">
        <v>79</v>
      </c>
    </row>
    <row r="124" spans="1:35" x14ac:dyDescent="0.2">
      <c r="A124" t="s">
        <v>48</v>
      </c>
      <c r="B124" t="s">
        <v>72</v>
      </c>
      <c r="C124">
        <v>48</v>
      </c>
      <c r="D124">
        <v>1169126.4740180001</v>
      </c>
      <c r="E124" t="s">
        <v>36</v>
      </c>
      <c r="F124">
        <v>4692031</v>
      </c>
      <c r="G124">
        <v>213706</v>
      </c>
      <c r="H124">
        <v>76004687</v>
      </c>
      <c r="I124">
        <v>125.136779</v>
      </c>
      <c r="J124">
        <v>0</v>
      </c>
      <c r="K124">
        <v>0</v>
      </c>
      <c r="L124">
        <v>76004687</v>
      </c>
      <c r="M124">
        <v>125.136779</v>
      </c>
      <c r="N124">
        <v>29153898.665860999</v>
      </c>
      <c r="O124">
        <v>192.63740300000001</v>
      </c>
      <c r="P124">
        <v>96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36</v>
      </c>
      <c r="AI124" t="s">
        <v>79</v>
      </c>
    </row>
    <row r="125" spans="1:35" x14ac:dyDescent="0.2">
      <c r="A125" t="s">
        <v>48</v>
      </c>
      <c r="B125" t="s">
        <v>72</v>
      </c>
      <c r="C125">
        <v>48</v>
      </c>
      <c r="D125">
        <v>1159681.7999760001</v>
      </c>
      <c r="E125" t="s">
        <v>36</v>
      </c>
      <c r="F125">
        <v>4653472</v>
      </c>
      <c r="G125">
        <v>239021</v>
      </c>
      <c r="H125">
        <v>75727259</v>
      </c>
      <c r="I125">
        <v>125.443321</v>
      </c>
      <c r="J125">
        <v>0</v>
      </c>
      <c r="K125">
        <v>0</v>
      </c>
      <c r="L125">
        <v>75727259</v>
      </c>
      <c r="M125">
        <v>125.443321</v>
      </c>
      <c r="N125">
        <v>28976500.346129</v>
      </c>
      <c r="O125">
        <v>192.610297</v>
      </c>
      <c r="P125">
        <v>96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36</v>
      </c>
      <c r="AI125" t="s">
        <v>79</v>
      </c>
    </row>
    <row r="126" spans="1:35" x14ac:dyDescent="0.2">
      <c r="A126" t="s">
        <v>48</v>
      </c>
      <c r="B126" t="s">
        <v>72</v>
      </c>
      <c r="C126">
        <v>48</v>
      </c>
      <c r="D126">
        <v>1140799.1090319999</v>
      </c>
      <c r="E126" t="s">
        <v>36</v>
      </c>
      <c r="F126">
        <v>4678352</v>
      </c>
      <c r="G126">
        <v>243228</v>
      </c>
      <c r="H126">
        <v>75817074</v>
      </c>
      <c r="I126">
        <v>129.874562</v>
      </c>
      <c r="J126">
        <v>0</v>
      </c>
      <c r="K126">
        <v>0</v>
      </c>
      <c r="L126">
        <v>75817074</v>
      </c>
      <c r="M126">
        <v>129.874562</v>
      </c>
      <c r="N126">
        <v>28021034.347126</v>
      </c>
      <c r="O126">
        <v>196.845259</v>
      </c>
      <c r="P126">
        <v>96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36</v>
      </c>
      <c r="AI126" t="s">
        <v>79</v>
      </c>
    </row>
    <row r="127" spans="1:35" x14ac:dyDescent="0.2">
      <c r="A127" t="s">
        <v>50</v>
      </c>
      <c r="B127" t="s">
        <v>72</v>
      </c>
      <c r="C127">
        <v>48</v>
      </c>
      <c r="D127">
        <v>919455.63453299995</v>
      </c>
      <c r="E127" t="s">
        <v>36</v>
      </c>
      <c r="F127">
        <v>4654630</v>
      </c>
      <c r="G127">
        <v>301806</v>
      </c>
      <c r="H127">
        <v>75932865</v>
      </c>
      <c r="I127">
        <v>170.11362</v>
      </c>
      <c r="J127">
        <v>0</v>
      </c>
      <c r="K127">
        <v>0</v>
      </c>
      <c r="L127">
        <v>75932865</v>
      </c>
      <c r="M127">
        <v>170.11362</v>
      </c>
      <c r="N127">
        <v>21425547.945542</v>
      </c>
      <c r="O127">
        <v>242.99404100000001</v>
      </c>
      <c r="P127">
        <v>48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36</v>
      </c>
      <c r="AI127" t="s">
        <v>80</v>
      </c>
    </row>
    <row r="128" spans="1:35" x14ac:dyDescent="0.2">
      <c r="A128" t="s">
        <v>50</v>
      </c>
      <c r="B128" t="s">
        <v>72</v>
      </c>
      <c r="C128">
        <v>48</v>
      </c>
      <c r="D128">
        <v>935118.99927000003</v>
      </c>
      <c r="E128" t="s">
        <v>36</v>
      </c>
      <c r="F128">
        <v>4719733</v>
      </c>
      <c r="G128">
        <v>90783</v>
      </c>
      <c r="H128">
        <v>75972091</v>
      </c>
      <c r="I128">
        <v>169.49183300000001</v>
      </c>
      <c r="J128">
        <v>0</v>
      </c>
      <c r="K128">
        <v>0</v>
      </c>
      <c r="L128">
        <v>75972091</v>
      </c>
      <c r="M128">
        <v>169.49183300000001</v>
      </c>
      <c r="N128">
        <v>21515257.085065</v>
      </c>
      <c r="O128">
        <v>242.26562000000001</v>
      </c>
      <c r="P128">
        <v>48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36</v>
      </c>
      <c r="AI128" t="s">
        <v>80</v>
      </c>
    </row>
    <row r="129" spans="1:35" x14ac:dyDescent="0.2">
      <c r="A129" t="s">
        <v>50</v>
      </c>
      <c r="B129" t="s">
        <v>72</v>
      </c>
      <c r="C129">
        <v>48</v>
      </c>
      <c r="D129">
        <v>932230.66469000001</v>
      </c>
      <c r="E129" t="s">
        <v>36</v>
      </c>
      <c r="F129">
        <v>4719583</v>
      </c>
      <c r="G129">
        <v>112319</v>
      </c>
      <c r="H129">
        <v>76075329</v>
      </c>
      <c r="I129">
        <v>169.95430899999999</v>
      </c>
      <c r="J129">
        <v>0</v>
      </c>
      <c r="K129">
        <v>0</v>
      </c>
      <c r="L129">
        <v>76075329</v>
      </c>
      <c r="M129">
        <v>169.95430899999999</v>
      </c>
      <c r="N129">
        <v>21485867.611954998</v>
      </c>
      <c r="O129">
        <v>243.008509</v>
      </c>
      <c r="P129">
        <v>48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36</v>
      </c>
      <c r="AI129" t="s">
        <v>80</v>
      </c>
    </row>
    <row r="130" spans="1:35" x14ac:dyDescent="0.2">
      <c r="A130" t="s">
        <v>50</v>
      </c>
      <c r="B130" t="s">
        <v>72</v>
      </c>
      <c r="C130">
        <v>48</v>
      </c>
      <c r="D130">
        <v>938364.50874700001</v>
      </c>
      <c r="E130" t="s">
        <v>36</v>
      </c>
      <c r="F130">
        <v>4713228</v>
      </c>
      <c r="G130">
        <v>121945</v>
      </c>
      <c r="H130">
        <v>75986807</v>
      </c>
      <c r="I130">
        <v>168.499495</v>
      </c>
      <c r="J130">
        <v>0</v>
      </c>
      <c r="K130">
        <v>0</v>
      </c>
      <c r="L130">
        <v>75986807</v>
      </c>
      <c r="M130">
        <v>168.499495</v>
      </c>
      <c r="N130">
        <v>21646158.251277</v>
      </c>
      <c r="O130">
        <v>241.09495000000001</v>
      </c>
      <c r="P130">
        <v>48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36</v>
      </c>
      <c r="AI130" t="s">
        <v>80</v>
      </c>
    </row>
    <row r="131" spans="1:35" x14ac:dyDescent="0.2">
      <c r="A131" t="s">
        <v>50</v>
      </c>
      <c r="B131" t="s">
        <v>72</v>
      </c>
      <c r="C131">
        <v>48</v>
      </c>
      <c r="D131">
        <v>930276.90538699995</v>
      </c>
      <c r="E131" t="s">
        <v>36</v>
      </c>
      <c r="F131">
        <v>4689730</v>
      </c>
      <c r="G131">
        <v>188136</v>
      </c>
      <c r="H131">
        <v>76088102</v>
      </c>
      <c r="I131">
        <v>169.16854699999999</v>
      </c>
      <c r="J131">
        <v>0</v>
      </c>
      <c r="K131">
        <v>0</v>
      </c>
      <c r="L131">
        <v>76088102</v>
      </c>
      <c r="M131">
        <v>169.16854699999999</v>
      </c>
      <c r="N131">
        <v>21589290.420177002</v>
      </c>
      <c r="O131">
        <v>241.978532</v>
      </c>
      <c r="P131">
        <v>48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36</v>
      </c>
      <c r="AI131" t="s">
        <v>80</v>
      </c>
    </row>
    <row r="132" spans="1:35" x14ac:dyDescent="0.2">
      <c r="A132" t="s">
        <v>52</v>
      </c>
      <c r="B132" t="s">
        <v>72</v>
      </c>
      <c r="C132">
        <v>48</v>
      </c>
      <c r="D132">
        <v>931588.26115899999</v>
      </c>
      <c r="E132" t="s">
        <v>36</v>
      </c>
      <c r="F132">
        <v>4693944</v>
      </c>
      <c r="G132">
        <v>166853</v>
      </c>
      <c r="H132">
        <v>75971253</v>
      </c>
      <c r="I132">
        <v>171.76223400000001</v>
      </c>
      <c r="J132">
        <v>0</v>
      </c>
      <c r="K132">
        <v>0</v>
      </c>
      <c r="L132">
        <v>75971253</v>
      </c>
      <c r="M132">
        <v>171.76223400000001</v>
      </c>
      <c r="N132">
        <v>21230628.258136</v>
      </c>
      <c r="O132">
        <v>241.85503600000001</v>
      </c>
      <c r="P132">
        <v>64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36</v>
      </c>
      <c r="AI132" t="s">
        <v>81</v>
      </c>
    </row>
    <row r="133" spans="1:35" x14ac:dyDescent="0.2">
      <c r="A133" t="s">
        <v>52</v>
      </c>
      <c r="B133" t="s">
        <v>72</v>
      </c>
      <c r="C133">
        <v>48</v>
      </c>
      <c r="D133">
        <v>935243.75522100006</v>
      </c>
      <c r="E133" t="s">
        <v>36</v>
      </c>
      <c r="F133">
        <v>4690552</v>
      </c>
      <c r="G133">
        <v>137726</v>
      </c>
      <c r="H133">
        <v>75761068</v>
      </c>
      <c r="I133">
        <v>170.75725</v>
      </c>
      <c r="J133">
        <v>0</v>
      </c>
      <c r="K133">
        <v>0</v>
      </c>
      <c r="L133">
        <v>75761068</v>
      </c>
      <c r="M133">
        <v>170.75725</v>
      </c>
      <c r="N133">
        <v>21296497.007274002</v>
      </c>
      <c r="O133">
        <v>240.73563100000001</v>
      </c>
      <c r="P133">
        <v>64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36</v>
      </c>
      <c r="AI133" t="s">
        <v>81</v>
      </c>
    </row>
    <row r="134" spans="1:35" x14ac:dyDescent="0.2">
      <c r="A134" t="s">
        <v>52</v>
      </c>
      <c r="B134" t="s">
        <v>72</v>
      </c>
      <c r="C134">
        <v>48</v>
      </c>
      <c r="D134">
        <v>934198.87636600004</v>
      </c>
      <c r="E134" t="s">
        <v>36</v>
      </c>
      <c r="F134">
        <v>4710781</v>
      </c>
      <c r="G134">
        <v>252269</v>
      </c>
      <c r="H134">
        <v>76468890</v>
      </c>
      <c r="I134">
        <v>171.53710699999999</v>
      </c>
      <c r="J134">
        <v>0</v>
      </c>
      <c r="K134">
        <v>0</v>
      </c>
      <c r="L134">
        <v>76468890</v>
      </c>
      <c r="M134">
        <v>171.53710699999999</v>
      </c>
      <c r="N134">
        <v>21397741.776687998</v>
      </c>
      <c r="O134">
        <v>242.044273</v>
      </c>
      <c r="P134">
        <v>64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36</v>
      </c>
      <c r="AI134" t="s">
        <v>81</v>
      </c>
    </row>
    <row r="135" spans="1:35" x14ac:dyDescent="0.2">
      <c r="A135" t="s">
        <v>52</v>
      </c>
      <c r="B135" t="s">
        <v>72</v>
      </c>
      <c r="C135">
        <v>48</v>
      </c>
      <c r="D135">
        <v>929987.47362599999</v>
      </c>
      <c r="E135" t="s">
        <v>36</v>
      </c>
      <c r="F135">
        <v>4706044</v>
      </c>
      <c r="G135">
        <v>186794</v>
      </c>
      <c r="H135">
        <v>76201067</v>
      </c>
      <c r="I135">
        <v>172.41582</v>
      </c>
      <c r="J135">
        <v>0</v>
      </c>
      <c r="K135">
        <v>0</v>
      </c>
      <c r="L135">
        <v>76201067</v>
      </c>
      <c r="M135">
        <v>172.41582</v>
      </c>
      <c r="N135">
        <v>21214127.695073999</v>
      </c>
      <c r="O135">
        <v>242.89586499999999</v>
      </c>
      <c r="P135">
        <v>64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36</v>
      </c>
      <c r="AI135" t="s">
        <v>81</v>
      </c>
    </row>
    <row r="136" spans="1:35" x14ac:dyDescent="0.2">
      <c r="A136" t="s">
        <v>52</v>
      </c>
      <c r="B136" t="s">
        <v>72</v>
      </c>
      <c r="C136">
        <v>48</v>
      </c>
      <c r="D136">
        <v>930075.30046599999</v>
      </c>
      <c r="E136" t="s">
        <v>36</v>
      </c>
      <c r="F136">
        <v>4688502</v>
      </c>
      <c r="G136">
        <v>217554</v>
      </c>
      <c r="H136">
        <v>76056918</v>
      </c>
      <c r="I136">
        <v>171.757046</v>
      </c>
      <c r="J136">
        <v>0</v>
      </c>
      <c r="K136">
        <v>0</v>
      </c>
      <c r="L136">
        <v>76056918</v>
      </c>
      <c r="M136">
        <v>171.757046</v>
      </c>
      <c r="N136">
        <v>21255209.926592</v>
      </c>
      <c r="O136">
        <v>241.96760800000001</v>
      </c>
      <c r="P136">
        <v>64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36</v>
      </c>
      <c r="AI136" t="s">
        <v>81</v>
      </c>
    </row>
    <row r="137" spans="1:35" x14ac:dyDescent="0.2">
      <c r="A137" t="s">
        <v>54</v>
      </c>
      <c r="B137" t="s">
        <v>72</v>
      </c>
      <c r="C137">
        <v>48</v>
      </c>
      <c r="D137">
        <v>1180711.87109</v>
      </c>
      <c r="E137" t="s">
        <v>36</v>
      </c>
      <c r="F137">
        <v>4680770</v>
      </c>
      <c r="G137">
        <v>168636</v>
      </c>
      <c r="H137">
        <v>75777355</v>
      </c>
      <c r="I137">
        <v>121.911671</v>
      </c>
      <c r="J137">
        <v>0</v>
      </c>
      <c r="K137">
        <v>0</v>
      </c>
      <c r="L137">
        <v>75777355</v>
      </c>
      <c r="M137">
        <v>121.911671</v>
      </c>
      <c r="N137">
        <v>29835642.558797002</v>
      </c>
      <c r="O137">
        <v>190.28940499999999</v>
      </c>
      <c r="P137">
        <v>40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36</v>
      </c>
      <c r="AI137" t="s">
        <v>82</v>
      </c>
    </row>
    <row r="138" spans="1:35" x14ac:dyDescent="0.2">
      <c r="A138" t="s">
        <v>54</v>
      </c>
      <c r="B138" t="s">
        <v>72</v>
      </c>
      <c r="C138">
        <v>48</v>
      </c>
      <c r="D138">
        <v>1184332.645916</v>
      </c>
      <c r="E138" t="s">
        <v>36</v>
      </c>
      <c r="F138">
        <v>4716596</v>
      </c>
      <c r="G138">
        <v>87368</v>
      </c>
      <c r="H138">
        <v>75896450</v>
      </c>
      <c r="I138">
        <v>122.59585300000001</v>
      </c>
      <c r="J138">
        <v>0</v>
      </c>
      <c r="K138">
        <v>0</v>
      </c>
      <c r="L138">
        <v>75896450</v>
      </c>
      <c r="M138">
        <v>122.59585300000001</v>
      </c>
      <c r="N138">
        <v>29715765.315281</v>
      </c>
      <c r="O138">
        <v>191.15964500000001</v>
      </c>
      <c r="P138">
        <v>40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36</v>
      </c>
      <c r="AI138" t="s">
        <v>82</v>
      </c>
    </row>
    <row r="139" spans="1:35" x14ac:dyDescent="0.2">
      <c r="A139" t="s">
        <v>54</v>
      </c>
      <c r="B139" t="s">
        <v>72</v>
      </c>
      <c r="C139">
        <v>48</v>
      </c>
      <c r="D139">
        <v>1182231.5612999999</v>
      </c>
      <c r="E139" t="s">
        <v>36</v>
      </c>
      <c r="F139">
        <v>4716903</v>
      </c>
      <c r="G139">
        <v>86309</v>
      </c>
      <c r="H139">
        <v>75941155</v>
      </c>
      <c r="I139">
        <v>122.784105</v>
      </c>
      <c r="J139">
        <v>0</v>
      </c>
      <c r="K139">
        <v>0</v>
      </c>
      <c r="L139">
        <v>75941155</v>
      </c>
      <c r="M139">
        <v>122.784105</v>
      </c>
      <c r="N139">
        <v>29687681.810713001</v>
      </c>
      <c r="O139">
        <v>191.511842</v>
      </c>
      <c r="P139">
        <v>40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36</v>
      </c>
      <c r="AI139" t="s">
        <v>82</v>
      </c>
    </row>
    <row r="140" spans="1:35" x14ac:dyDescent="0.2">
      <c r="A140" t="s">
        <v>54</v>
      </c>
      <c r="B140" t="s">
        <v>72</v>
      </c>
      <c r="C140">
        <v>48</v>
      </c>
      <c r="D140">
        <v>1183782.8691789999</v>
      </c>
      <c r="E140" t="s">
        <v>36</v>
      </c>
      <c r="F140">
        <v>4680038</v>
      </c>
      <c r="G140">
        <v>180062</v>
      </c>
      <c r="H140">
        <v>75587517</v>
      </c>
      <c r="I140">
        <v>121.148999</v>
      </c>
      <c r="J140">
        <v>0</v>
      </c>
      <c r="K140">
        <v>0</v>
      </c>
      <c r="L140">
        <v>75587517</v>
      </c>
      <c r="M140">
        <v>121.148999</v>
      </c>
      <c r="N140">
        <v>29948252.603020001</v>
      </c>
      <c r="O140">
        <v>189.76607100000001</v>
      </c>
      <c r="P140">
        <v>40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36</v>
      </c>
      <c r="AI140" t="s">
        <v>82</v>
      </c>
    </row>
    <row r="141" spans="1:35" x14ac:dyDescent="0.2">
      <c r="A141" t="s">
        <v>54</v>
      </c>
      <c r="B141" t="s">
        <v>72</v>
      </c>
      <c r="C141">
        <v>48</v>
      </c>
      <c r="D141">
        <v>1180832.2108730001</v>
      </c>
      <c r="E141" t="s">
        <v>36</v>
      </c>
      <c r="F141">
        <v>4699552</v>
      </c>
      <c r="G141">
        <v>119415</v>
      </c>
      <c r="H141">
        <v>75803720</v>
      </c>
      <c r="I141">
        <v>122.854193</v>
      </c>
      <c r="J141">
        <v>0</v>
      </c>
      <c r="K141">
        <v>0</v>
      </c>
      <c r="L141">
        <v>75803720</v>
      </c>
      <c r="M141">
        <v>122.854193</v>
      </c>
      <c r="N141">
        <v>29617048.354231998</v>
      </c>
      <c r="O141">
        <v>191.03348800000001</v>
      </c>
      <c r="P141">
        <v>40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36</v>
      </c>
      <c r="AI141" t="s">
        <v>82</v>
      </c>
    </row>
    <row r="142" spans="1:35" x14ac:dyDescent="0.2">
      <c r="A142" t="s">
        <v>56</v>
      </c>
      <c r="B142" t="s">
        <v>72</v>
      </c>
      <c r="C142">
        <v>48</v>
      </c>
      <c r="D142">
        <v>1087563.8446549999</v>
      </c>
      <c r="E142" t="s">
        <v>36</v>
      </c>
      <c r="F142">
        <v>4678203</v>
      </c>
      <c r="G142">
        <v>150120</v>
      </c>
      <c r="H142">
        <v>75514764</v>
      </c>
      <c r="I142">
        <v>137.83605600000001</v>
      </c>
      <c r="J142">
        <v>0</v>
      </c>
      <c r="K142">
        <v>0</v>
      </c>
      <c r="L142">
        <v>75514764</v>
      </c>
      <c r="M142">
        <v>137.83605600000001</v>
      </c>
      <c r="N142">
        <v>26297246.047796998</v>
      </c>
      <c r="O142">
        <v>206.47407999999999</v>
      </c>
      <c r="P142">
        <v>64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36</v>
      </c>
      <c r="AI142" t="s">
        <v>83</v>
      </c>
    </row>
    <row r="143" spans="1:35" x14ac:dyDescent="0.2">
      <c r="A143" t="s">
        <v>56</v>
      </c>
      <c r="B143" t="s">
        <v>72</v>
      </c>
      <c r="C143">
        <v>48</v>
      </c>
      <c r="D143">
        <v>1091491.5366740001</v>
      </c>
      <c r="E143" t="s">
        <v>36</v>
      </c>
      <c r="F143">
        <v>4676847</v>
      </c>
      <c r="G143">
        <v>152511</v>
      </c>
      <c r="H143">
        <v>75556271</v>
      </c>
      <c r="I143">
        <v>136.93999299999999</v>
      </c>
      <c r="J143">
        <v>0</v>
      </c>
      <c r="K143">
        <v>0</v>
      </c>
      <c r="L143">
        <v>75556271</v>
      </c>
      <c r="M143">
        <v>136.93999299999999</v>
      </c>
      <c r="N143">
        <v>26483870.353091002</v>
      </c>
      <c r="O143">
        <v>205.671458</v>
      </c>
      <c r="P143">
        <v>64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36</v>
      </c>
      <c r="AI143" t="s">
        <v>83</v>
      </c>
    </row>
    <row r="144" spans="1:35" x14ac:dyDescent="0.2">
      <c r="A144" t="s">
        <v>56</v>
      </c>
      <c r="B144" t="s">
        <v>72</v>
      </c>
      <c r="C144">
        <v>48</v>
      </c>
      <c r="D144">
        <v>1090480.0774980001</v>
      </c>
      <c r="E144" t="s">
        <v>36</v>
      </c>
      <c r="F144">
        <v>4696396</v>
      </c>
      <c r="G144">
        <v>167325</v>
      </c>
      <c r="H144">
        <v>75839381</v>
      </c>
      <c r="I144">
        <v>137.86854600000001</v>
      </c>
      <c r="J144">
        <v>0</v>
      </c>
      <c r="K144">
        <v>0</v>
      </c>
      <c r="L144">
        <v>75839381</v>
      </c>
      <c r="M144">
        <v>137.86854600000001</v>
      </c>
      <c r="N144">
        <v>26404066.742658</v>
      </c>
      <c r="O144">
        <v>206.72272000000001</v>
      </c>
      <c r="P144">
        <v>64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36</v>
      </c>
      <c r="AI144" t="s">
        <v>83</v>
      </c>
    </row>
    <row r="145" spans="1:35" x14ac:dyDescent="0.2">
      <c r="A145" t="s">
        <v>56</v>
      </c>
      <c r="B145" t="s">
        <v>72</v>
      </c>
      <c r="C145">
        <v>48</v>
      </c>
      <c r="D145">
        <v>1085706.319099</v>
      </c>
      <c r="E145" t="s">
        <v>36</v>
      </c>
      <c r="F145">
        <v>4687201</v>
      </c>
      <c r="G145">
        <v>331672</v>
      </c>
      <c r="H145">
        <v>76459651</v>
      </c>
      <c r="I145">
        <v>137.95736400000001</v>
      </c>
      <c r="J145">
        <v>0</v>
      </c>
      <c r="K145">
        <v>0</v>
      </c>
      <c r="L145">
        <v>76459651</v>
      </c>
      <c r="M145">
        <v>137.95736400000001</v>
      </c>
      <c r="N145">
        <v>26602880.393582001</v>
      </c>
      <c r="O145">
        <v>207.225144</v>
      </c>
      <c r="P145">
        <v>64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36</v>
      </c>
      <c r="AI145" t="s">
        <v>83</v>
      </c>
    </row>
    <row r="146" spans="1:35" x14ac:dyDescent="0.2">
      <c r="A146" t="s">
        <v>56</v>
      </c>
      <c r="B146" t="s">
        <v>72</v>
      </c>
      <c r="C146">
        <v>48</v>
      </c>
      <c r="D146">
        <v>1086690.2265399999</v>
      </c>
      <c r="E146" t="s">
        <v>36</v>
      </c>
      <c r="F146">
        <v>4681938</v>
      </c>
      <c r="G146">
        <v>141493</v>
      </c>
      <c r="H146">
        <v>75644821</v>
      </c>
      <c r="I146">
        <v>137.96288100000001</v>
      </c>
      <c r="J146">
        <v>0</v>
      </c>
      <c r="K146">
        <v>0</v>
      </c>
      <c r="L146">
        <v>75644821</v>
      </c>
      <c r="M146">
        <v>137.96288100000001</v>
      </c>
      <c r="N146">
        <v>26318321.116308998</v>
      </c>
      <c r="O146">
        <v>206.805048</v>
      </c>
      <c r="P146">
        <v>64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36</v>
      </c>
      <c r="AI146" t="s">
        <v>83</v>
      </c>
    </row>
    <row r="147" spans="1:35" x14ac:dyDescent="0.2">
      <c r="A147" t="s">
        <v>58</v>
      </c>
      <c r="B147" t="s">
        <v>72</v>
      </c>
      <c r="C147">
        <v>48</v>
      </c>
      <c r="D147">
        <v>1159123.671176</v>
      </c>
      <c r="E147" t="s">
        <v>36</v>
      </c>
      <c r="F147">
        <v>4704499</v>
      </c>
      <c r="G147">
        <v>110626</v>
      </c>
      <c r="H147">
        <v>75936342</v>
      </c>
      <c r="I147">
        <v>126.873868</v>
      </c>
      <c r="J147">
        <v>0</v>
      </c>
      <c r="K147">
        <v>0</v>
      </c>
      <c r="L147">
        <v>75936342</v>
      </c>
      <c r="M147">
        <v>126.873868</v>
      </c>
      <c r="N147">
        <v>28728882.198734</v>
      </c>
      <c r="O147">
        <v>194.81609900000001</v>
      </c>
      <c r="P147">
        <v>64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36</v>
      </c>
      <c r="AI147" t="s">
        <v>84</v>
      </c>
    </row>
    <row r="148" spans="1:35" x14ac:dyDescent="0.2">
      <c r="A148" t="s">
        <v>58</v>
      </c>
      <c r="B148" t="s">
        <v>72</v>
      </c>
      <c r="C148">
        <v>48</v>
      </c>
      <c r="D148">
        <v>1164892.3238210001</v>
      </c>
      <c r="E148" t="s">
        <v>36</v>
      </c>
      <c r="F148">
        <v>4706434</v>
      </c>
      <c r="G148">
        <v>94236</v>
      </c>
      <c r="H148">
        <v>75744590</v>
      </c>
      <c r="I148">
        <v>125.993861</v>
      </c>
      <c r="J148">
        <v>0</v>
      </c>
      <c r="K148">
        <v>0</v>
      </c>
      <c r="L148">
        <v>75744590</v>
      </c>
      <c r="M148">
        <v>125.993861</v>
      </c>
      <c r="N148">
        <v>28856487.877131</v>
      </c>
      <c r="O148">
        <v>193.931085</v>
      </c>
      <c r="P148">
        <v>64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36</v>
      </c>
      <c r="AI148" t="s">
        <v>84</v>
      </c>
    </row>
    <row r="149" spans="1:35" x14ac:dyDescent="0.2">
      <c r="A149" t="s">
        <v>58</v>
      </c>
      <c r="B149" t="s">
        <v>72</v>
      </c>
      <c r="C149">
        <v>48</v>
      </c>
      <c r="D149">
        <v>1171225.381422</v>
      </c>
      <c r="E149" t="s">
        <v>36</v>
      </c>
      <c r="F149">
        <v>4718918</v>
      </c>
      <c r="G149">
        <v>107696</v>
      </c>
      <c r="H149">
        <v>76015094</v>
      </c>
      <c r="I149">
        <v>125.14566000000001</v>
      </c>
      <c r="J149">
        <v>0</v>
      </c>
      <c r="K149">
        <v>0</v>
      </c>
      <c r="L149">
        <v>76015094</v>
      </c>
      <c r="M149">
        <v>125.14566000000001</v>
      </c>
      <c r="N149">
        <v>29155821.505509999</v>
      </c>
      <c r="O149">
        <v>193.39408800000001</v>
      </c>
      <c r="P149">
        <v>64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36</v>
      </c>
      <c r="AI149" t="s">
        <v>84</v>
      </c>
    </row>
    <row r="150" spans="1:35" x14ac:dyDescent="0.2">
      <c r="A150" t="s">
        <v>58</v>
      </c>
      <c r="B150" t="s">
        <v>72</v>
      </c>
      <c r="C150">
        <v>48</v>
      </c>
      <c r="D150">
        <v>1158895.9373290001</v>
      </c>
      <c r="E150" t="s">
        <v>36</v>
      </c>
      <c r="F150">
        <v>4680817</v>
      </c>
      <c r="G150">
        <v>220425</v>
      </c>
      <c r="H150">
        <v>75973022</v>
      </c>
      <c r="I150">
        <v>125.511256</v>
      </c>
      <c r="J150">
        <v>0</v>
      </c>
      <c r="K150">
        <v>0</v>
      </c>
      <c r="L150">
        <v>75973022</v>
      </c>
      <c r="M150">
        <v>125.511256</v>
      </c>
      <c r="N150">
        <v>29054804.964288998</v>
      </c>
      <c r="O150">
        <v>193.873504</v>
      </c>
      <c r="P150">
        <v>64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36</v>
      </c>
      <c r="AI150" t="s">
        <v>84</v>
      </c>
    </row>
    <row r="151" spans="1:35" x14ac:dyDescent="0.2">
      <c r="A151" t="s">
        <v>58</v>
      </c>
      <c r="B151" t="s">
        <v>72</v>
      </c>
      <c r="C151">
        <v>48</v>
      </c>
      <c r="D151">
        <v>1164057.3834780001</v>
      </c>
      <c r="E151" t="s">
        <v>36</v>
      </c>
      <c r="F151">
        <v>4708763</v>
      </c>
      <c r="G151">
        <v>112854</v>
      </c>
      <c r="H151">
        <v>75929627</v>
      </c>
      <c r="I151">
        <v>126.10870799999999</v>
      </c>
      <c r="J151">
        <v>0</v>
      </c>
      <c r="K151">
        <v>0</v>
      </c>
      <c r="L151">
        <v>75929627</v>
      </c>
      <c r="M151">
        <v>126.10870799999999</v>
      </c>
      <c r="N151">
        <v>28900637.804869998</v>
      </c>
      <c r="O151">
        <v>194.166222</v>
      </c>
      <c r="P151">
        <v>64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36</v>
      </c>
      <c r="AI151" t="s">
        <v>84</v>
      </c>
    </row>
    <row r="152" spans="1:35" x14ac:dyDescent="0.2">
      <c r="A152" t="s">
        <v>60</v>
      </c>
      <c r="B152" t="s">
        <v>72</v>
      </c>
      <c r="C152">
        <v>48</v>
      </c>
      <c r="D152">
        <v>1206831.6321620001</v>
      </c>
      <c r="E152" t="s">
        <v>36</v>
      </c>
      <c r="F152">
        <v>4724339</v>
      </c>
      <c r="G152">
        <v>88351</v>
      </c>
      <c r="H152">
        <v>76084869</v>
      </c>
      <c r="I152">
        <v>121.60421599999999</v>
      </c>
      <c r="J152">
        <v>0</v>
      </c>
      <c r="K152">
        <v>0</v>
      </c>
      <c r="L152">
        <v>76084869</v>
      </c>
      <c r="M152">
        <v>121.60421599999999</v>
      </c>
      <c r="N152">
        <v>30032459.582068998</v>
      </c>
      <c r="O152">
        <v>187.903819</v>
      </c>
      <c r="P152">
        <v>40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36</v>
      </c>
      <c r="AI152" t="s">
        <v>85</v>
      </c>
    </row>
    <row r="153" spans="1:35" x14ac:dyDescent="0.2">
      <c r="A153" t="s">
        <v>60</v>
      </c>
      <c r="B153" t="s">
        <v>72</v>
      </c>
      <c r="C153">
        <v>48</v>
      </c>
      <c r="D153">
        <v>1193652.6214350001</v>
      </c>
      <c r="E153" t="s">
        <v>36</v>
      </c>
      <c r="F153">
        <v>4689568</v>
      </c>
      <c r="G153">
        <v>130932</v>
      </c>
      <c r="H153">
        <v>75705020</v>
      </c>
      <c r="I153">
        <v>122.23962</v>
      </c>
      <c r="J153">
        <v>0</v>
      </c>
      <c r="K153">
        <v>0</v>
      </c>
      <c r="L153">
        <v>75705020</v>
      </c>
      <c r="M153">
        <v>122.23962</v>
      </c>
      <c r="N153">
        <v>29727194.411479</v>
      </c>
      <c r="O153">
        <v>188.58021199999999</v>
      </c>
      <c r="P153">
        <v>40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36</v>
      </c>
      <c r="AI153" t="s">
        <v>85</v>
      </c>
    </row>
    <row r="154" spans="1:35" x14ac:dyDescent="0.2">
      <c r="A154" t="s">
        <v>60</v>
      </c>
      <c r="B154" t="s">
        <v>72</v>
      </c>
      <c r="C154">
        <v>48</v>
      </c>
      <c r="D154">
        <v>1203811.230245</v>
      </c>
      <c r="E154" t="s">
        <v>36</v>
      </c>
      <c r="F154">
        <v>4702848</v>
      </c>
      <c r="G154">
        <v>128606</v>
      </c>
      <c r="H154">
        <v>75754397</v>
      </c>
      <c r="I154">
        <v>121.44092999999999</v>
      </c>
      <c r="J154">
        <v>0</v>
      </c>
      <c r="K154">
        <v>0</v>
      </c>
      <c r="L154">
        <v>75754397</v>
      </c>
      <c r="M154">
        <v>121.44092999999999</v>
      </c>
      <c r="N154">
        <v>29942220.159033</v>
      </c>
      <c r="O154">
        <v>187.51835700000001</v>
      </c>
      <c r="P154">
        <v>40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36</v>
      </c>
      <c r="AI154" t="s">
        <v>85</v>
      </c>
    </row>
    <row r="155" spans="1:35" x14ac:dyDescent="0.2">
      <c r="A155" t="s">
        <v>60</v>
      </c>
      <c r="B155" t="s">
        <v>72</v>
      </c>
      <c r="C155">
        <v>48</v>
      </c>
      <c r="D155">
        <v>1193137.107265</v>
      </c>
      <c r="E155" t="s">
        <v>36</v>
      </c>
      <c r="F155">
        <v>4626180</v>
      </c>
      <c r="G155">
        <v>213958</v>
      </c>
      <c r="H155">
        <v>74992825</v>
      </c>
      <c r="I155">
        <v>120.4063</v>
      </c>
      <c r="J155">
        <v>0</v>
      </c>
      <c r="K155">
        <v>0</v>
      </c>
      <c r="L155">
        <v>74992825</v>
      </c>
      <c r="M155">
        <v>120.4063</v>
      </c>
      <c r="N155">
        <v>29895907.47631</v>
      </c>
      <c r="O155">
        <v>186.11158699999999</v>
      </c>
      <c r="P155">
        <v>40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36</v>
      </c>
      <c r="AI155" t="s">
        <v>85</v>
      </c>
    </row>
    <row r="156" spans="1:35" x14ac:dyDescent="0.2">
      <c r="A156" t="s">
        <v>60</v>
      </c>
      <c r="B156" t="s">
        <v>72</v>
      </c>
      <c r="C156">
        <v>48</v>
      </c>
      <c r="D156">
        <v>1192796.2107790001</v>
      </c>
      <c r="E156" t="s">
        <v>36</v>
      </c>
      <c r="F156">
        <v>4682830</v>
      </c>
      <c r="G156">
        <v>184580</v>
      </c>
      <c r="H156">
        <v>75894472</v>
      </c>
      <c r="I156">
        <v>121.902489</v>
      </c>
      <c r="J156">
        <v>0</v>
      </c>
      <c r="K156">
        <v>0</v>
      </c>
      <c r="L156">
        <v>75894472</v>
      </c>
      <c r="M156">
        <v>121.902489</v>
      </c>
      <c r="N156">
        <v>29884005.633742999</v>
      </c>
      <c r="O156">
        <v>188.44446199999999</v>
      </c>
      <c r="P156">
        <v>40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36</v>
      </c>
      <c r="AI156" t="s">
        <v>85</v>
      </c>
    </row>
    <row r="157" spans="1:35" x14ac:dyDescent="0.2">
      <c r="A157" t="s">
        <v>62</v>
      </c>
      <c r="B157" t="s">
        <v>72</v>
      </c>
      <c r="C157">
        <v>48</v>
      </c>
      <c r="D157">
        <v>1256859.3915959999</v>
      </c>
      <c r="E157" t="s">
        <v>36</v>
      </c>
      <c r="F157">
        <v>4702911</v>
      </c>
      <c r="G157">
        <v>116937</v>
      </c>
      <c r="H157">
        <v>75803238</v>
      </c>
      <c r="I157">
        <v>115.25790000000001</v>
      </c>
      <c r="J157">
        <v>0</v>
      </c>
      <c r="K157">
        <v>0</v>
      </c>
      <c r="L157">
        <v>75803238</v>
      </c>
      <c r="M157">
        <v>115.25790000000001</v>
      </c>
      <c r="N157">
        <v>31568815.86462</v>
      </c>
      <c r="O157">
        <v>179.606191</v>
      </c>
      <c r="P157">
        <v>64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36</v>
      </c>
      <c r="AI157" t="s">
        <v>86</v>
      </c>
    </row>
    <row r="158" spans="1:35" x14ac:dyDescent="0.2">
      <c r="A158" t="s">
        <v>62</v>
      </c>
      <c r="B158" t="s">
        <v>72</v>
      </c>
      <c r="C158">
        <v>48</v>
      </c>
      <c r="D158">
        <v>1264313.6804239999</v>
      </c>
      <c r="E158" t="s">
        <v>36</v>
      </c>
      <c r="F158">
        <v>4681248</v>
      </c>
      <c r="G158">
        <v>108682</v>
      </c>
      <c r="H158">
        <v>75395991</v>
      </c>
      <c r="I158">
        <v>113.810407</v>
      </c>
      <c r="J158">
        <v>0</v>
      </c>
      <c r="K158">
        <v>0</v>
      </c>
      <c r="L158">
        <v>75395991</v>
      </c>
      <c r="M158">
        <v>113.810407</v>
      </c>
      <c r="N158">
        <v>31798564.551835001</v>
      </c>
      <c r="O158">
        <v>177.724806</v>
      </c>
      <c r="P158">
        <v>64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36</v>
      </c>
      <c r="AI158" t="s">
        <v>86</v>
      </c>
    </row>
    <row r="159" spans="1:35" x14ac:dyDescent="0.2">
      <c r="A159" t="s">
        <v>62</v>
      </c>
      <c r="B159" t="s">
        <v>72</v>
      </c>
      <c r="C159">
        <v>48</v>
      </c>
      <c r="D159">
        <v>1262517.139163</v>
      </c>
      <c r="E159" t="s">
        <v>36</v>
      </c>
      <c r="F159">
        <v>4658279</v>
      </c>
      <c r="G159">
        <v>104825</v>
      </c>
      <c r="H159">
        <v>75048132</v>
      </c>
      <c r="I159">
        <v>113.340214</v>
      </c>
      <c r="J159">
        <v>0</v>
      </c>
      <c r="K159">
        <v>0</v>
      </c>
      <c r="L159">
        <v>75048132</v>
      </c>
      <c r="M159">
        <v>113.340214</v>
      </c>
      <c r="N159">
        <v>31783161.589574002</v>
      </c>
      <c r="O159">
        <v>177.10444100000001</v>
      </c>
      <c r="P159">
        <v>64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36</v>
      </c>
      <c r="AI159" t="s">
        <v>86</v>
      </c>
    </row>
    <row r="160" spans="1:35" x14ac:dyDescent="0.2">
      <c r="A160" t="s">
        <v>62</v>
      </c>
      <c r="B160" t="s">
        <v>72</v>
      </c>
      <c r="C160">
        <v>48</v>
      </c>
      <c r="D160">
        <v>1252062.9200899999</v>
      </c>
      <c r="E160" t="s">
        <v>36</v>
      </c>
      <c r="F160">
        <v>4663298</v>
      </c>
      <c r="G160">
        <v>208681</v>
      </c>
      <c r="H160">
        <v>75730394</v>
      </c>
      <c r="I160">
        <v>114.192195</v>
      </c>
      <c r="J160">
        <v>0</v>
      </c>
      <c r="K160">
        <v>0</v>
      </c>
      <c r="L160">
        <v>75730394</v>
      </c>
      <c r="M160">
        <v>114.192195</v>
      </c>
      <c r="N160">
        <v>31832814.087296002</v>
      </c>
      <c r="O160">
        <v>178.77560299999999</v>
      </c>
      <c r="P160">
        <v>64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36</v>
      </c>
      <c r="AI160" t="s">
        <v>86</v>
      </c>
    </row>
    <row r="161" spans="1:35" x14ac:dyDescent="0.2">
      <c r="A161" t="s">
        <v>62</v>
      </c>
      <c r="B161" t="s">
        <v>72</v>
      </c>
      <c r="C161">
        <v>48</v>
      </c>
      <c r="D161">
        <v>1266881.365185</v>
      </c>
      <c r="E161" t="s">
        <v>36</v>
      </c>
      <c r="F161">
        <v>4672161</v>
      </c>
      <c r="G161">
        <v>86730</v>
      </c>
      <c r="H161">
        <v>75162858</v>
      </c>
      <c r="I161">
        <v>113.014336</v>
      </c>
      <c r="J161">
        <v>0</v>
      </c>
      <c r="K161">
        <v>0</v>
      </c>
      <c r="L161">
        <v>75162858</v>
      </c>
      <c r="M161">
        <v>113.014336</v>
      </c>
      <c r="N161">
        <v>31923535.614393</v>
      </c>
      <c r="O161">
        <v>177.020307</v>
      </c>
      <c r="P161">
        <v>64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36</v>
      </c>
      <c r="AI161" t="s">
        <v>86</v>
      </c>
    </row>
    <row r="162" spans="1:35" x14ac:dyDescent="0.2">
      <c r="A162" t="s">
        <v>64</v>
      </c>
      <c r="B162" t="s">
        <v>72</v>
      </c>
      <c r="C162">
        <v>48</v>
      </c>
      <c r="D162">
        <v>964048.21126100002</v>
      </c>
      <c r="E162" t="s">
        <v>36</v>
      </c>
      <c r="F162">
        <v>4663780</v>
      </c>
      <c r="G162">
        <v>194034</v>
      </c>
      <c r="H162">
        <v>75672118</v>
      </c>
      <c r="I162">
        <v>161.70486</v>
      </c>
      <c r="J162">
        <v>0</v>
      </c>
      <c r="K162">
        <v>0</v>
      </c>
      <c r="L162">
        <v>75672118</v>
      </c>
      <c r="M162">
        <v>161.70486</v>
      </c>
      <c r="N162">
        <v>22462291.286984999</v>
      </c>
      <c r="O162">
        <v>232.20979800000001</v>
      </c>
      <c r="P162">
        <v>40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36</v>
      </c>
      <c r="AI162" t="s">
        <v>87</v>
      </c>
    </row>
    <row r="163" spans="1:35" x14ac:dyDescent="0.2">
      <c r="A163" t="s">
        <v>64</v>
      </c>
      <c r="B163" t="s">
        <v>72</v>
      </c>
      <c r="C163">
        <v>48</v>
      </c>
      <c r="D163">
        <v>970752.54938099999</v>
      </c>
      <c r="E163" t="s">
        <v>36</v>
      </c>
      <c r="F163">
        <v>4705869</v>
      </c>
      <c r="G163">
        <v>111253</v>
      </c>
      <c r="H163">
        <v>75767258</v>
      </c>
      <c r="I163">
        <v>161.96612999999999</v>
      </c>
      <c r="J163">
        <v>0</v>
      </c>
      <c r="K163">
        <v>0</v>
      </c>
      <c r="L163">
        <v>75767258</v>
      </c>
      <c r="M163">
        <v>161.96612999999999</v>
      </c>
      <c r="N163">
        <v>22454252.515089002</v>
      </c>
      <c r="O163">
        <v>232.68722</v>
      </c>
      <c r="P163">
        <v>40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">
        <v>36</v>
      </c>
      <c r="AI163" t="s">
        <v>87</v>
      </c>
    </row>
    <row r="164" spans="1:35" x14ac:dyDescent="0.2">
      <c r="A164" t="s">
        <v>64</v>
      </c>
      <c r="B164" t="s">
        <v>72</v>
      </c>
      <c r="C164">
        <v>48</v>
      </c>
      <c r="D164">
        <v>966783.363717</v>
      </c>
      <c r="E164" t="s">
        <v>36</v>
      </c>
      <c r="F164">
        <v>4676802</v>
      </c>
      <c r="G164">
        <v>200357</v>
      </c>
      <c r="H164">
        <v>75887828</v>
      </c>
      <c r="I164">
        <v>161.63776799999999</v>
      </c>
      <c r="J164">
        <v>0</v>
      </c>
      <c r="K164">
        <v>0</v>
      </c>
      <c r="L164">
        <v>75887828</v>
      </c>
      <c r="M164">
        <v>161.63776799999999</v>
      </c>
      <c r="N164">
        <v>22535672.159332</v>
      </c>
      <c r="O164">
        <v>232.199378</v>
      </c>
      <c r="P164">
        <v>40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36</v>
      </c>
      <c r="AI164" t="s">
        <v>87</v>
      </c>
    </row>
    <row r="165" spans="1:35" x14ac:dyDescent="0.2">
      <c r="A165" t="s">
        <v>64</v>
      </c>
      <c r="B165" t="s">
        <v>72</v>
      </c>
      <c r="C165">
        <v>48</v>
      </c>
      <c r="D165">
        <v>966830.48653800006</v>
      </c>
      <c r="E165" t="s">
        <v>36</v>
      </c>
      <c r="F165">
        <v>4679363</v>
      </c>
      <c r="G165">
        <v>146219</v>
      </c>
      <c r="H165">
        <v>75523844</v>
      </c>
      <c r="I165">
        <v>162.14396300000001</v>
      </c>
      <c r="J165">
        <v>0</v>
      </c>
      <c r="K165">
        <v>0</v>
      </c>
      <c r="L165">
        <v>75523844</v>
      </c>
      <c r="M165">
        <v>162.14396300000001</v>
      </c>
      <c r="N165">
        <v>22357566.970683999</v>
      </c>
      <c r="O165">
        <v>232.31520599999999</v>
      </c>
      <c r="P165">
        <v>40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36</v>
      </c>
      <c r="AI165" t="s">
        <v>87</v>
      </c>
    </row>
    <row r="166" spans="1:35" x14ac:dyDescent="0.2">
      <c r="A166" t="s">
        <v>64</v>
      </c>
      <c r="B166" t="s">
        <v>72</v>
      </c>
      <c r="C166">
        <v>48</v>
      </c>
      <c r="D166">
        <v>965121.78589199996</v>
      </c>
      <c r="E166" t="s">
        <v>36</v>
      </c>
      <c r="F166">
        <v>4647966</v>
      </c>
      <c r="G166">
        <v>212165</v>
      </c>
      <c r="H166">
        <v>75312605</v>
      </c>
      <c r="I166">
        <v>160.97099499999999</v>
      </c>
      <c r="J166">
        <v>0</v>
      </c>
      <c r="K166">
        <v>0</v>
      </c>
      <c r="L166">
        <v>75312605</v>
      </c>
      <c r="M166">
        <v>160.97099499999999</v>
      </c>
      <c r="N166">
        <v>22457493.320647001</v>
      </c>
      <c r="O166">
        <v>231.16498999999999</v>
      </c>
      <c r="P166">
        <v>40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36</v>
      </c>
      <c r="AI166" t="s">
        <v>87</v>
      </c>
    </row>
    <row r="167" spans="1:35" x14ac:dyDescent="0.2">
      <c r="A167" t="s">
        <v>66</v>
      </c>
      <c r="B167" t="s">
        <v>72</v>
      </c>
      <c r="C167">
        <v>48</v>
      </c>
      <c r="D167">
        <v>942403.23980099999</v>
      </c>
      <c r="E167" t="s">
        <v>36</v>
      </c>
      <c r="F167">
        <v>4725838</v>
      </c>
      <c r="G167">
        <v>137338</v>
      </c>
      <c r="H167">
        <v>76082857</v>
      </c>
      <c r="I167">
        <v>169.58088100000001</v>
      </c>
      <c r="J167">
        <v>0</v>
      </c>
      <c r="K167">
        <v>0</v>
      </c>
      <c r="L167">
        <v>76082857</v>
      </c>
      <c r="M167">
        <v>169.58088100000001</v>
      </c>
      <c r="N167">
        <v>21535311.771536</v>
      </c>
      <c r="O167">
        <v>240.70399399999999</v>
      </c>
      <c r="P167">
        <v>64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">
        <v>36</v>
      </c>
      <c r="AI167" t="s">
        <v>88</v>
      </c>
    </row>
    <row r="168" spans="1:35" x14ac:dyDescent="0.2">
      <c r="A168" t="s">
        <v>66</v>
      </c>
      <c r="B168" t="s">
        <v>72</v>
      </c>
      <c r="C168">
        <v>48</v>
      </c>
      <c r="D168">
        <v>946595.25671099999</v>
      </c>
      <c r="E168" t="s">
        <v>36</v>
      </c>
      <c r="F168">
        <v>4719477</v>
      </c>
      <c r="G168">
        <v>109222</v>
      </c>
      <c r="H168">
        <v>76089486</v>
      </c>
      <c r="I168">
        <v>168.266414</v>
      </c>
      <c r="J168">
        <v>0</v>
      </c>
      <c r="K168">
        <v>0</v>
      </c>
      <c r="L168">
        <v>76089486</v>
      </c>
      <c r="M168">
        <v>168.266414</v>
      </c>
      <c r="N168">
        <v>21705432.684115</v>
      </c>
      <c r="O168">
        <v>239.31547800000001</v>
      </c>
      <c r="P168">
        <v>64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36</v>
      </c>
      <c r="AI168" t="s">
        <v>88</v>
      </c>
    </row>
    <row r="169" spans="1:35" x14ac:dyDescent="0.2">
      <c r="A169" t="s">
        <v>66</v>
      </c>
      <c r="B169" t="s">
        <v>72</v>
      </c>
      <c r="C169">
        <v>48</v>
      </c>
      <c r="D169">
        <v>944194.75515999994</v>
      </c>
      <c r="E169" t="s">
        <v>36</v>
      </c>
      <c r="F169">
        <v>4684010</v>
      </c>
      <c r="G169">
        <v>170737</v>
      </c>
      <c r="H169">
        <v>75797022</v>
      </c>
      <c r="I169">
        <v>167.09632199999999</v>
      </c>
      <c r="J169">
        <v>0</v>
      </c>
      <c r="K169">
        <v>0</v>
      </c>
      <c r="L169">
        <v>75797022</v>
      </c>
      <c r="M169">
        <v>167.09632199999999</v>
      </c>
      <c r="N169">
        <v>21773411.948961001</v>
      </c>
      <c r="O169">
        <v>238.12087399999999</v>
      </c>
      <c r="P169">
        <v>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">
        <v>36</v>
      </c>
      <c r="AI169" t="s">
        <v>88</v>
      </c>
    </row>
    <row r="170" spans="1:35" x14ac:dyDescent="0.2">
      <c r="A170" t="s">
        <v>66</v>
      </c>
      <c r="B170" t="s">
        <v>72</v>
      </c>
      <c r="C170">
        <v>48</v>
      </c>
      <c r="D170">
        <v>949617.56759300001</v>
      </c>
      <c r="E170" t="s">
        <v>36</v>
      </c>
      <c r="F170">
        <v>4693097</v>
      </c>
      <c r="G170">
        <v>237683</v>
      </c>
      <c r="H170">
        <v>76279418</v>
      </c>
      <c r="I170">
        <v>165.57576399999999</v>
      </c>
      <c r="J170">
        <v>0</v>
      </c>
      <c r="K170">
        <v>0</v>
      </c>
      <c r="L170">
        <v>76279418</v>
      </c>
      <c r="M170">
        <v>165.57576399999999</v>
      </c>
      <c r="N170">
        <v>22113212.542335998</v>
      </c>
      <c r="O170">
        <v>237.22039699999999</v>
      </c>
      <c r="P170">
        <v>64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">
        <v>36</v>
      </c>
      <c r="AI170" t="s">
        <v>88</v>
      </c>
    </row>
    <row r="171" spans="1:35" x14ac:dyDescent="0.2">
      <c r="A171" t="s">
        <v>66</v>
      </c>
      <c r="B171" t="s">
        <v>72</v>
      </c>
      <c r="C171">
        <v>48</v>
      </c>
      <c r="D171">
        <v>950338.42974399996</v>
      </c>
      <c r="E171" t="s">
        <v>36</v>
      </c>
      <c r="F171">
        <v>4710152</v>
      </c>
      <c r="G171">
        <v>165080</v>
      </c>
      <c r="H171">
        <v>76091141</v>
      </c>
      <c r="I171">
        <v>166.83162300000001</v>
      </c>
      <c r="J171">
        <v>0</v>
      </c>
      <c r="K171">
        <v>0</v>
      </c>
      <c r="L171">
        <v>76091141</v>
      </c>
      <c r="M171">
        <v>166.83162300000001</v>
      </c>
      <c r="N171">
        <v>21892580.652887002</v>
      </c>
      <c r="O171">
        <v>237.90187700000001</v>
      </c>
      <c r="P171">
        <v>64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36</v>
      </c>
      <c r="AI171" t="s">
        <v>88</v>
      </c>
    </row>
    <row r="172" spans="1:35" x14ac:dyDescent="0.2">
      <c r="A172" t="s">
        <v>68</v>
      </c>
      <c r="B172" t="s">
        <v>72</v>
      </c>
      <c r="C172">
        <v>48</v>
      </c>
      <c r="D172">
        <v>1156524.6746100001</v>
      </c>
      <c r="E172" t="s">
        <v>36</v>
      </c>
      <c r="F172">
        <v>4698919</v>
      </c>
      <c r="G172">
        <v>123797</v>
      </c>
      <c r="H172">
        <v>75760666</v>
      </c>
      <c r="I172">
        <v>127.94178700000001</v>
      </c>
      <c r="J172">
        <v>0</v>
      </c>
      <c r="K172">
        <v>0</v>
      </c>
      <c r="L172">
        <v>75760666</v>
      </c>
      <c r="M172">
        <v>127.94178700000001</v>
      </c>
      <c r="N172">
        <v>28423176.221058998</v>
      </c>
      <c r="O172">
        <v>195.02230900000001</v>
      </c>
      <c r="P172">
        <v>32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36</v>
      </c>
      <c r="AI172" t="s">
        <v>89</v>
      </c>
    </row>
    <row r="173" spans="1:35" x14ac:dyDescent="0.2">
      <c r="A173" t="s">
        <v>68</v>
      </c>
      <c r="B173" t="s">
        <v>72</v>
      </c>
      <c r="C173">
        <v>48</v>
      </c>
      <c r="D173">
        <v>1147305.4203230001</v>
      </c>
      <c r="E173" t="s">
        <v>36</v>
      </c>
      <c r="F173">
        <v>4696260</v>
      </c>
      <c r="G173">
        <v>181557</v>
      </c>
      <c r="H173">
        <v>75977037</v>
      </c>
      <c r="I173">
        <v>128.966532</v>
      </c>
      <c r="J173">
        <v>0</v>
      </c>
      <c r="K173">
        <v>0</v>
      </c>
      <c r="L173">
        <v>75977037</v>
      </c>
      <c r="M173">
        <v>128.966532</v>
      </c>
      <c r="N173">
        <v>28277861.770048</v>
      </c>
      <c r="O173">
        <v>196.47817900000001</v>
      </c>
      <c r="P173">
        <v>32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">
        <v>36</v>
      </c>
      <c r="AI173" t="s">
        <v>89</v>
      </c>
    </row>
    <row r="174" spans="1:35" x14ac:dyDescent="0.2">
      <c r="A174" t="s">
        <v>68</v>
      </c>
      <c r="B174" t="s">
        <v>72</v>
      </c>
      <c r="C174">
        <v>48</v>
      </c>
      <c r="D174">
        <v>1134050.5909810001</v>
      </c>
      <c r="E174" t="s">
        <v>36</v>
      </c>
      <c r="F174">
        <v>4689019</v>
      </c>
      <c r="G174">
        <v>155077</v>
      </c>
      <c r="H174">
        <v>75716763</v>
      </c>
      <c r="I174">
        <v>130.82353800000001</v>
      </c>
      <c r="J174">
        <v>0</v>
      </c>
      <c r="K174">
        <v>0</v>
      </c>
      <c r="L174">
        <v>75716763</v>
      </c>
      <c r="M174">
        <v>130.82353800000001</v>
      </c>
      <c r="N174">
        <v>27780968.845784999</v>
      </c>
      <c r="O174">
        <v>198.46814000000001</v>
      </c>
      <c r="P174">
        <v>32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36</v>
      </c>
      <c r="AI174" t="s">
        <v>89</v>
      </c>
    </row>
    <row r="175" spans="1:35" x14ac:dyDescent="0.2">
      <c r="A175" t="s">
        <v>68</v>
      </c>
      <c r="B175" t="s">
        <v>72</v>
      </c>
      <c r="C175">
        <v>48</v>
      </c>
      <c r="D175">
        <v>1141606.995716</v>
      </c>
      <c r="E175" t="s">
        <v>36</v>
      </c>
      <c r="F175">
        <v>4685943</v>
      </c>
      <c r="G175">
        <v>185760</v>
      </c>
      <c r="H175">
        <v>75864738</v>
      </c>
      <c r="I175">
        <v>129.996252</v>
      </c>
      <c r="J175">
        <v>0</v>
      </c>
      <c r="K175">
        <v>0</v>
      </c>
      <c r="L175">
        <v>75864738</v>
      </c>
      <c r="M175">
        <v>129.996252</v>
      </c>
      <c r="N175">
        <v>28012403.212928001</v>
      </c>
      <c r="O175">
        <v>197.025128</v>
      </c>
      <c r="P175">
        <v>32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">
        <v>36</v>
      </c>
      <c r="AI175" t="s">
        <v>89</v>
      </c>
    </row>
    <row r="176" spans="1:35" x14ac:dyDescent="0.2">
      <c r="A176" t="s">
        <v>68</v>
      </c>
      <c r="B176" t="s">
        <v>72</v>
      </c>
      <c r="C176">
        <v>48</v>
      </c>
      <c r="D176">
        <v>1137623.824027</v>
      </c>
      <c r="E176" t="s">
        <v>36</v>
      </c>
      <c r="F176">
        <v>4622209</v>
      </c>
      <c r="G176">
        <v>294793</v>
      </c>
      <c r="H176">
        <v>75480823</v>
      </c>
      <c r="I176">
        <v>127.78912699999999</v>
      </c>
      <c r="J176">
        <v>0</v>
      </c>
      <c r="K176">
        <v>0</v>
      </c>
      <c r="L176">
        <v>75480823</v>
      </c>
      <c r="M176">
        <v>127.78912699999999</v>
      </c>
      <c r="N176">
        <v>28352017.092652999</v>
      </c>
      <c r="O176">
        <v>195.02583100000001</v>
      </c>
      <c r="P176">
        <v>32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36</v>
      </c>
      <c r="AI176" t="s">
        <v>89</v>
      </c>
    </row>
    <row r="177" spans="1:35" x14ac:dyDescent="0.2">
      <c r="A177" t="s">
        <v>70</v>
      </c>
      <c r="B177" t="s">
        <v>72</v>
      </c>
      <c r="C177">
        <v>48</v>
      </c>
      <c r="D177">
        <v>1130921.052438</v>
      </c>
      <c r="E177" t="s">
        <v>36</v>
      </c>
      <c r="F177">
        <v>4686200</v>
      </c>
      <c r="G177">
        <v>123658</v>
      </c>
      <c r="H177">
        <v>75570229</v>
      </c>
      <c r="I177">
        <v>134.529269</v>
      </c>
      <c r="J177">
        <v>0</v>
      </c>
      <c r="K177">
        <v>0</v>
      </c>
      <c r="L177">
        <v>75570229</v>
      </c>
      <c r="M177">
        <v>134.529269</v>
      </c>
      <c r="N177">
        <v>26963433.449388999</v>
      </c>
      <c r="O177">
        <v>198.89770300000001</v>
      </c>
      <c r="P177">
        <v>32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36</v>
      </c>
      <c r="AI177" t="s">
        <v>90</v>
      </c>
    </row>
    <row r="178" spans="1:35" x14ac:dyDescent="0.2">
      <c r="A178" t="s">
        <v>70</v>
      </c>
      <c r="B178" t="s">
        <v>72</v>
      </c>
      <c r="C178">
        <v>48</v>
      </c>
      <c r="D178">
        <v>1138190.9743009999</v>
      </c>
      <c r="E178" t="s">
        <v>36</v>
      </c>
      <c r="F178">
        <v>4708551</v>
      </c>
      <c r="G178">
        <v>79572</v>
      </c>
      <c r="H178">
        <v>75762107</v>
      </c>
      <c r="I178">
        <v>133.97053700000001</v>
      </c>
      <c r="J178">
        <v>0</v>
      </c>
      <c r="K178">
        <v>0</v>
      </c>
      <c r="L178">
        <v>75762107</v>
      </c>
      <c r="M178">
        <v>133.97053700000001</v>
      </c>
      <c r="N178">
        <v>27144633.596236002</v>
      </c>
      <c r="O178">
        <v>198.56988200000001</v>
      </c>
      <c r="P178">
        <v>32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36</v>
      </c>
      <c r="AI178" t="s">
        <v>90</v>
      </c>
    </row>
    <row r="179" spans="1:35" x14ac:dyDescent="0.2">
      <c r="A179" t="s">
        <v>70</v>
      </c>
      <c r="B179" t="s">
        <v>72</v>
      </c>
      <c r="C179">
        <v>48</v>
      </c>
      <c r="D179">
        <v>1125337.7416670001</v>
      </c>
      <c r="E179" t="s">
        <v>36</v>
      </c>
      <c r="F179">
        <v>4701379</v>
      </c>
      <c r="G179">
        <v>88464</v>
      </c>
      <c r="H179">
        <v>75716562</v>
      </c>
      <c r="I179">
        <v>136.03444400000001</v>
      </c>
      <c r="J179">
        <v>0</v>
      </c>
      <c r="K179">
        <v>0</v>
      </c>
      <c r="L179">
        <v>75716562</v>
      </c>
      <c r="M179">
        <v>136.03444400000001</v>
      </c>
      <c r="N179">
        <v>26716726.118864</v>
      </c>
      <c r="O179">
        <v>200.53196800000001</v>
      </c>
      <c r="P179">
        <v>32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36</v>
      </c>
      <c r="AI179" t="s">
        <v>90</v>
      </c>
    </row>
    <row r="180" spans="1:35" x14ac:dyDescent="0.2">
      <c r="A180" t="s">
        <v>70</v>
      </c>
      <c r="B180" t="s">
        <v>72</v>
      </c>
      <c r="C180">
        <v>48</v>
      </c>
      <c r="D180">
        <v>1120806.4558019999</v>
      </c>
      <c r="E180" t="s">
        <v>36</v>
      </c>
      <c r="F180">
        <v>4640444</v>
      </c>
      <c r="G180">
        <v>157630</v>
      </c>
      <c r="H180">
        <v>75015227</v>
      </c>
      <c r="I180">
        <v>134.494371</v>
      </c>
      <c r="J180">
        <v>0</v>
      </c>
      <c r="K180">
        <v>0</v>
      </c>
      <c r="L180">
        <v>75015227</v>
      </c>
      <c r="M180">
        <v>134.494371</v>
      </c>
      <c r="N180">
        <v>26772353.790998999</v>
      </c>
      <c r="O180">
        <v>198.73307399999999</v>
      </c>
      <c r="P180">
        <v>32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">
        <v>36</v>
      </c>
      <c r="AI180" t="s">
        <v>90</v>
      </c>
    </row>
    <row r="181" spans="1:35" x14ac:dyDescent="0.2">
      <c r="A181" t="s">
        <v>70</v>
      </c>
      <c r="B181" t="s">
        <v>72</v>
      </c>
      <c r="C181">
        <v>48</v>
      </c>
      <c r="D181">
        <v>1126005.09806</v>
      </c>
      <c r="E181" t="s">
        <v>36</v>
      </c>
      <c r="F181">
        <v>4665791</v>
      </c>
      <c r="G181">
        <v>165240</v>
      </c>
      <c r="H181">
        <v>75318255</v>
      </c>
      <c r="I181">
        <v>134.50511499999999</v>
      </c>
      <c r="J181">
        <v>0</v>
      </c>
      <c r="K181">
        <v>0</v>
      </c>
      <c r="L181">
        <v>75318255</v>
      </c>
      <c r="M181">
        <v>134.50511499999999</v>
      </c>
      <c r="N181">
        <v>26878355.139364999</v>
      </c>
      <c r="O181">
        <v>198.896052</v>
      </c>
      <c r="P181">
        <v>32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36</v>
      </c>
      <c r="AI181" t="s">
        <v>90</v>
      </c>
    </row>
    <row r="182" spans="1:35" x14ac:dyDescent="0.2">
      <c r="A182" t="s">
        <v>34</v>
      </c>
      <c r="B182" t="s">
        <v>91</v>
      </c>
      <c r="C182">
        <v>48</v>
      </c>
      <c r="D182">
        <v>1167934.4208889999</v>
      </c>
      <c r="E182" t="s">
        <v>36</v>
      </c>
      <c r="F182">
        <v>4685600</v>
      </c>
      <c r="G182">
        <v>92009</v>
      </c>
      <c r="H182">
        <v>75517758</v>
      </c>
      <c r="I182">
        <v>129.208237</v>
      </c>
      <c r="J182">
        <v>0</v>
      </c>
      <c r="K182">
        <v>0</v>
      </c>
      <c r="L182">
        <v>75517758</v>
      </c>
      <c r="M182">
        <v>129.208237</v>
      </c>
      <c r="N182">
        <v>28054344.440056998</v>
      </c>
      <c r="O182">
        <v>192.569716</v>
      </c>
      <c r="P182">
        <v>56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36</v>
      </c>
      <c r="AI182" t="s">
        <v>92</v>
      </c>
    </row>
    <row r="183" spans="1:35" x14ac:dyDescent="0.2">
      <c r="A183" t="s">
        <v>34</v>
      </c>
      <c r="B183" t="s">
        <v>91</v>
      </c>
      <c r="C183">
        <v>48</v>
      </c>
      <c r="D183">
        <v>1163849.274551</v>
      </c>
      <c r="E183" t="s">
        <v>36</v>
      </c>
      <c r="F183">
        <v>4702569</v>
      </c>
      <c r="G183">
        <v>191746</v>
      </c>
      <c r="H183">
        <v>76128301</v>
      </c>
      <c r="I183">
        <v>129.97376</v>
      </c>
      <c r="J183">
        <v>0</v>
      </c>
      <c r="K183">
        <v>0</v>
      </c>
      <c r="L183">
        <v>76128301</v>
      </c>
      <c r="M183">
        <v>129.97376</v>
      </c>
      <c r="N183">
        <v>28114586.055762</v>
      </c>
      <c r="O183">
        <v>193.94548499999999</v>
      </c>
      <c r="P183">
        <v>56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36</v>
      </c>
      <c r="AI183" t="s">
        <v>92</v>
      </c>
    </row>
    <row r="184" spans="1:35" x14ac:dyDescent="0.2">
      <c r="A184" t="s">
        <v>34</v>
      </c>
      <c r="B184" t="s">
        <v>91</v>
      </c>
      <c r="C184">
        <v>48</v>
      </c>
      <c r="D184">
        <v>1171795.8592020001</v>
      </c>
      <c r="E184" t="s">
        <v>36</v>
      </c>
      <c r="F184">
        <v>4669845</v>
      </c>
      <c r="G184">
        <v>96753</v>
      </c>
      <c r="H184">
        <v>75234989</v>
      </c>
      <c r="I184">
        <v>128.21616800000001</v>
      </c>
      <c r="J184">
        <v>0</v>
      </c>
      <c r="K184">
        <v>0</v>
      </c>
      <c r="L184">
        <v>75234989</v>
      </c>
      <c r="M184">
        <v>128.21616800000001</v>
      </c>
      <c r="N184">
        <v>28165554.639217</v>
      </c>
      <c r="O184">
        <v>191.28977</v>
      </c>
      <c r="P184">
        <v>56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36</v>
      </c>
      <c r="AI184" t="s">
        <v>92</v>
      </c>
    </row>
    <row r="185" spans="1:35" x14ac:dyDescent="0.2">
      <c r="A185" t="s">
        <v>34</v>
      </c>
      <c r="B185" t="s">
        <v>91</v>
      </c>
      <c r="C185">
        <v>48</v>
      </c>
      <c r="D185">
        <v>1173848.154294</v>
      </c>
      <c r="E185" t="s">
        <v>36</v>
      </c>
      <c r="F185">
        <v>4695801</v>
      </c>
      <c r="G185">
        <v>88253</v>
      </c>
      <c r="H185">
        <v>75615686</v>
      </c>
      <c r="I185">
        <v>128.721891</v>
      </c>
      <c r="J185">
        <v>0</v>
      </c>
      <c r="K185">
        <v>0</v>
      </c>
      <c r="L185">
        <v>75615686</v>
      </c>
      <c r="M185">
        <v>128.721891</v>
      </c>
      <c r="N185">
        <v>28196858.315595999</v>
      </c>
      <c r="O185">
        <v>192.01669899999999</v>
      </c>
      <c r="P185">
        <v>56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36</v>
      </c>
      <c r="AI185" t="s">
        <v>92</v>
      </c>
    </row>
    <row r="186" spans="1:35" x14ac:dyDescent="0.2">
      <c r="A186" t="s">
        <v>34</v>
      </c>
      <c r="B186" t="s">
        <v>91</v>
      </c>
      <c r="C186">
        <v>48</v>
      </c>
      <c r="D186">
        <v>1160450.681014</v>
      </c>
      <c r="E186" t="s">
        <v>36</v>
      </c>
      <c r="F186">
        <v>4655417</v>
      </c>
      <c r="G186">
        <v>197205</v>
      </c>
      <c r="H186">
        <v>75425916</v>
      </c>
      <c r="I186">
        <v>128.89989600000001</v>
      </c>
      <c r="J186">
        <v>0</v>
      </c>
      <c r="K186">
        <v>0</v>
      </c>
      <c r="L186">
        <v>75425916</v>
      </c>
      <c r="M186">
        <v>128.89989600000001</v>
      </c>
      <c r="N186">
        <v>28087252.789607</v>
      </c>
      <c r="O186">
        <v>192.563131</v>
      </c>
      <c r="P186">
        <v>56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36</v>
      </c>
      <c r="AI186" t="s">
        <v>92</v>
      </c>
    </row>
    <row r="187" spans="1:35" x14ac:dyDescent="0.2">
      <c r="A187" t="s">
        <v>38</v>
      </c>
      <c r="B187" t="s">
        <v>91</v>
      </c>
      <c r="C187">
        <v>48</v>
      </c>
      <c r="D187">
        <v>1209195.167165</v>
      </c>
      <c r="E187" t="s">
        <v>36</v>
      </c>
      <c r="F187">
        <v>4655460</v>
      </c>
      <c r="G187">
        <v>223705</v>
      </c>
      <c r="H187">
        <v>75457470</v>
      </c>
      <c r="I187">
        <v>119.77473500000001</v>
      </c>
      <c r="J187">
        <v>0</v>
      </c>
      <c r="K187">
        <v>0</v>
      </c>
      <c r="L187">
        <v>75457470</v>
      </c>
      <c r="M187">
        <v>119.77473500000001</v>
      </c>
      <c r="N187">
        <v>30239754.410452999</v>
      </c>
      <c r="O187">
        <v>184.80232599999999</v>
      </c>
      <c r="P187">
        <v>56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36</v>
      </c>
      <c r="AI187" t="s">
        <v>93</v>
      </c>
    </row>
    <row r="188" spans="1:35" x14ac:dyDescent="0.2">
      <c r="A188" t="s">
        <v>38</v>
      </c>
      <c r="B188" t="s">
        <v>91</v>
      </c>
      <c r="C188">
        <v>48</v>
      </c>
      <c r="D188">
        <v>1221501.5885660001</v>
      </c>
      <c r="E188" t="s">
        <v>36</v>
      </c>
      <c r="F188">
        <v>4677056</v>
      </c>
      <c r="G188">
        <v>178491</v>
      </c>
      <c r="H188">
        <v>75646856</v>
      </c>
      <c r="I188">
        <v>118.631345</v>
      </c>
      <c r="J188">
        <v>0</v>
      </c>
      <c r="K188">
        <v>0</v>
      </c>
      <c r="L188">
        <v>75646856</v>
      </c>
      <c r="M188">
        <v>118.631345</v>
      </c>
      <c r="N188">
        <v>30607838.808006998</v>
      </c>
      <c r="O188">
        <v>183.789109</v>
      </c>
      <c r="P188">
        <v>56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36</v>
      </c>
      <c r="AI188" t="s">
        <v>93</v>
      </c>
    </row>
    <row r="189" spans="1:35" x14ac:dyDescent="0.2">
      <c r="A189" t="s">
        <v>38</v>
      </c>
      <c r="B189" t="s">
        <v>91</v>
      </c>
      <c r="C189">
        <v>48</v>
      </c>
      <c r="D189">
        <v>1216156.0862120001</v>
      </c>
      <c r="E189" t="s">
        <v>36</v>
      </c>
      <c r="F189">
        <v>4690241</v>
      </c>
      <c r="G189">
        <v>111245</v>
      </c>
      <c r="H189">
        <v>75577882</v>
      </c>
      <c r="I189">
        <v>120.142118</v>
      </c>
      <c r="J189">
        <v>0</v>
      </c>
      <c r="K189">
        <v>0</v>
      </c>
      <c r="L189">
        <v>75577882</v>
      </c>
      <c r="M189">
        <v>120.142118</v>
      </c>
      <c r="N189">
        <v>30195391.995912001</v>
      </c>
      <c r="O189">
        <v>185.11733000000001</v>
      </c>
      <c r="P189">
        <v>56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36</v>
      </c>
      <c r="AI189" t="s">
        <v>93</v>
      </c>
    </row>
    <row r="190" spans="1:35" x14ac:dyDescent="0.2">
      <c r="A190" t="s">
        <v>38</v>
      </c>
      <c r="B190" t="s">
        <v>91</v>
      </c>
      <c r="C190">
        <v>48</v>
      </c>
      <c r="D190">
        <v>1221271.1519510001</v>
      </c>
      <c r="E190" t="s">
        <v>36</v>
      </c>
      <c r="F190">
        <v>4710759</v>
      </c>
      <c r="G190">
        <v>150040</v>
      </c>
      <c r="H190">
        <v>75910823</v>
      </c>
      <c r="I190">
        <v>120.03979200000001</v>
      </c>
      <c r="J190">
        <v>0</v>
      </c>
      <c r="K190">
        <v>0</v>
      </c>
      <c r="L190">
        <v>75910823</v>
      </c>
      <c r="M190">
        <v>120.03979200000001</v>
      </c>
      <c r="N190">
        <v>30354263.664701</v>
      </c>
      <c r="O190">
        <v>185.148426</v>
      </c>
      <c r="P190">
        <v>56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36</v>
      </c>
      <c r="AI190" t="s">
        <v>93</v>
      </c>
    </row>
    <row r="191" spans="1:35" x14ac:dyDescent="0.2">
      <c r="A191" t="s">
        <v>38</v>
      </c>
      <c r="B191" t="s">
        <v>91</v>
      </c>
      <c r="C191">
        <v>48</v>
      </c>
      <c r="D191">
        <v>1213089.035045</v>
      </c>
      <c r="E191" t="s">
        <v>36</v>
      </c>
      <c r="F191">
        <v>4688232</v>
      </c>
      <c r="G191">
        <v>113161</v>
      </c>
      <c r="H191">
        <v>75563528</v>
      </c>
      <c r="I191">
        <v>120.250929</v>
      </c>
      <c r="J191">
        <v>0</v>
      </c>
      <c r="K191">
        <v>0</v>
      </c>
      <c r="L191">
        <v>75563528</v>
      </c>
      <c r="M191">
        <v>120.250929</v>
      </c>
      <c r="N191">
        <v>30162339.490474001</v>
      </c>
      <c r="O191">
        <v>185.50586899999999</v>
      </c>
      <c r="P191">
        <v>56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">
        <v>36</v>
      </c>
      <c r="AI191" t="s">
        <v>93</v>
      </c>
    </row>
    <row r="192" spans="1:35" x14ac:dyDescent="0.2">
      <c r="A192" t="s">
        <v>40</v>
      </c>
      <c r="B192" t="s">
        <v>91</v>
      </c>
      <c r="C192">
        <v>48</v>
      </c>
      <c r="D192">
        <v>1074743.638276</v>
      </c>
      <c r="E192" t="s">
        <v>36</v>
      </c>
      <c r="F192">
        <v>4690002</v>
      </c>
      <c r="G192">
        <v>102768</v>
      </c>
      <c r="H192">
        <v>75494639</v>
      </c>
      <c r="I192">
        <v>147.633737</v>
      </c>
      <c r="J192">
        <v>0</v>
      </c>
      <c r="K192">
        <v>0</v>
      </c>
      <c r="L192">
        <v>75494639</v>
      </c>
      <c r="M192">
        <v>147.633737</v>
      </c>
      <c r="N192">
        <v>24545491.818273</v>
      </c>
      <c r="O192">
        <v>209.46399500000001</v>
      </c>
      <c r="P192">
        <v>48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36</v>
      </c>
      <c r="AI192" t="s">
        <v>94</v>
      </c>
    </row>
    <row r="193" spans="1:35" x14ac:dyDescent="0.2">
      <c r="A193" t="s">
        <v>40</v>
      </c>
      <c r="B193" t="s">
        <v>91</v>
      </c>
      <c r="C193">
        <v>48</v>
      </c>
      <c r="D193">
        <v>1079296.1717409999</v>
      </c>
      <c r="E193" t="s">
        <v>36</v>
      </c>
      <c r="F193">
        <v>4680215</v>
      </c>
      <c r="G193">
        <v>128832</v>
      </c>
      <c r="H193">
        <v>75505229</v>
      </c>
      <c r="I193">
        <v>146.196403</v>
      </c>
      <c r="J193">
        <v>0</v>
      </c>
      <c r="K193">
        <v>0</v>
      </c>
      <c r="L193">
        <v>75505229</v>
      </c>
      <c r="M193">
        <v>146.196403</v>
      </c>
      <c r="N193">
        <v>24790288.318780001</v>
      </c>
      <c r="O193">
        <v>208.14520200000001</v>
      </c>
      <c r="P193">
        <v>48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36</v>
      </c>
      <c r="AI193" t="s">
        <v>94</v>
      </c>
    </row>
    <row r="194" spans="1:35" x14ac:dyDescent="0.2">
      <c r="A194" t="s">
        <v>40</v>
      </c>
      <c r="B194" t="s">
        <v>91</v>
      </c>
      <c r="C194">
        <v>48</v>
      </c>
      <c r="D194">
        <v>1080187.397622</v>
      </c>
      <c r="E194" t="s">
        <v>36</v>
      </c>
      <c r="F194">
        <v>4694890</v>
      </c>
      <c r="G194">
        <v>149403</v>
      </c>
      <c r="H194">
        <v>75913250</v>
      </c>
      <c r="I194">
        <v>146.58035699999999</v>
      </c>
      <c r="J194">
        <v>0</v>
      </c>
      <c r="K194">
        <v>0</v>
      </c>
      <c r="L194">
        <v>75913250</v>
      </c>
      <c r="M194">
        <v>146.58035699999999</v>
      </c>
      <c r="N194">
        <v>24858965.280687999</v>
      </c>
      <c r="O194">
        <v>208.62557799999999</v>
      </c>
      <c r="P194">
        <v>48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">
        <v>36</v>
      </c>
      <c r="AI194" t="s">
        <v>94</v>
      </c>
    </row>
    <row r="195" spans="1:35" x14ac:dyDescent="0.2">
      <c r="A195" t="s">
        <v>40</v>
      </c>
      <c r="B195" t="s">
        <v>91</v>
      </c>
      <c r="C195">
        <v>48</v>
      </c>
      <c r="D195">
        <v>1080969.629069</v>
      </c>
      <c r="E195" t="s">
        <v>36</v>
      </c>
      <c r="F195">
        <v>4684563</v>
      </c>
      <c r="G195">
        <v>178675</v>
      </c>
      <c r="H195">
        <v>75803692</v>
      </c>
      <c r="I195">
        <v>145.84820500000001</v>
      </c>
      <c r="J195">
        <v>0</v>
      </c>
      <c r="K195">
        <v>0</v>
      </c>
      <c r="L195">
        <v>75803692</v>
      </c>
      <c r="M195">
        <v>145.84820500000001</v>
      </c>
      <c r="N195">
        <v>24947699.628619</v>
      </c>
      <c r="O195">
        <v>208.016042</v>
      </c>
      <c r="P195">
        <v>48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36</v>
      </c>
      <c r="AI195" t="s">
        <v>94</v>
      </c>
    </row>
    <row r="196" spans="1:35" x14ac:dyDescent="0.2">
      <c r="A196" t="s">
        <v>40</v>
      </c>
      <c r="B196" t="s">
        <v>91</v>
      </c>
      <c r="C196">
        <v>48</v>
      </c>
      <c r="D196">
        <v>1072655.4938070001</v>
      </c>
      <c r="E196" t="s">
        <v>36</v>
      </c>
      <c r="F196">
        <v>4681651</v>
      </c>
      <c r="G196">
        <v>164978</v>
      </c>
      <c r="H196">
        <v>75785042</v>
      </c>
      <c r="I196">
        <v>147.36667700000001</v>
      </c>
      <c r="J196">
        <v>0</v>
      </c>
      <c r="K196">
        <v>0</v>
      </c>
      <c r="L196">
        <v>75785042</v>
      </c>
      <c r="M196">
        <v>147.36667700000001</v>
      </c>
      <c r="N196">
        <v>24684562.985157002</v>
      </c>
      <c r="O196">
        <v>209.498063</v>
      </c>
      <c r="P196">
        <v>48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36</v>
      </c>
      <c r="AI196" t="s">
        <v>94</v>
      </c>
    </row>
    <row r="197" spans="1:35" x14ac:dyDescent="0.2">
      <c r="A197" t="s">
        <v>42</v>
      </c>
      <c r="B197" t="s">
        <v>91</v>
      </c>
      <c r="C197">
        <v>48</v>
      </c>
      <c r="D197">
        <v>1088795.909834</v>
      </c>
      <c r="E197" t="s">
        <v>36</v>
      </c>
      <c r="F197">
        <v>4679197</v>
      </c>
      <c r="G197">
        <v>186603</v>
      </c>
      <c r="H197">
        <v>75864144</v>
      </c>
      <c r="I197">
        <v>141.951877</v>
      </c>
      <c r="J197">
        <v>0</v>
      </c>
      <c r="K197">
        <v>0</v>
      </c>
      <c r="L197">
        <v>75864144</v>
      </c>
      <c r="M197">
        <v>141.951877</v>
      </c>
      <c r="N197">
        <v>25652911.402741</v>
      </c>
      <c r="O197">
        <v>206.28425799999999</v>
      </c>
      <c r="P197">
        <v>64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36</v>
      </c>
      <c r="AI197" t="s">
        <v>95</v>
      </c>
    </row>
    <row r="198" spans="1:35" x14ac:dyDescent="0.2">
      <c r="A198" t="s">
        <v>42</v>
      </c>
      <c r="B198" t="s">
        <v>91</v>
      </c>
      <c r="C198">
        <v>48</v>
      </c>
      <c r="D198">
        <v>1086256.0614219999</v>
      </c>
      <c r="E198" t="s">
        <v>36</v>
      </c>
      <c r="F198">
        <v>4676497</v>
      </c>
      <c r="G198">
        <v>197841</v>
      </c>
      <c r="H198">
        <v>75716949</v>
      </c>
      <c r="I198">
        <v>142.59958399999999</v>
      </c>
      <c r="J198">
        <v>0</v>
      </c>
      <c r="K198">
        <v>0</v>
      </c>
      <c r="L198">
        <v>75716949</v>
      </c>
      <c r="M198">
        <v>142.59958399999999</v>
      </c>
      <c r="N198">
        <v>25486845.467404999</v>
      </c>
      <c r="O198">
        <v>206.64727600000001</v>
      </c>
      <c r="P198">
        <v>64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36</v>
      </c>
      <c r="AI198" t="s">
        <v>95</v>
      </c>
    </row>
    <row r="199" spans="1:35" x14ac:dyDescent="0.2">
      <c r="A199" t="s">
        <v>42</v>
      </c>
      <c r="B199" t="s">
        <v>91</v>
      </c>
      <c r="C199">
        <v>48</v>
      </c>
      <c r="D199">
        <v>1079330.3830899999</v>
      </c>
      <c r="E199" t="s">
        <v>36</v>
      </c>
      <c r="F199">
        <v>4668841</v>
      </c>
      <c r="G199">
        <v>235082</v>
      </c>
      <c r="H199">
        <v>75571313</v>
      </c>
      <c r="I199">
        <v>143.78483</v>
      </c>
      <c r="J199">
        <v>0</v>
      </c>
      <c r="K199">
        <v>0</v>
      </c>
      <c r="L199">
        <v>75571313</v>
      </c>
      <c r="M199">
        <v>143.78483</v>
      </c>
      <c r="N199">
        <v>25228134.391091999</v>
      </c>
      <c r="O199">
        <v>207.63278</v>
      </c>
      <c r="P199">
        <v>64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36</v>
      </c>
      <c r="AI199" t="s">
        <v>95</v>
      </c>
    </row>
    <row r="200" spans="1:35" x14ac:dyDescent="0.2">
      <c r="A200" t="s">
        <v>42</v>
      </c>
      <c r="B200" t="s">
        <v>91</v>
      </c>
      <c r="C200">
        <v>48</v>
      </c>
      <c r="D200">
        <v>1090719.85356</v>
      </c>
      <c r="E200" t="s">
        <v>36</v>
      </c>
      <c r="F200">
        <v>4693481</v>
      </c>
      <c r="G200">
        <v>110812</v>
      </c>
      <c r="H200">
        <v>75629879</v>
      </c>
      <c r="I200">
        <v>142.84688299999999</v>
      </c>
      <c r="J200">
        <v>0</v>
      </c>
      <c r="K200">
        <v>0</v>
      </c>
      <c r="L200">
        <v>75629879</v>
      </c>
      <c r="M200">
        <v>142.84688299999999</v>
      </c>
      <c r="N200">
        <v>25413464.566089999</v>
      </c>
      <c r="O200">
        <v>206.54899399999999</v>
      </c>
      <c r="P200">
        <v>64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">
        <v>36</v>
      </c>
      <c r="AI200" t="s">
        <v>95</v>
      </c>
    </row>
    <row r="201" spans="1:35" x14ac:dyDescent="0.2">
      <c r="A201" t="s">
        <v>42</v>
      </c>
      <c r="B201" t="s">
        <v>91</v>
      </c>
      <c r="C201">
        <v>48</v>
      </c>
      <c r="D201">
        <v>1095260.752575</v>
      </c>
      <c r="E201" t="s">
        <v>36</v>
      </c>
      <c r="F201">
        <v>4688749</v>
      </c>
      <c r="G201">
        <v>133741</v>
      </c>
      <c r="H201">
        <v>75695654</v>
      </c>
      <c r="I201">
        <v>141.47008299999999</v>
      </c>
      <c r="J201">
        <v>0</v>
      </c>
      <c r="K201">
        <v>0</v>
      </c>
      <c r="L201">
        <v>75695654</v>
      </c>
      <c r="M201">
        <v>141.47008299999999</v>
      </c>
      <c r="N201">
        <v>25683107.774514001</v>
      </c>
      <c r="O201">
        <v>205.48527000000001</v>
      </c>
      <c r="P201">
        <v>64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36</v>
      </c>
      <c r="AI201" t="s">
        <v>95</v>
      </c>
    </row>
    <row r="202" spans="1:35" x14ac:dyDescent="0.2">
      <c r="A202" t="s">
        <v>44</v>
      </c>
      <c r="B202" t="s">
        <v>91</v>
      </c>
      <c r="C202">
        <v>48</v>
      </c>
      <c r="D202">
        <v>1115856.99441</v>
      </c>
      <c r="E202" t="s">
        <v>36</v>
      </c>
      <c r="F202">
        <v>4641707</v>
      </c>
      <c r="G202">
        <v>210218</v>
      </c>
      <c r="H202">
        <v>75300113</v>
      </c>
      <c r="I202">
        <v>132.80854299999999</v>
      </c>
      <c r="J202">
        <v>0</v>
      </c>
      <c r="K202">
        <v>0</v>
      </c>
      <c r="L202">
        <v>75300113</v>
      </c>
      <c r="M202">
        <v>132.80854299999999</v>
      </c>
      <c r="N202">
        <v>27215157.630201001</v>
      </c>
      <c r="O202">
        <v>199.66889800000001</v>
      </c>
      <c r="P202">
        <v>72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">
        <v>36</v>
      </c>
      <c r="AI202" t="s">
        <v>96</v>
      </c>
    </row>
    <row r="203" spans="1:35" x14ac:dyDescent="0.2">
      <c r="A203" t="s">
        <v>44</v>
      </c>
      <c r="B203" t="s">
        <v>91</v>
      </c>
      <c r="C203">
        <v>48</v>
      </c>
      <c r="D203">
        <v>1106063.598311</v>
      </c>
      <c r="E203" t="s">
        <v>36</v>
      </c>
      <c r="F203">
        <v>4679517</v>
      </c>
      <c r="G203">
        <v>201636</v>
      </c>
      <c r="H203">
        <v>75800941</v>
      </c>
      <c r="I203">
        <v>136.07748000000001</v>
      </c>
      <c r="J203">
        <v>0</v>
      </c>
      <c r="K203">
        <v>0</v>
      </c>
      <c r="L203">
        <v>75800941</v>
      </c>
      <c r="M203">
        <v>136.07748000000001</v>
      </c>
      <c r="N203">
        <v>26738040.514277998</v>
      </c>
      <c r="O203">
        <v>203.07766799999999</v>
      </c>
      <c r="P203">
        <v>72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36</v>
      </c>
      <c r="AI203" t="s">
        <v>96</v>
      </c>
    </row>
    <row r="204" spans="1:35" x14ac:dyDescent="0.2">
      <c r="A204" t="s">
        <v>44</v>
      </c>
      <c r="B204" t="s">
        <v>91</v>
      </c>
      <c r="C204">
        <v>48</v>
      </c>
      <c r="D204">
        <v>1100462.2912590001</v>
      </c>
      <c r="E204" t="s">
        <v>36</v>
      </c>
      <c r="F204">
        <v>4631986</v>
      </c>
      <c r="G204">
        <v>242698</v>
      </c>
      <c r="H204">
        <v>75252402</v>
      </c>
      <c r="I204">
        <v>135.27432899999999</v>
      </c>
      <c r="J204">
        <v>0</v>
      </c>
      <c r="K204">
        <v>0</v>
      </c>
      <c r="L204">
        <v>75252402</v>
      </c>
      <c r="M204">
        <v>135.27432899999999</v>
      </c>
      <c r="N204">
        <v>26702149.043703999</v>
      </c>
      <c r="O204">
        <v>202.038116</v>
      </c>
      <c r="P204">
        <v>72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36</v>
      </c>
      <c r="AI204" t="s">
        <v>96</v>
      </c>
    </row>
    <row r="205" spans="1:35" x14ac:dyDescent="0.2">
      <c r="A205" t="s">
        <v>44</v>
      </c>
      <c r="B205" t="s">
        <v>91</v>
      </c>
      <c r="C205">
        <v>48</v>
      </c>
      <c r="D205">
        <v>1110772.5172339999</v>
      </c>
      <c r="E205" t="s">
        <v>36</v>
      </c>
      <c r="F205">
        <v>4711478</v>
      </c>
      <c r="G205">
        <v>97418</v>
      </c>
      <c r="H205">
        <v>75843610</v>
      </c>
      <c r="I205">
        <v>136.65004999999999</v>
      </c>
      <c r="J205">
        <v>0</v>
      </c>
      <c r="K205">
        <v>0</v>
      </c>
      <c r="L205">
        <v>75843610</v>
      </c>
      <c r="M205">
        <v>136.65004999999999</v>
      </c>
      <c r="N205">
        <v>26640994.875291001</v>
      </c>
      <c r="O205">
        <v>203.597893</v>
      </c>
      <c r="P205">
        <v>72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36</v>
      </c>
      <c r="AI205" t="s">
        <v>96</v>
      </c>
    </row>
    <row r="206" spans="1:35" x14ac:dyDescent="0.2">
      <c r="A206" t="s">
        <v>44</v>
      </c>
      <c r="B206" t="s">
        <v>91</v>
      </c>
      <c r="C206">
        <v>48</v>
      </c>
      <c r="D206">
        <v>1114817.1687789999</v>
      </c>
      <c r="E206" t="s">
        <v>36</v>
      </c>
      <c r="F206">
        <v>4689199</v>
      </c>
      <c r="G206">
        <v>180916</v>
      </c>
      <c r="H206">
        <v>75907200</v>
      </c>
      <c r="I206">
        <v>134.74444600000001</v>
      </c>
      <c r="J206">
        <v>0</v>
      </c>
      <c r="K206">
        <v>0</v>
      </c>
      <c r="L206">
        <v>75907200</v>
      </c>
      <c r="M206">
        <v>134.74444600000001</v>
      </c>
      <c r="N206">
        <v>27040414.033227</v>
      </c>
      <c r="O206">
        <v>201.899969</v>
      </c>
      <c r="P206">
        <v>72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36</v>
      </c>
      <c r="AI206" t="s">
        <v>96</v>
      </c>
    </row>
    <row r="207" spans="1:35" x14ac:dyDescent="0.2">
      <c r="A207" t="s">
        <v>46</v>
      </c>
      <c r="B207" t="s">
        <v>91</v>
      </c>
      <c r="C207">
        <v>48</v>
      </c>
      <c r="D207">
        <v>1199818.802773</v>
      </c>
      <c r="E207" t="s">
        <v>36</v>
      </c>
      <c r="F207">
        <v>4686828</v>
      </c>
      <c r="G207">
        <v>129088</v>
      </c>
      <c r="H207">
        <v>75509670</v>
      </c>
      <c r="I207">
        <v>126.73947800000001</v>
      </c>
      <c r="J207">
        <v>0</v>
      </c>
      <c r="K207">
        <v>0</v>
      </c>
      <c r="L207">
        <v>75509670</v>
      </c>
      <c r="M207">
        <v>126.73947800000001</v>
      </c>
      <c r="N207">
        <v>28597752.057571001</v>
      </c>
      <c r="O207">
        <v>187.50143199999999</v>
      </c>
      <c r="P207">
        <v>192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36</v>
      </c>
      <c r="AI207" t="s">
        <v>97</v>
      </c>
    </row>
    <row r="208" spans="1:35" x14ac:dyDescent="0.2">
      <c r="A208" t="s">
        <v>46</v>
      </c>
      <c r="B208" t="s">
        <v>91</v>
      </c>
      <c r="C208">
        <v>48</v>
      </c>
      <c r="D208">
        <v>1194587.9880979999</v>
      </c>
      <c r="E208" t="s">
        <v>36</v>
      </c>
      <c r="F208">
        <v>4665844</v>
      </c>
      <c r="G208">
        <v>225994</v>
      </c>
      <c r="H208">
        <v>75546522</v>
      </c>
      <c r="I208">
        <v>126.509074</v>
      </c>
      <c r="J208">
        <v>0</v>
      </c>
      <c r="K208">
        <v>0</v>
      </c>
      <c r="L208">
        <v>75546522</v>
      </c>
      <c r="M208">
        <v>126.509074</v>
      </c>
      <c r="N208">
        <v>28663817.768870998</v>
      </c>
      <c r="O208">
        <v>187.47929300000001</v>
      </c>
      <c r="P208">
        <v>192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36</v>
      </c>
      <c r="AI208" t="s">
        <v>97</v>
      </c>
    </row>
    <row r="209" spans="1:35" x14ac:dyDescent="0.2">
      <c r="A209" t="s">
        <v>46</v>
      </c>
      <c r="B209" t="s">
        <v>91</v>
      </c>
      <c r="C209">
        <v>48</v>
      </c>
      <c r="D209">
        <v>1191524.2376540001</v>
      </c>
      <c r="E209" t="s">
        <v>36</v>
      </c>
      <c r="F209">
        <v>4658999</v>
      </c>
      <c r="G209">
        <v>187195</v>
      </c>
      <c r="H209">
        <v>75402316</v>
      </c>
      <c r="I209">
        <v>126.88562400000001</v>
      </c>
      <c r="J209">
        <v>0</v>
      </c>
      <c r="K209">
        <v>0</v>
      </c>
      <c r="L209">
        <v>75402316</v>
      </c>
      <c r="M209">
        <v>126.88562400000001</v>
      </c>
      <c r="N209">
        <v>28524202.008400999</v>
      </c>
      <c r="O209">
        <v>187.685609</v>
      </c>
      <c r="P209">
        <v>192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36</v>
      </c>
      <c r="AI209" t="s">
        <v>97</v>
      </c>
    </row>
    <row r="210" spans="1:35" x14ac:dyDescent="0.2">
      <c r="A210" t="s">
        <v>46</v>
      </c>
      <c r="B210" t="s">
        <v>91</v>
      </c>
      <c r="C210">
        <v>48</v>
      </c>
      <c r="D210">
        <v>1195257.3880040001</v>
      </c>
      <c r="E210" t="s">
        <v>36</v>
      </c>
      <c r="F210">
        <v>4681237</v>
      </c>
      <c r="G210">
        <v>157599</v>
      </c>
      <c r="H210">
        <v>75720628</v>
      </c>
      <c r="I210">
        <v>126.88382799999999</v>
      </c>
      <c r="J210">
        <v>0</v>
      </c>
      <c r="K210">
        <v>0</v>
      </c>
      <c r="L210">
        <v>75720628</v>
      </c>
      <c r="M210">
        <v>126.88382799999999</v>
      </c>
      <c r="N210">
        <v>28645022.867228001</v>
      </c>
      <c r="O210">
        <v>187.992459</v>
      </c>
      <c r="P210">
        <v>192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">
        <v>36</v>
      </c>
      <c r="AI210" t="s">
        <v>97</v>
      </c>
    </row>
    <row r="211" spans="1:35" x14ac:dyDescent="0.2">
      <c r="A211" t="s">
        <v>46</v>
      </c>
      <c r="B211" t="s">
        <v>91</v>
      </c>
      <c r="C211">
        <v>48</v>
      </c>
      <c r="D211">
        <v>1199559.3320190001</v>
      </c>
      <c r="E211" t="s">
        <v>36</v>
      </c>
      <c r="F211">
        <v>4682584</v>
      </c>
      <c r="G211">
        <v>162435</v>
      </c>
      <c r="H211">
        <v>75834869</v>
      </c>
      <c r="I211">
        <v>126.261399</v>
      </c>
      <c r="J211">
        <v>0</v>
      </c>
      <c r="K211">
        <v>0</v>
      </c>
      <c r="L211">
        <v>75834869</v>
      </c>
      <c r="M211">
        <v>126.261399</v>
      </c>
      <c r="N211">
        <v>28829663.97837</v>
      </c>
      <c r="O211">
        <v>187.37216699999999</v>
      </c>
      <c r="P211">
        <v>192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36</v>
      </c>
      <c r="AI211" t="s">
        <v>97</v>
      </c>
    </row>
    <row r="212" spans="1:35" x14ac:dyDescent="0.2">
      <c r="A212" t="s">
        <v>48</v>
      </c>
      <c r="B212" t="s">
        <v>91</v>
      </c>
      <c r="C212">
        <v>48</v>
      </c>
      <c r="D212">
        <v>1161790.6250680001</v>
      </c>
      <c r="E212" t="s">
        <v>36</v>
      </c>
      <c r="F212">
        <v>4686425</v>
      </c>
      <c r="G212">
        <v>120768</v>
      </c>
      <c r="H212">
        <v>75613209</v>
      </c>
      <c r="I212">
        <v>128.329609</v>
      </c>
      <c r="J212">
        <v>0</v>
      </c>
      <c r="K212">
        <v>0</v>
      </c>
      <c r="L212">
        <v>75613209</v>
      </c>
      <c r="M212">
        <v>128.329609</v>
      </c>
      <c r="N212">
        <v>28282125.013932001</v>
      </c>
      <c r="O212">
        <v>193.622151</v>
      </c>
      <c r="P212">
        <v>96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">
        <v>36</v>
      </c>
      <c r="AI212" t="s">
        <v>98</v>
      </c>
    </row>
    <row r="213" spans="1:35" x14ac:dyDescent="0.2">
      <c r="A213" t="s">
        <v>48</v>
      </c>
      <c r="B213" t="s">
        <v>91</v>
      </c>
      <c r="C213">
        <v>48</v>
      </c>
      <c r="D213">
        <v>1172693.73844</v>
      </c>
      <c r="E213" t="s">
        <v>36</v>
      </c>
      <c r="F213">
        <v>4671344</v>
      </c>
      <c r="G213">
        <v>142444</v>
      </c>
      <c r="H213">
        <v>75469126</v>
      </c>
      <c r="I213">
        <v>125.860619</v>
      </c>
      <c r="J213">
        <v>0</v>
      </c>
      <c r="K213">
        <v>0</v>
      </c>
      <c r="L213">
        <v>75469126</v>
      </c>
      <c r="M213">
        <v>125.860619</v>
      </c>
      <c r="N213">
        <v>28781981.839223001</v>
      </c>
      <c r="O213">
        <v>191.20466400000001</v>
      </c>
      <c r="P213">
        <v>96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">
        <v>36</v>
      </c>
      <c r="AI213" t="s">
        <v>98</v>
      </c>
    </row>
    <row r="214" spans="1:35" x14ac:dyDescent="0.2">
      <c r="A214" t="s">
        <v>48</v>
      </c>
      <c r="B214" t="s">
        <v>91</v>
      </c>
      <c r="C214">
        <v>48</v>
      </c>
      <c r="D214">
        <v>1162125.1296290001</v>
      </c>
      <c r="E214" t="s">
        <v>36</v>
      </c>
      <c r="F214">
        <v>4689060</v>
      </c>
      <c r="G214">
        <v>165695</v>
      </c>
      <c r="H214">
        <v>75835623</v>
      </c>
      <c r="I214">
        <v>127.90535300000001</v>
      </c>
      <c r="J214">
        <v>0</v>
      </c>
      <c r="K214">
        <v>0</v>
      </c>
      <c r="L214">
        <v>75835623</v>
      </c>
      <c r="M214">
        <v>127.90535300000001</v>
      </c>
      <c r="N214">
        <v>28459402.371344998</v>
      </c>
      <c r="O214">
        <v>193.675254</v>
      </c>
      <c r="P214">
        <v>96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">
        <v>36</v>
      </c>
      <c r="AI214" t="s">
        <v>98</v>
      </c>
    </row>
    <row r="215" spans="1:35" x14ac:dyDescent="0.2">
      <c r="A215" t="s">
        <v>48</v>
      </c>
      <c r="B215" t="s">
        <v>91</v>
      </c>
      <c r="C215">
        <v>48</v>
      </c>
      <c r="D215">
        <v>1166848.0702539999</v>
      </c>
      <c r="E215" t="s">
        <v>36</v>
      </c>
      <c r="F215">
        <v>4683615</v>
      </c>
      <c r="G215">
        <v>143342</v>
      </c>
      <c r="H215">
        <v>75703548</v>
      </c>
      <c r="I215">
        <v>127.04663499999999</v>
      </c>
      <c r="J215">
        <v>0</v>
      </c>
      <c r="K215">
        <v>0</v>
      </c>
      <c r="L215">
        <v>75703548</v>
      </c>
      <c r="M215">
        <v>127.04663499999999</v>
      </c>
      <c r="N215">
        <v>28601861.828104999</v>
      </c>
      <c r="O215">
        <v>192.66734500000001</v>
      </c>
      <c r="P215">
        <v>96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36</v>
      </c>
      <c r="AI215" t="s">
        <v>98</v>
      </c>
    </row>
    <row r="216" spans="1:35" x14ac:dyDescent="0.2">
      <c r="A216" t="s">
        <v>48</v>
      </c>
      <c r="B216" t="s">
        <v>91</v>
      </c>
      <c r="C216">
        <v>48</v>
      </c>
      <c r="D216">
        <v>1156887.8547739999</v>
      </c>
      <c r="E216" t="s">
        <v>36</v>
      </c>
      <c r="F216">
        <v>4697696</v>
      </c>
      <c r="G216">
        <v>138113</v>
      </c>
      <c r="H216">
        <v>75773304</v>
      </c>
      <c r="I216">
        <v>129.54746299999999</v>
      </c>
      <c r="J216">
        <v>0</v>
      </c>
      <c r="K216">
        <v>0</v>
      </c>
      <c r="L216">
        <v>75773304</v>
      </c>
      <c r="M216">
        <v>129.54746299999999</v>
      </c>
      <c r="N216">
        <v>28075567.955568999</v>
      </c>
      <c r="O216">
        <v>194.91034200000001</v>
      </c>
      <c r="P216">
        <v>96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36</v>
      </c>
      <c r="AI216" t="s">
        <v>98</v>
      </c>
    </row>
    <row r="217" spans="1:35" x14ac:dyDescent="0.2">
      <c r="A217" t="s">
        <v>50</v>
      </c>
      <c r="B217" t="s">
        <v>91</v>
      </c>
      <c r="C217">
        <v>48</v>
      </c>
      <c r="D217">
        <v>943688.25069200003</v>
      </c>
      <c r="E217" t="s">
        <v>36</v>
      </c>
      <c r="F217">
        <v>4688013</v>
      </c>
      <c r="G217">
        <v>185617</v>
      </c>
      <c r="H217">
        <v>75681378</v>
      </c>
      <c r="I217">
        <v>170.461896</v>
      </c>
      <c r="J217">
        <v>0</v>
      </c>
      <c r="K217">
        <v>0</v>
      </c>
      <c r="L217">
        <v>75681378</v>
      </c>
      <c r="M217">
        <v>170.461896</v>
      </c>
      <c r="N217">
        <v>21310957.043260999</v>
      </c>
      <c r="O217">
        <v>238.45229</v>
      </c>
      <c r="P217">
        <v>48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36</v>
      </c>
      <c r="AI217" t="s">
        <v>99</v>
      </c>
    </row>
    <row r="218" spans="1:35" x14ac:dyDescent="0.2">
      <c r="A218" t="s">
        <v>50</v>
      </c>
      <c r="B218" t="s">
        <v>91</v>
      </c>
      <c r="C218">
        <v>48</v>
      </c>
      <c r="D218">
        <v>934058.90919799998</v>
      </c>
      <c r="E218" t="s">
        <v>36</v>
      </c>
      <c r="F218">
        <v>4664132</v>
      </c>
      <c r="G218">
        <v>221503</v>
      </c>
      <c r="H218">
        <v>75628932</v>
      </c>
      <c r="I218">
        <v>171.57370599999999</v>
      </c>
      <c r="J218">
        <v>0</v>
      </c>
      <c r="K218">
        <v>0</v>
      </c>
      <c r="L218">
        <v>75628932</v>
      </c>
      <c r="M218">
        <v>171.57370599999999</v>
      </c>
      <c r="N218">
        <v>21158188.040355001</v>
      </c>
      <c r="O218">
        <v>239.68331499999999</v>
      </c>
      <c r="P218">
        <v>48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36</v>
      </c>
      <c r="AI218" t="s">
        <v>99</v>
      </c>
    </row>
    <row r="219" spans="1:35" x14ac:dyDescent="0.2">
      <c r="A219" t="s">
        <v>50</v>
      </c>
      <c r="B219" t="s">
        <v>91</v>
      </c>
      <c r="C219">
        <v>48</v>
      </c>
      <c r="D219">
        <v>942943.69392200001</v>
      </c>
      <c r="E219" t="s">
        <v>36</v>
      </c>
      <c r="F219">
        <v>4678592</v>
      </c>
      <c r="G219">
        <v>215619</v>
      </c>
      <c r="H219">
        <v>75838140</v>
      </c>
      <c r="I219">
        <v>170.309934</v>
      </c>
      <c r="J219">
        <v>0</v>
      </c>
      <c r="K219">
        <v>0</v>
      </c>
      <c r="L219">
        <v>75838140</v>
      </c>
      <c r="M219">
        <v>170.309934</v>
      </c>
      <c r="N219">
        <v>21374153.763780002</v>
      </c>
      <c r="O219">
        <v>238.16100299999999</v>
      </c>
      <c r="P219">
        <v>48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36</v>
      </c>
      <c r="AI219" t="s">
        <v>99</v>
      </c>
    </row>
    <row r="220" spans="1:35" x14ac:dyDescent="0.2">
      <c r="A220" t="s">
        <v>50</v>
      </c>
      <c r="B220" t="s">
        <v>91</v>
      </c>
      <c r="C220">
        <v>48</v>
      </c>
      <c r="D220">
        <v>946807.73097799998</v>
      </c>
      <c r="E220" t="s">
        <v>36</v>
      </c>
      <c r="F220">
        <v>4689257</v>
      </c>
      <c r="G220">
        <v>165046</v>
      </c>
      <c r="H220">
        <v>75808859</v>
      </c>
      <c r="I220">
        <v>169.81303399999999</v>
      </c>
      <c r="J220">
        <v>0</v>
      </c>
      <c r="K220">
        <v>0</v>
      </c>
      <c r="L220">
        <v>75808859</v>
      </c>
      <c r="M220">
        <v>169.81303399999999</v>
      </c>
      <c r="N220">
        <v>21428421.328155</v>
      </c>
      <c r="O220">
        <v>237.72971899999999</v>
      </c>
      <c r="P220">
        <v>48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">
        <v>36</v>
      </c>
      <c r="AI220" t="s">
        <v>99</v>
      </c>
    </row>
    <row r="221" spans="1:35" x14ac:dyDescent="0.2">
      <c r="A221" t="s">
        <v>50</v>
      </c>
      <c r="B221" t="s">
        <v>91</v>
      </c>
      <c r="C221">
        <v>48</v>
      </c>
      <c r="D221">
        <v>944245.64199999999</v>
      </c>
      <c r="E221" t="s">
        <v>36</v>
      </c>
      <c r="F221">
        <v>4706302</v>
      </c>
      <c r="G221">
        <v>174728</v>
      </c>
      <c r="H221">
        <v>76197345</v>
      </c>
      <c r="I221">
        <v>170.756551</v>
      </c>
      <c r="J221">
        <v>0</v>
      </c>
      <c r="K221">
        <v>0</v>
      </c>
      <c r="L221">
        <v>76197345</v>
      </c>
      <c r="M221">
        <v>170.756551</v>
      </c>
      <c r="N221">
        <v>21419222.521986</v>
      </c>
      <c r="O221">
        <v>239.24123800000001</v>
      </c>
      <c r="P221">
        <v>48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">
        <v>36</v>
      </c>
      <c r="AI221" t="s">
        <v>99</v>
      </c>
    </row>
    <row r="222" spans="1:35" x14ac:dyDescent="0.2">
      <c r="A222" t="s">
        <v>52</v>
      </c>
      <c r="B222" t="s">
        <v>91</v>
      </c>
      <c r="C222">
        <v>48</v>
      </c>
      <c r="D222">
        <v>903863.46739899996</v>
      </c>
      <c r="E222" t="s">
        <v>36</v>
      </c>
      <c r="F222">
        <v>4708239</v>
      </c>
      <c r="G222">
        <v>164403</v>
      </c>
      <c r="H222">
        <v>76109666</v>
      </c>
      <c r="I222">
        <v>183.74499499999999</v>
      </c>
      <c r="J222">
        <v>0</v>
      </c>
      <c r="K222">
        <v>0</v>
      </c>
      <c r="L222">
        <v>76109666</v>
      </c>
      <c r="M222">
        <v>183.74499499999999</v>
      </c>
      <c r="N222">
        <v>19882250.183111001</v>
      </c>
      <c r="O222">
        <v>250.03275400000001</v>
      </c>
      <c r="P222">
        <v>64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">
        <v>36</v>
      </c>
      <c r="AI222" t="s">
        <v>100</v>
      </c>
    </row>
    <row r="223" spans="1:35" x14ac:dyDescent="0.2">
      <c r="A223" t="s">
        <v>52</v>
      </c>
      <c r="B223" t="s">
        <v>91</v>
      </c>
      <c r="C223">
        <v>48</v>
      </c>
      <c r="D223">
        <v>901727.59918899997</v>
      </c>
      <c r="E223" t="s">
        <v>36</v>
      </c>
      <c r="F223">
        <v>4697061</v>
      </c>
      <c r="G223">
        <v>171479</v>
      </c>
      <c r="H223">
        <v>75954958</v>
      </c>
      <c r="I223">
        <v>183.772098</v>
      </c>
      <c r="J223">
        <v>0</v>
      </c>
      <c r="K223">
        <v>0</v>
      </c>
      <c r="L223">
        <v>75954958</v>
      </c>
      <c r="M223">
        <v>183.772098</v>
      </c>
      <c r="N223">
        <v>19838909.26128</v>
      </c>
      <c r="O223">
        <v>250.02997400000001</v>
      </c>
      <c r="P223">
        <v>64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">
        <v>36</v>
      </c>
      <c r="AI223" t="s">
        <v>100</v>
      </c>
    </row>
    <row r="224" spans="1:35" x14ac:dyDescent="0.2">
      <c r="A224" t="s">
        <v>52</v>
      </c>
      <c r="B224" t="s">
        <v>91</v>
      </c>
      <c r="C224">
        <v>48</v>
      </c>
      <c r="D224">
        <v>905777.002308</v>
      </c>
      <c r="E224" t="s">
        <v>36</v>
      </c>
      <c r="F224">
        <v>4719814</v>
      </c>
      <c r="G224">
        <v>107511</v>
      </c>
      <c r="H224">
        <v>76032367</v>
      </c>
      <c r="I224">
        <v>183.88109399999999</v>
      </c>
      <c r="J224">
        <v>0</v>
      </c>
      <c r="K224">
        <v>0</v>
      </c>
      <c r="L224">
        <v>76032367</v>
      </c>
      <c r="M224">
        <v>183.88109399999999</v>
      </c>
      <c r="N224">
        <v>19847356.476218</v>
      </c>
      <c r="O224">
        <v>250.11793299999999</v>
      </c>
      <c r="P224">
        <v>64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36</v>
      </c>
      <c r="AI224" t="s">
        <v>100</v>
      </c>
    </row>
    <row r="225" spans="1:35" x14ac:dyDescent="0.2">
      <c r="A225" t="s">
        <v>52</v>
      </c>
      <c r="B225" t="s">
        <v>91</v>
      </c>
      <c r="C225">
        <v>48</v>
      </c>
      <c r="D225">
        <v>909471.37155499996</v>
      </c>
      <c r="E225" t="s">
        <v>36</v>
      </c>
      <c r="F225">
        <v>4705890</v>
      </c>
      <c r="G225">
        <v>246481</v>
      </c>
      <c r="H225">
        <v>76157607</v>
      </c>
      <c r="I225">
        <v>181.942116</v>
      </c>
      <c r="J225">
        <v>0</v>
      </c>
      <c r="K225">
        <v>0</v>
      </c>
      <c r="L225">
        <v>76157607</v>
      </c>
      <c r="M225">
        <v>181.942116</v>
      </c>
      <c r="N225">
        <v>20091912.862668999</v>
      </c>
      <c r="O225">
        <v>248.36704800000001</v>
      </c>
      <c r="P225">
        <v>64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">
        <v>36</v>
      </c>
      <c r="AI225" t="s">
        <v>100</v>
      </c>
    </row>
    <row r="226" spans="1:35" x14ac:dyDescent="0.2">
      <c r="A226" t="s">
        <v>52</v>
      </c>
      <c r="B226" t="s">
        <v>91</v>
      </c>
      <c r="C226">
        <v>48</v>
      </c>
      <c r="D226">
        <v>900729.84113900003</v>
      </c>
      <c r="E226" t="s">
        <v>36</v>
      </c>
      <c r="F226">
        <v>4698899</v>
      </c>
      <c r="G226">
        <v>232848</v>
      </c>
      <c r="H226">
        <v>76187615</v>
      </c>
      <c r="I226">
        <v>183.65511799999999</v>
      </c>
      <c r="J226">
        <v>0</v>
      </c>
      <c r="K226">
        <v>0</v>
      </c>
      <c r="L226">
        <v>76187615</v>
      </c>
      <c r="M226">
        <v>183.65511799999999</v>
      </c>
      <c r="N226">
        <v>19912352.857749</v>
      </c>
      <c r="O226">
        <v>250.40488500000001</v>
      </c>
      <c r="P226">
        <v>64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">
        <v>36</v>
      </c>
      <c r="AI226" t="s">
        <v>100</v>
      </c>
    </row>
    <row r="227" spans="1:35" x14ac:dyDescent="0.2">
      <c r="A227" t="s">
        <v>54</v>
      </c>
      <c r="B227" t="s">
        <v>91</v>
      </c>
      <c r="C227">
        <v>48</v>
      </c>
      <c r="D227">
        <v>1085093.2083389999</v>
      </c>
      <c r="E227" t="s">
        <v>36</v>
      </c>
      <c r="F227">
        <v>4680530</v>
      </c>
      <c r="G227">
        <v>193104</v>
      </c>
      <c r="H227">
        <v>75696709</v>
      </c>
      <c r="I227">
        <v>145.751563</v>
      </c>
      <c r="J227">
        <v>0</v>
      </c>
      <c r="K227">
        <v>0</v>
      </c>
      <c r="L227">
        <v>75696709</v>
      </c>
      <c r="M227">
        <v>145.751563</v>
      </c>
      <c r="N227">
        <v>24929009.081254002</v>
      </c>
      <c r="O227">
        <v>207.047135</v>
      </c>
      <c r="P227">
        <v>40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">
        <v>36</v>
      </c>
      <c r="AI227" t="s">
        <v>101</v>
      </c>
    </row>
    <row r="228" spans="1:35" x14ac:dyDescent="0.2">
      <c r="A228" t="s">
        <v>54</v>
      </c>
      <c r="B228" t="s">
        <v>91</v>
      </c>
      <c r="C228">
        <v>48</v>
      </c>
      <c r="D228">
        <v>1093802.491624</v>
      </c>
      <c r="E228" t="s">
        <v>36</v>
      </c>
      <c r="F228">
        <v>4682479</v>
      </c>
      <c r="G228">
        <v>115765</v>
      </c>
      <c r="H228">
        <v>75460566</v>
      </c>
      <c r="I228">
        <v>144.17641</v>
      </c>
      <c r="J228">
        <v>0</v>
      </c>
      <c r="K228">
        <v>0</v>
      </c>
      <c r="L228">
        <v>75460566</v>
      </c>
      <c r="M228">
        <v>144.17641</v>
      </c>
      <c r="N228">
        <v>25122744.934342999</v>
      </c>
      <c r="O228">
        <v>205.48407399999999</v>
      </c>
      <c r="P228">
        <v>40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">
        <v>36</v>
      </c>
      <c r="AI228" t="s">
        <v>101</v>
      </c>
    </row>
    <row r="229" spans="1:35" x14ac:dyDescent="0.2">
      <c r="A229" t="s">
        <v>54</v>
      </c>
      <c r="B229" t="s">
        <v>91</v>
      </c>
      <c r="C229">
        <v>48</v>
      </c>
      <c r="D229">
        <v>1100007.8574709999</v>
      </c>
      <c r="E229" t="s">
        <v>36</v>
      </c>
      <c r="F229">
        <v>4705871</v>
      </c>
      <c r="G229">
        <v>128839</v>
      </c>
      <c r="H229">
        <v>75938665</v>
      </c>
      <c r="I229">
        <v>143.790178</v>
      </c>
      <c r="J229">
        <v>0</v>
      </c>
      <c r="K229">
        <v>0</v>
      </c>
      <c r="L229">
        <v>75938665</v>
      </c>
      <c r="M229">
        <v>143.790178</v>
      </c>
      <c r="N229">
        <v>25349825.414133999</v>
      </c>
      <c r="O229">
        <v>205.345631</v>
      </c>
      <c r="P229">
        <v>40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">
        <v>36</v>
      </c>
      <c r="AI229" t="s">
        <v>101</v>
      </c>
    </row>
    <row r="230" spans="1:35" x14ac:dyDescent="0.2">
      <c r="A230" t="s">
        <v>54</v>
      </c>
      <c r="B230" t="s">
        <v>91</v>
      </c>
      <c r="C230">
        <v>48</v>
      </c>
      <c r="D230">
        <v>1088922.865466</v>
      </c>
      <c r="E230" t="s">
        <v>36</v>
      </c>
      <c r="F230">
        <v>4705154</v>
      </c>
      <c r="G230">
        <v>147067</v>
      </c>
      <c r="H230">
        <v>76015593</v>
      </c>
      <c r="I230">
        <v>145.66083499999999</v>
      </c>
      <c r="J230">
        <v>0</v>
      </c>
      <c r="K230">
        <v>0</v>
      </c>
      <c r="L230">
        <v>76015593</v>
      </c>
      <c r="M230">
        <v>145.66083499999999</v>
      </c>
      <c r="N230">
        <v>25049619.328575999</v>
      </c>
      <c r="O230">
        <v>207.40439900000001</v>
      </c>
      <c r="P230">
        <v>40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">
        <v>36</v>
      </c>
      <c r="AI230" t="s">
        <v>101</v>
      </c>
    </row>
    <row r="231" spans="1:35" x14ac:dyDescent="0.2">
      <c r="A231" t="s">
        <v>54</v>
      </c>
      <c r="B231" t="s">
        <v>91</v>
      </c>
      <c r="C231">
        <v>48</v>
      </c>
      <c r="D231">
        <v>1076358.8195150001</v>
      </c>
      <c r="E231" t="s">
        <v>36</v>
      </c>
      <c r="F231">
        <v>4668826</v>
      </c>
      <c r="G231">
        <v>179440</v>
      </c>
      <c r="H231">
        <v>75786922</v>
      </c>
      <c r="I231">
        <v>146.49242599999999</v>
      </c>
      <c r="J231">
        <v>0</v>
      </c>
      <c r="K231">
        <v>0</v>
      </c>
      <c r="L231">
        <v>75786922</v>
      </c>
      <c r="M231">
        <v>146.49242599999999</v>
      </c>
      <c r="N231">
        <v>24832493.736455001</v>
      </c>
      <c r="O231">
        <v>208.20533399999999</v>
      </c>
      <c r="P231">
        <v>40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36</v>
      </c>
      <c r="AI231" t="s">
        <v>101</v>
      </c>
    </row>
    <row r="232" spans="1:35" x14ac:dyDescent="0.2">
      <c r="A232" t="s">
        <v>56</v>
      </c>
      <c r="B232" t="s">
        <v>91</v>
      </c>
      <c r="C232">
        <v>48</v>
      </c>
      <c r="D232">
        <v>1065087.032571</v>
      </c>
      <c r="E232" t="s">
        <v>36</v>
      </c>
      <c r="F232">
        <v>4667004</v>
      </c>
      <c r="G232">
        <v>275157</v>
      </c>
      <c r="H232">
        <v>75833260</v>
      </c>
      <c r="I232">
        <v>144.736085</v>
      </c>
      <c r="J232">
        <v>0</v>
      </c>
      <c r="K232">
        <v>0</v>
      </c>
      <c r="L232">
        <v>75833260</v>
      </c>
      <c r="M232">
        <v>144.736085</v>
      </c>
      <c r="N232">
        <v>25149198.198557999</v>
      </c>
      <c r="O232">
        <v>210.32665399999999</v>
      </c>
      <c r="P232">
        <v>64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36</v>
      </c>
      <c r="AI232" t="s">
        <v>102</v>
      </c>
    </row>
    <row r="233" spans="1:35" x14ac:dyDescent="0.2">
      <c r="A233" t="s">
        <v>56</v>
      </c>
      <c r="B233" t="s">
        <v>91</v>
      </c>
      <c r="C233">
        <v>48</v>
      </c>
      <c r="D233">
        <v>1078178.877446</v>
      </c>
      <c r="E233" t="s">
        <v>36</v>
      </c>
      <c r="F233">
        <v>4712269</v>
      </c>
      <c r="G233">
        <v>146332</v>
      </c>
      <c r="H233">
        <v>76061759</v>
      </c>
      <c r="I233">
        <v>143.786418</v>
      </c>
      <c r="J233">
        <v>0</v>
      </c>
      <c r="K233">
        <v>0</v>
      </c>
      <c r="L233">
        <v>76061759</v>
      </c>
      <c r="M233">
        <v>143.786418</v>
      </c>
      <c r="N233">
        <v>25391580.681839</v>
      </c>
      <c r="O233">
        <v>209.787927</v>
      </c>
      <c r="P233">
        <v>64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36</v>
      </c>
      <c r="AI233" t="s">
        <v>102</v>
      </c>
    </row>
    <row r="234" spans="1:35" x14ac:dyDescent="0.2">
      <c r="A234" t="s">
        <v>56</v>
      </c>
      <c r="B234" t="s">
        <v>91</v>
      </c>
      <c r="C234">
        <v>48</v>
      </c>
      <c r="D234">
        <v>1073312.4692160001</v>
      </c>
      <c r="E234" t="s">
        <v>36</v>
      </c>
      <c r="F234">
        <v>4674722</v>
      </c>
      <c r="G234">
        <v>186488</v>
      </c>
      <c r="H234">
        <v>75620551</v>
      </c>
      <c r="I234">
        <v>143.452901</v>
      </c>
      <c r="J234">
        <v>0</v>
      </c>
      <c r="K234">
        <v>0</v>
      </c>
      <c r="L234">
        <v>75620551</v>
      </c>
      <c r="M234">
        <v>143.452901</v>
      </c>
      <c r="N234">
        <v>25302983.873865001</v>
      </c>
      <c r="O234">
        <v>209.059955</v>
      </c>
      <c r="P234">
        <v>64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">
        <v>36</v>
      </c>
      <c r="AI234" t="s">
        <v>102</v>
      </c>
    </row>
    <row r="235" spans="1:35" x14ac:dyDescent="0.2">
      <c r="A235" t="s">
        <v>56</v>
      </c>
      <c r="B235" t="s">
        <v>91</v>
      </c>
      <c r="C235">
        <v>48</v>
      </c>
      <c r="D235">
        <v>1078482.316693</v>
      </c>
      <c r="E235" t="s">
        <v>36</v>
      </c>
      <c r="F235">
        <v>4706414</v>
      </c>
      <c r="G235">
        <v>99332</v>
      </c>
      <c r="H235">
        <v>75750898</v>
      </c>
      <c r="I235">
        <v>143.80890099999999</v>
      </c>
      <c r="J235">
        <v>0</v>
      </c>
      <c r="K235">
        <v>0</v>
      </c>
      <c r="L235">
        <v>75750898</v>
      </c>
      <c r="M235">
        <v>143.80890099999999</v>
      </c>
      <c r="N235">
        <v>25283853.014417998</v>
      </c>
      <c r="O235">
        <v>209.46831299999999</v>
      </c>
      <c r="P235">
        <v>64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36</v>
      </c>
      <c r="AI235" t="s">
        <v>102</v>
      </c>
    </row>
    <row r="236" spans="1:35" x14ac:dyDescent="0.2">
      <c r="A236" t="s">
        <v>56</v>
      </c>
      <c r="B236" t="s">
        <v>91</v>
      </c>
      <c r="C236">
        <v>48</v>
      </c>
      <c r="D236">
        <v>1073670.650411</v>
      </c>
      <c r="E236" t="s">
        <v>36</v>
      </c>
      <c r="F236">
        <v>4704038</v>
      </c>
      <c r="G236">
        <v>171786</v>
      </c>
      <c r="H236">
        <v>75953478</v>
      </c>
      <c r="I236">
        <v>144.13091700000001</v>
      </c>
      <c r="J236">
        <v>0</v>
      </c>
      <c r="K236">
        <v>0</v>
      </c>
      <c r="L236">
        <v>75953478</v>
      </c>
      <c r="M236">
        <v>144.13091700000001</v>
      </c>
      <c r="N236">
        <v>25294829.352042001</v>
      </c>
      <c r="O236">
        <v>210.300825</v>
      </c>
      <c r="P236">
        <v>64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36</v>
      </c>
      <c r="AI236" t="s">
        <v>102</v>
      </c>
    </row>
    <row r="237" spans="1:35" x14ac:dyDescent="0.2">
      <c r="A237" t="s">
        <v>58</v>
      </c>
      <c r="B237" t="s">
        <v>91</v>
      </c>
      <c r="C237">
        <v>48</v>
      </c>
      <c r="D237">
        <v>1034544.808057</v>
      </c>
      <c r="E237" t="s">
        <v>36</v>
      </c>
      <c r="F237">
        <v>4711456</v>
      </c>
      <c r="G237">
        <v>161078</v>
      </c>
      <c r="H237">
        <v>76088709</v>
      </c>
      <c r="I237">
        <v>152.744619</v>
      </c>
      <c r="J237">
        <v>0</v>
      </c>
      <c r="K237">
        <v>0</v>
      </c>
      <c r="L237">
        <v>76088709</v>
      </c>
      <c r="M237">
        <v>152.744619</v>
      </c>
      <c r="N237">
        <v>23910878.476773001</v>
      </c>
      <c r="O237">
        <v>218.59844699999999</v>
      </c>
      <c r="P237">
        <v>64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36</v>
      </c>
      <c r="AI237" t="s">
        <v>103</v>
      </c>
    </row>
    <row r="238" spans="1:35" x14ac:dyDescent="0.2">
      <c r="A238" t="s">
        <v>58</v>
      </c>
      <c r="B238" t="s">
        <v>91</v>
      </c>
      <c r="C238">
        <v>48</v>
      </c>
      <c r="D238">
        <v>1019574.36575</v>
      </c>
      <c r="E238" t="s">
        <v>36</v>
      </c>
      <c r="F238">
        <v>4682403</v>
      </c>
      <c r="G238">
        <v>174392</v>
      </c>
      <c r="H238">
        <v>75835793</v>
      </c>
      <c r="I238">
        <v>154.870136</v>
      </c>
      <c r="J238">
        <v>0</v>
      </c>
      <c r="K238">
        <v>0</v>
      </c>
      <c r="L238">
        <v>75835793</v>
      </c>
      <c r="M238">
        <v>154.870136</v>
      </c>
      <c r="N238">
        <v>23504325.321233001</v>
      </c>
      <c r="O238">
        <v>220.44036399999999</v>
      </c>
      <c r="P238">
        <v>64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36</v>
      </c>
      <c r="AI238" t="s">
        <v>103</v>
      </c>
    </row>
    <row r="239" spans="1:35" x14ac:dyDescent="0.2">
      <c r="A239" t="s">
        <v>58</v>
      </c>
      <c r="B239" t="s">
        <v>91</v>
      </c>
      <c r="C239">
        <v>48</v>
      </c>
      <c r="D239">
        <v>1028281.697218</v>
      </c>
      <c r="E239" t="s">
        <v>36</v>
      </c>
      <c r="F239">
        <v>4690433</v>
      </c>
      <c r="G239">
        <v>122205</v>
      </c>
      <c r="H239">
        <v>75633972</v>
      </c>
      <c r="I239">
        <v>153.519497</v>
      </c>
      <c r="J239">
        <v>0</v>
      </c>
      <c r="K239">
        <v>0</v>
      </c>
      <c r="L239">
        <v>75633972</v>
      </c>
      <c r="M239">
        <v>153.519497</v>
      </c>
      <c r="N239">
        <v>23648010.301215999</v>
      </c>
      <c r="O239">
        <v>218.94854699999999</v>
      </c>
      <c r="P239">
        <v>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">
        <v>36</v>
      </c>
      <c r="AI239" t="s">
        <v>103</v>
      </c>
    </row>
    <row r="240" spans="1:35" x14ac:dyDescent="0.2">
      <c r="A240" t="s">
        <v>58</v>
      </c>
      <c r="B240" t="s">
        <v>91</v>
      </c>
      <c r="C240">
        <v>48</v>
      </c>
      <c r="D240">
        <v>1023600.565545</v>
      </c>
      <c r="E240" t="s">
        <v>36</v>
      </c>
      <c r="F240">
        <v>4649879</v>
      </c>
      <c r="G240">
        <v>214141</v>
      </c>
      <c r="H240">
        <v>75216341</v>
      </c>
      <c r="I240">
        <v>152.846417</v>
      </c>
      <c r="J240">
        <v>0</v>
      </c>
      <c r="K240">
        <v>0</v>
      </c>
      <c r="L240">
        <v>75216341</v>
      </c>
      <c r="M240">
        <v>152.846417</v>
      </c>
      <c r="N240">
        <v>23620994.375112999</v>
      </c>
      <c r="O240">
        <v>218.04813300000001</v>
      </c>
      <c r="P240">
        <v>64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36</v>
      </c>
      <c r="AI240" t="s">
        <v>103</v>
      </c>
    </row>
    <row r="241" spans="1:35" x14ac:dyDescent="0.2">
      <c r="A241" t="s">
        <v>58</v>
      </c>
      <c r="B241" t="s">
        <v>91</v>
      </c>
      <c r="C241">
        <v>48</v>
      </c>
      <c r="D241">
        <v>1025232.964082</v>
      </c>
      <c r="E241" t="s">
        <v>36</v>
      </c>
      <c r="F241">
        <v>4681488</v>
      </c>
      <c r="G241">
        <v>150950</v>
      </c>
      <c r="H241">
        <v>75709770</v>
      </c>
      <c r="I241">
        <v>153.74194900000001</v>
      </c>
      <c r="J241">
        <v>0</v>
      </c>
      <c r="K241">
        <v>0</v>
      </c>
      <c r="L241">
        <v>75709770</v>
      </c>
      <c r="M241">
        <v>153.74194900000001</v>
      </c>
      <c r="N241">
        <v>23637458.689587001</v>
      </c>
      <c r="O241">
        <v>219.18084200000001</v>
      </c>
      <c r="P241">
        <v>64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36</v>
      </c>
      <c r="AI241" t="s">
        <v>103</v>
      </c>
    </row>
    <row r="242" spans="1:35" x14ac:dyDescent="0.2">
      <c r="A242" t="s">
        <v>60</v>
      </c>
      <c r="B242" t="s">
        <v>91</v>
      </c>
      <c r="C242">
        <v>48</v>
      </c>
      <c r="D242">
        <v>1028047.4907889999</v>
      </c>
      <c r="E242" t="s">
        <v>36</v>
      </c>
      <c r="F242">
        <v>4692456</v>
      </c>
      <c r="G242">
        <v>131400</v>
      </c>
      <c r="H242">
        <v>75613636</v>
      </c>
      <c r="I242">
        <v>161.751767</v>
      </c>
      <c r="J242">
        <v>0</v>
      </c>
      <c r="K242">
        <v>0</v>
      </c>
      <c r="L242">
        <v>75613636</v>
      </c>
      <c r="M242">
        <v>161.751767</v>
      </c>
      <c r="N242">
        <v>22438422.768376999</v>
      </c>
      <c r="O242">
        <v>219.092882</v>
      </c>
      <c r="P242">
        <v>40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">
        <v>36</v>
      </c>
      <c r="AI242" t="s">
        <v>104</v>
      </c>
    </row>
    <row r="243" spans="1:35" x14ac:dyDescent="0.2">
      <c r="A243" t="s">
        <v>60</v>
      </c>
      <c r="B243" t="s">
        <v>91</v>
      </c>
      <c r="C243">
        <v>48</v>
      </c>
      <c r="D243">
        <v>1039393.699041</v>
      </c>
      <c r="E243" t="s">
        <v>36</v>
      </c>
      <c r="F243">
        <v>4697443</v>
      </c>
      <c r="G243">
        <v>147668</v>
      </c>
      <c r="H243">
        <v>75911822</v>
      </c>
      <c r="I243">
        <v>159.445256</v>
      </c>
      <c r="J243">
        <v>0</v>
      </c>
      <c r="K243">
        <v>0</v>
      </c>
      <c r="L243">
        <v>75911822</v>
      </c>
      <c r="M243">
        <v>159.445256</v>
      </c>
      <c r="N243">
        <v>22852780.668342002</v>
      </c>
      <c r="O243">
        <v>216.93152900000001</v>
      </c>
      <c r="P243">
        <v>40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36</v>
      </c>
      <c r="AI243" t="s">
        <v>104</v>
      </c>
    </row>
    <row r="244" spans="1:35" x14ac:dyDescent="0.2">
      <c r="A244" t="s">
        <v>60</v>
      </c>
      <c r="B244" t="s">
        <v>91</v>
      </c>
      <c r="C244">
        <v>48</v>
      </c>
      <c r="D244">
        <v>1040981.51578</v>
      </c>
      <c r="E244" t="s">
        <v>36</v>
      </c>
      <c r="F244">
        <v>4703748</v>
      </c>
      <c r="G244">
        <v>79691</v>
      </c>
      <c r="H244">
        <v>75663472</v>
      </c>
      <c r="I244">
        <v>159.566948</v>
      </c>
      <c r="J244">
        <v>0</v>
      </c>
      <c r="K244">
        <v>0</v>
      </c>
      <c r="L244">
        <v>75663472</v>
      </c>
      <c r="M244">
        <v>159.566948</v>
      </c>
      <c r="N244">
        <v>22760645.028524</v>
      </c>
      <c r="O244">
        <v>216.891367</v>
      </c>
      <c r="P244">
        <v>40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36</v>
      </c>
      <c r="AI244" t="s">
        <v>104</v>
      </c>
    </row>
    <row r="245" spans="1:35" x14ac:dyDescent="0.2">
      <c r="A245" t="s">
        <v>60</v>
      </c>
      <c r="B245" t="s">
        <v>91</v>
      </c>
      <c r="C245">
        <v>48</v>
      </c>
      <c r="D245">
        <v>1018165.3029</v>
      </c>
      <c r="E245" t="s">
        <v>36</v>
      </c>
      <c r="F245">
        <v>4695609</v>
      </c>
      <c r="G245">
        <v>130627</v>
      </c>
      <c r="H245">
        <v>75658475</v>
      </c>
      <c r="I245">
        <v>164.06908100000001</v>
      </c>
      <c r="J245">
        <v>0</v>
      </c>
      <c r="K245">
        <v>0</v>
      </c>
      <c r="L245">
        <v>75658475</v>
      </c>
      <c r="M245">
        <v>164.06908100000001</v>
      </c>
      <c r="N245">
        <v>22134620.203988999</v>
      </c>
      <c r="O245">
        <v>221.36801500000001</v>
      </c>
      <c r="P245">
        <v>40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36</v>
      </c>
      <c r="AI245" t="s">
        <v>104</v>
      </c>
    </row>
    <row r="246" spans="1:35" x14ac:dyDescent="0.2">
      <c r="A246" t="s">
        <v>60</v>
      </c>
      <c r="B246" t="s">
        <v>91</v>
      </c>
      <c r="C246">
        <v>48</v>
      </c>
      <c r="D246">
        <v>1007748.046625</v>
      </c>
      <c r="E246" t="s">
        <v>36</v>
      </c>
      <c r="F246">
        <v>4690728</v>
      </c>
      <c r="G246">
        <v>174332</v>
      </c>
      <c r="H246">
        <v>75871366</v>
      </c>
      <c r="I246">
        <v>165.551525</v>
      </c>
      <c r="J246">
        <v>0</v>
      </c>
      <c r="K246">
        <v>0</v>
      </c>
      <c r="L246">
        <v>75871366</v>
      </c>
      <c r="M246">
        <v>165.551525</v>
      </c>
      <c r="N246">
        <v>21998139.681079</v>
      </c>
      <c r="O246">
        <v>223.423846</v>
      </c>
      <c r="P246">
        <v>40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">
        <v>36</v>
      </c>
      <c r="AI246" t="s">
        <v>104</v>
      </c>
    </row>
    <row r="247" spans="1:35" x14ac:dyDescent="0.2">
      <c r="A247" t="s">
        <v>62</v>
      </c>
      <c r="B247" t="s">
        <v>91</v>
      </c>
      <c r="C247">
        <v>48</v>
      </c>
      <c r="D247">
        <v>1115910.6691759999</v>
      </c>
      <c r="E247" t="s">
        <v>36</v>
      </c>
      <c r="F247">
        <v>4681000</v>
      </c>
      <c r="G247">
        <v>88491</v>
      </c>
      <c r="H247">
        <v>75354184</v>
      </c>
      <c r="I247">
        <v>139.750293</v>
      </c>
      <c r="J247">
        <v>0</v>
      </c>
      <c r="K247">
        <v>0</v>
      </c>
      <c r="L247">
        <v>75354184</v>
      </c>
      <c r="M247">
        <v>139.750293</v>
      </c>
      <c r="N247">
        <v>25881883.630036999</v>
      </c>
      <c r="O247">
        <v>201.34944999999999</v>
      </c>
      <c r="P247">
        <v>64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36</v>
      </c>
      <c r="AI247" t="s">
        <v>105</v>
      </c>
    </row>
    <row r="248" spans="1:35" x14ac:dyDescent="0.2">
      <c r="A248" t="s">
        <v>62</v>
      </c>
      <c r="B248" t="s">
        <v>91</v>
      </c>
      <c r="C248">
        <v>48</v>
      </c>
      <c r="D248">
        <v>1118999.636594</v>
      </c>
      <c r="E248" t="s">
        <v>36</v>
      </c>
      <c r="F248">
        <v>4699115</v>
      </c>
      <c r="G248">
        <v>139766</v>
      </c>
      <c r="H248">
        <v>75863802</v>
      </c>
      <c r="I248">
        <v>140.04988</v>
      </c>
      <c r="J248">
        <v>0</v>
      </c>
      <c r="K248">
        <v>0</v>
      </c>
      <c r="L248">
        <v>75863802</v>
      </c>
      <c r="M248">
        <v>140.04988</v>
      </c>
      <c r="N248">
        <v>26001182.636248</v>
      </c>
      <c r="O248">
        <v>201.57068200000001</v>
      </c>
      <c r="P248">
        <v>64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">
        <v>36</v>
      </c>
      <c r="AI248" t="s">
        <v>105</v>
      </c>
    </row>
    <row r="249" spans="1:35" x14ac:dyDescent="0.2">
      <c r="A249" t="s">
        <v>62</v>
      </c>
      <c r="B249" t="s">
        <v>91</v>
      </c>
      <c r="C249">
        <v>48</v>
      </c>
      <c r="D249">
        <v>1109468.581463</v>
      </c>
      <c r="E249" t="s">
        <v>36</v>
      </c>
      <c r="F249">
        <v>4676022</v>
      </c>
      <c r="G249">
        <v>123858</v>
      </c>
      <c r="H249">
        <v>75379028</v>
      </c>
      <c r="I249">
        <v>140.921854</v>
      </c>
      <c r="J249">
        <v>0</v>
      </c>
      <c r="K249">
        <v>0</v>
      </c>
      <c r="L249">
        <v>75379028</v>
      </c>
      <c r="M249">
        <v>140.921854</v>
      </c>
      <c r="N249">
        <v>25675175.611915</v>
      </c>
      <c r="O249">
        <v>202.303211</v>
      </c>
      <c r="P249">
        <v>64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">
        <v>36</v>
      </c>
      <c r="AI249" t="s">
        <v>105</v>
      </c>
    </row>
    <row r="250" spans="1:35" x14ac:dyDescent="0.2">
      <c r="A250" t="s">
        <v>62</v>
      </c>
      <c r="B250" t="s">
        <v>91</v>
      </c>
      <c r="C250">
        <v>48</v>
      </c>
      <c r="D250">
        <v>1114767.778503</v>
      </c>
      <c r="E250" t="s">
        <v>36</v>
      </c>
      <c r="F250">
        <v>4698077</v>
      </c>
      <c r="G250">
        <v>102682</v>
      </c>
      <c r="H250">
        <v>75603878</v>
      </c>
      <c r="I250">
        <v>141.059876</v>
      </c>
      <c r="J250">
        <v>0</v>
      </c>
      <c r="K250">
        <v>0</v>
      </c>
      <c r="L250">
        <v>75603878</v>
      </c>
      <c r="M250">
        <v>141.059876</v>
      </c>
      <c r="N250">
        <v>25726565.470325999</v>
      </c>
      <c r="O250">
        <v>202.29118600000001</v>
      </c>
      <c r="P250">
        <v>64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">
        <v>36</v>
      </c>
      <c r="AI250" t="s">
        <v>105</v>
      </c>
    </row>
    <row r="251" spans="1:35" x14ac:dyDescent="0.2">
      <c r="A251" t="s">
        <v>62</v>
      </c>
      <c r="B251" t="s">
        <v>91</v>
      </c>
      <c r="C251">
        <v>48</v>
      </c>
      <c r="D251">
        <v>1115399.1142150001</v>
      </c>
      <c r="E251" t="s">
        <v>36</v>
      </c>
      <c r="F251">
        <v>4702283</v>
      </c>
      <c r="G251">
        <v>89947</v>
      </c>
      <c r="H251">
        <v>75625814</v>
      </c>
      <c r="I251">
        <v>141.11443499999999</v>
      </c>
      <c r="J251">
        <v>0</v>
      </c>
      <c r="K251">
        <v>0</v>
      </c>
      <c r="L251">
        <v>75625814</v>
      </c>
      <c r="M251">
        <v>141.11443499999999</v>
      </c>
      <c r="N251">
        <v>25724080.372083999</v>
      </c>
      <c r="O251">
        <v>202.357686</v>
      </c>
      <c r="P251">
        <v>64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36</v>
      </c>
      <c r="AI251" t="s">
        <v>105</v>
      </c>
    </row>
    <row r="252" spans="1:35" x14ac:dyDescent="0.2">
      <c r="A252" t="s">
        <v>64</v>
      </c>
      <c r="B252" t="s">
        <v>91</v>
      </c>
      <c r="C252">
        <v>48</v>
      </c>
      <c r="D252">
        <v>947574.79915400001</v>
      </c>
      <c r="E252" t="s">
        <v>36</v>
      </c>
      <c r="F252">
        <v>4700466</v>
      </c>
      <c r="G252">
        <v>130655</v>
      </c>
      <c r="H252">
        <v>75784452</v>
      </c>
      <c r="I252">
        <v>172.405056</v>
      </c>
      <c r="J252">
        <v>0</v>
      </c>
      <c r="K252">
        <v>0</v>
      </c>
      <c r="L252">
        <v>75784452</v>
      </c>
      <c r="M252">
        <v>172.405056</v>
      </c>
      <c r="N252">
        <v>21099460.631834</v>
      </c>
      <c r="O252">
        <v>238.105074</v>
      </c>
      <c r="P252">
        <v>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36</v>
      </c>
      <c r="AI252" t="s">
        <v>106</v>
      </c>
    </row>
    <row r="253" spans="1:35" x14ac:dyDescent="0.2">
      <c r="A253" t="s">
        <v>64</v>
      </c>
      <c r="B253" t="s">
        <v>91</v>
      </c>
      <c r="C253">
        <v>48</v>
      </c>
      <c r="D253">
        <v>942546.66534099996</v>
      </c>
      <c r="E253" t="s">
        <v>36</v>
      </c>
      <c r="F253">
        <v>4679408</v>
      </c>
      <c r="G253">
        <v>156880</v>
      </c>
      <c r="H253">
        <v>75666914</v>
      </c>
      <c r="I253">
        <v>172.44123400000001</v>
      </c>
      <c r="J253">
        <v>0</v>
      </c>
      <c r="K253">
        <v>0</v>
      </c>
      <c r="L253">
        <v>75666914</v>
      </c>
      <c r="M253">
        <v>172.44123400000001</v>
      </c>
      <c r="N253">
        <v>21062316.579629999</v>
      </c>
      <c r="O253">
        <v>238.30287899999999</v>
      </c>
      <c r="P253">
        <v>40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">
        <v>36</v>
      </c>
      <c r="AI253" t="s">
        <v>106</v>
      </c>
    </row>
    <row r="254" spans="1:35" x14ac:dyDescent="0.2">
      <c r="A254" t="s">
        <v>64</v>
      </c>
      <c r="B254" t="s">
        <v>91</v>
      </c>
      <c r="C254">
        <v>48</v>
      </c>
      <c r="D254">
        <v>944285.11602800002</v>
      </c>
      <c r="E254" t="s">
        <v>36</v>
      </c>
      <c r="F254">
        <v>4686696</v>
      </c>
      <c r="G254">
        <v>189689</v>
      </c>
      <c r="H254">
        <v>75921539</v>
      </c>
      <c r="I254">
        <v>172.10386399999999</v>
      </c>
      <c r="J254">
        <v>0</v>
      </c>
      <c r="K254">
        <v>0</v>
      </c>
      <c r="L254">
        <v>75921539</v>
      </c>
      <c r="M254">
        <v>172.10386399999999</v>
      </c>
      <c r="N254">
        <v>21174619.692364</v>
      </c>
      <c r="O254">
        <v>238.234622</v>
      </c>
      <c r="P254">
        <v>40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">
        <v>36</v>
      </c>
      <c r="AI254" t="s">
        <v>106</v>
      </c>
    </row>
    <row r="255" spans="1:35" x14ac:dyDescent="0.2">
      <c r="A255" t="s">
        <v>64</v>
      </c>
      <c r="B255" t="s">
        <v>91</v>
      </c>
      <c r="C255">
        <v>48</v>
      </c>
      <c r="D255">
        <v>946031.40313200001</v>
      </c>
      <c r="E255" t="s">
        <v>36</v>
      </c>
      <c r="F255">
        <v>4697005</v>
      </c>
      <c r="G255">
        <v>156036</v>
      </c>
      <c r="H255">
        <v>75912129</v>
      </c>
      <c r="I255">
        <v>172.65871999999999</v>
      </c>
      <c r="J255">
        <v>0</v>
      </c>
      <c r="K255">
        <v>0</v>
      </c>
      <c r="L255">
        <v>75912129</v>
      </c>
      <c r="M255">
        <v>172.65871999999999</v>
      </c>
      <c r="N255">
        <v>21103956.997903999</v>
      </c>
      <c r="O255">
        <v>238.317924</v>
      </c>
      <c r="P255">
        <v>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36</v>
      </c>
      <c r="AI255" t="s">
        <v>106</v>
      </c>
    </row>
    <row r="256" spans="1:35" x14ac:dyDescent="0.2">
      <c r="A256" t="s">
        <v>64</v>
      </c>
      <c r="B256" t="s">
        <v>91</v>
      </c>
      <c r="C256">
        <v>48</v>
      </c>
      <c r="D256">
        <v>950326.29043599998</v>
      </c>
      <c r="E256" t="s">
        <v>36</v>
      </c>
      <c r="F256">
        <v>4691388</v>
      </c>
      <c r="G256">
        <v>204210</v>
      </c>
      <c r="H256">
        <v>75908972</v>
      </c>
      <c r="I256">
        <v>171.169285</v>
      </c>
      <c r="J256">
        <v>0</v>
      </c>
      <c r="K256">
        <v>0</v>
      </c>
      <c r="L256">
        <v>75908972</v>
      </c>
      <c r="M256">
        <v>171.169285</v>
      </c>
      <c r="N256">
        <v>21286708.382955</v>
      </c>
      <c r="O256">
        <v>236.957165</v>
      </c>
      <c r="P256">
        <v>40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36</v>
      </c>
      <c r="AI256" t="s">
        <v>106</v>
      </c>
    </row>
    <row r="257" spans="1:35" x14ac:dyDescent="0.2">
      <c r="A257" t="s">
        <v>66</v>
      </c>
      <c r="B257" t="s">
        <v>91</v>
      </c>
      <c r="C257">
        <v>48</v>
      </c>
      <c r="D257">
        <v>936251.84861800005</v>
      </c>
      <c r="E257" t="s">
        <v>36</v>
      </c>
      <c r="F257">
        <v>4691060</v>
      </c>
      <c r="G257">
        <v>174588</v>
      </c>
      <c r="H257">
        <v>75807617</v>
      </c>
      <c r="I257">
        <v>172.57873000000001</v>
      </c>
      <c r="J257">
        <v>0</v>
      </c>
      <c r="K257">
        <v>0</v>
      </c>
      <c r="L257">
        <v>75807617</v>
      </c>
      <c r="M257">
        <v>172.57873000000001</v>
      </c>
      <c r="N257">
        <v>21084670.211603001</v>
      </c>
      <c r="O257">
        <v>240.50246799999999</v>
      </c>
      <c r="P257">
        <v>64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">
        <v>36</v>
      </c>
      <c r="AI257" t="s">
        <v>107</v>
      </c>
    </row>
    <row r="258" spans="1:35" x14ac:dyDescent="0.2">
      <c r="A258" t="s">
        <v>66</v>
      </c>
      <c r="B258" t="s">
        <v>91</v>
      </c>
      <c r="C258">
        <v>48</v>
      </c>
      <c r="D258">
        <v>942121.18048500002</v>
      </c>
      <c r="E258" t="s">
        <v>36</v>
      </c>
      <c r="F258">
        <v>4710458</v>
      </c>
      <c r="G258">
        <v>117956</v>
      </c>
      <c r="H258">
        <v>75966307</v>
      </c>
      <c r="I258">
        <v>171.76316700000001</v>
      </c>
      <c r="J258">
        <v>0</v>
      </c>
      <c r="K258">
        <v>0</v>
      </c>
      <c r="L258">
        <v>75966307</v>
      </c>
      <c r="M258">
        <v>171.76316700000001</v>
      </c>
      <c r="N258">
        <v>21229130.839924999</v>
      </c>
      <c r="O258">
        <v>239.99246500000001</v>
      </c>
      <c r="P258">
        <v>64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36</v>
      </c>
      <c r="AI258" t="s">
        <v>107</v>
      </c>
    </row>
    <row r="259" spans="1:35" x14ac:dyDescent="0.2">
      <c r="A259" t="s">
        <v>66</v>
      </c>
      <c r="B259" t="s">
        <v>91</v>
      </c>
      <c r="C259">
        <v>48</v>
      </c>
      <c r="D259">
        <v>932976.47385499999</v>
      </c>
      <c r="E259" t="s">
        <v>36</v>
      </c>
      <c r="F259">
        <v>4678897</v>
      </c>
      <c r="G259">
        <v>139951</v>
      </c>
      <c r="H259">
        <v>75596585</v>
      </c>
      <c r="I259">
        <v>172.690313</v>
      </c>
      <c r="J259">
        <v>0</v>
      </c>
      <c r="K259">
        <v>0</v>
      </c>
      <c r="L259">
        <v>75596585</v>
      </c>
      <c r="M259">
        <v>172.690313</v>
      </c>
      <c r="N259">
        <v>21012389.306513</v>
      </c>
      <c r="O259">
        <v>240.72102799999999</v>
      </c>
      <c r="P259">
        <v>64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">
        <v>36</v>
      </c>
      <c r="AI259" t="s">
        <v>107</v>
      </c>
    </row>
    <row r="260" spans="1:35" x14ac:dyDescent="0.2">
      <c r="A260" t="s">
        <v>66</v>
      </c>
      <c r="B260" t="s">
        <v>91</v>
      </c>
      <c r="C260">
        <v>48</v>
      </c>
      <c r="D260">
        <v>943171.12260200002</v>
      </c>
      <c r="E260" t="s">
        <v>36</v>
      </c>
      <c r="F260">
        <v>4692096</v>
      </c>
      <c r="G260">
        <v>161692</v>
      </c>
      <c r="H260">
        <v>75928675</v>
      </c>
      <c r="I260">
        <v>170.733856</v>
      </c>
      <c r="J260">
        <v>0</v>
      </c>
      <c r="K260">
        <v>0</v>
      </c>
      <c r="L260">
        <v>75928675</v>
      </c>
      <c r="M260">
        <v>170.733856</v>
      </c>
      <c r="N260">
        <v>21346536.005371999</v>
      </c>
      <c r="O260">
        <v>238.79082199999999</v>
      </c>
      <c r="P260">
        <v>64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36</v>
      </c>
      <c r="AI260" t="s">
        <v>107</v>
      </c>
    </row>
    <row r="261" spans="1:35" x14ac:dyDescent="0.2">
      <c r="A261" t="s">
        <v>66</v>
      </c>
      <c r="B261" t="s">
        <v>91</v>
      </c>
      <c r="C261">
        <v>48</v>
      </c>
      <c r="D261">
        <v>935632.38482699997</v>
      </c>
      <c r="E261" t="s">
        <v>36</v>
      </c>
      <c r="F261">
        <v>4701983</v>
      </c>
      <c r="G261">
        <v>157764</v>
      </c>
      <c r="H261">
        <v>75911240</v>
      </c>
      <c r="I261">
        <v>172.95262700000001</v>
      </c>
      <c r="J261">
        <v>0</v>
      </c>
      <c r="K261">
        <v>0</v>
      </c>
      <c r="L261">
        <v>75911240</v>
      </c>
      <c r="M261">
        <v>172.95262700000001</v>
      </c>
      <c r="N261">
        <v>21067847.265097</v>
      </c>
      <c r="O261">
        <v>241.22207399999999</v>
      </c>
      <c r="P261">
        <v>64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">
        <v>36</v>
      </c>
      <c r="AI261" t="s">
        <v>107</v>
      </c>
    </row>
    <row r="262" spans="1:35" x14ac:dyDescent="0.2">
      <c r="A262" t="s">
        <v>68</v>
      </c>
      <c r="B262" t="s">
        <v>91</v>
      </c>
      <c r="C262">
        <v>48</v>
      </c>
      <c r="D262">
        <v>1105011.106013</v>
      </c>
      <c r="E262" t="s">
        <v>36</v>
      </c>
      <c r="F262">
        <v>4666871</v>
      </c>
      <c r="G262">
        <v>205890</v>
      </c>
      <c r="H262">
        <v>75618415</v>
      </c>
      <c r="I262">
        <v>137.387055</v>
      </c>
      <c r="J262">
        <v>0</v>
      </c>
      <c r="K262">
        <v>0</v>
      </c>
      <c r="L262">
        <v>75618415</v>
      </c>
      <c r="M262">
        <v>137.387055</v>
      </c>
      <c r="N262">
        <v>26419402.688636001</v>
      </c>
      <c r="O262">
        <v>202.72177099999999</v>
      </c>
      <c r="P262">
        <v>32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36</v>
      </c>
      <c r="AI262" t="s">
        <v>108</v>
      </c>
    </row>
    <row r="263" spans="1:35" x14ac:dyDescent="0.2">
      <c r="A263" t="s">
        <v>68</v>
      </c>
      <c r="B263" t="s">
        <v>91</v>
      </c>
      <c r="C263">
        <v>48</v>
      </c>
      <c r="D263">
        <v>1105443.163767</v>
      </c>
      <c r="E263" t="s">
        <v>36</v>
      </c>
      <c r="F263">
        <v>4688282</v>
      </c>
      <c r="G263">
        <v>194976</v>
      </c>
      <c r="H263">
        <v>76062802</v>
      </c>
      <c r="I263">
        <v>137.97558699999999</v>
      </c>
      <c r="J263">
        <v>0</v>
      </c>
      <c r="K263">
        <v>0</v>
      </c>
      <c r="L263">
        <v>76062802</v>
      </c>
      <c r="M263">
        <v>137.97558699999999</v>
      </c>
      <c r="N263">
        <v>26461307.894779</v>
      </c>
      <c r="O263">
        <v>203.57223500000001</v>
      </c>
      <c r="P263">
        <v>32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">
        <v>36</v>
      </c>
      <c r="AI263" t="s">
        <v>108</v>
      </c>
    </row>
    <row r="264" spans="1:35" x14ac:dyDescent="0.2">
      <c r="A264" t="s">
        <v>68</v>
      </c>
      <c r="B264" t="s">
        <v>91</v>
      </c>
      <c r="C264">
        <v>48</v>
      </c>
      <c r="D264">
        <v>1109967.492657</v>
      </c>
      <c r="E264" t="s">
        <v>36</v>
      </c>
      <c r="F264">
        <v>4702549</v>
      </c>
      <c r="G264">
        <v>111725</v>
      </c>
      <c r="H264">
        <v>75882330</v>
      </c>
      <c r="I264">
        <v>137.67992899999999</v>
      </c>
      <c r="J264">
        <v>0</v>
      </c>
      <c r="K264">
        <v>0</v>
      </c>
      <c r="L264">
        <v>75882330</v>
      </c>
      <c r="M264">
        <v>137.67992899999999</v>
      </c>
      <c r="N264">
        <v>26455212.933467999</v>
      </c>
      <c r="O264">
        <v>203.35942600000001</v>
      </c>
      <c r="P264">
        <v>32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">
        <v>36</v>
      </c>
      <c r="AI264" t="s">
        <v>108</v>
      </c>
    </row>
    <row r="265" spans="1:35" x14ac:dyDescent="0.2">
      <c r="A265" t="s">
        <v>68</v>
      </c>
      <c r="B265" t="s">
        <v>91</v>
      </c>
      <c r="C265">
        <v>48</v>
      </c>
      <c r="D265">
        <v>1106419.941047</v>
      </c>
      <c r="E265" t="s">
        <v>36</v>
      </c>
      <c r="F265">
        <v>4684904</v>
      </c>
      <c r="G265">
        <v>216487</v>
      </c>
      <c r="H265">
        <v>75994288</v>
      </c>
      <c r="I265">
        <v>137.486594</v>
      </c>
      <c r="J265">
        <v>0</v>
      </c>
      <c r="K265">
        <v>0</v>
      </c>
      <c r="L265">
        <v>75994288</v>
      </c>
      <c r="M265">
        <v>137.486594</v>
      </c>
      <c r="N265">
        <v>26531501.792567998</v>
      </c>
      <c r="O265">
        <v>203.245968</v>
      </c>
      <c r="P265">
        <v>32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">
        <v>36</v>
      </c>
      <c r="AI265" t="s">
        <v>108</v>
      </c>
    </row>
    <row r="266" spans="1:35" x14ac:dyDescent="0.2">
      <c r="A266" t="s">
        <v>68</v>
      </c>
      <c r="B266" t="s">
        <v>91</v>
      </c>
      <c r="C266">
        <v>48</v>
      </c>
      <c r="D266">
        <v>1108886.1770210001</v>
      </c>
      <c r="E266" t="s">
        <v>36</v>
      </c>
      <c r="F266">
        <v>4713221</v>
      </c>
      <c r="G266">
        <v>205424</v>
      </c>
      <c r="H266">
        <v>76330529</v>
      </c>
      <c r="I266">
        <v>137.991612</v>
      </c>
      <c r="J266">
        <v>0</v>
      </c>
      <c r="K266">
        <v>0</v>
      </c>
      <c r="L266">
        <v>76330529</v>
      </c>
      <c r="M266">
        <v>137.991612</v>
      </c>
      <c r="N266">
        <v>26551363.124875002</v>
      </c>
      <c r="O266">
        <v>204.01968500000001</v>
      </c>
      <c r="P266">
        <v>32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36</v>
      </c>
      <c r="AI266" t="s">
        <v>108</v>
      </c>
    </row>
    <row r="267" spans="1:35" x14ac:dyDescent="0.2">
      <c r="A267" t="s">
        <v>70</v>
      </c>
      <c r="B267" t="s">
        <v>91</v>
      </c>
      <c r="C267">
        <v>48</v>
      </c>
      <c r="D267">
        <v>1081706.6204590001</v>
      </c>
      <c r="E267" t="s">
        <v>36</v>
      </c>
      <c r="F267">
        <v>4698138</v>
      </c>
      <c r="G267">
        <v>172316</v>
      </c>
      <c r="H267">
        <v>76058373</v>
      </c>
      <c r="I267">
        <v>150.43870000000001</v>
      </c>
      <c r="J267">
        <v>0</v>
      </c>
      <c r="K267">
        <v>0</v>
      </c>
      <c r="L267">
        <v>76058373</v>
      </c>
      <c r="M267">
        <v>150.43870000000001</v>
      </c>
      <c r="N267">
        <v>24267704.397532001</v>
      </c>
      <c r="O267">
        <v>208.476698</v>
      </c>
      <c r="P267">
        <v>32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36</v>
      </c>
      <c r="AI267" t="s">
        <v>109</v>
      </c>
    </row>
    <row r="268" spans="1:35" x14ac:dyDescent="0.2">
      <c r="A268" t="s">
        <v>70</v>
      </c>
      <c r="B268" t="s">
        <v>91</v>
      </c>
      <c r="C268">
        <v>48</v>
      </c>
      <c r="D268">
        <v>1081454.6259409999</v>
      </c>
      <c r="E268" t="s">
        <v>36</v>
      </c>
      <c r="F268">
        <v>4683328</v>
      </c>
      <c r="G268">
        <v>97311</v>
      </c>
      <c r="H268">
        <v>75418880</v>
      </c>
      <c r="I268">
        <v>150.23398800000001</v>
      </c>
      <c r="J268">
        <v>0</v>
      </c>
      <c r="K268">
        <v>0</v>
      </c>
      <c r="L268">
        <v>75418880</v>
      </c>
      <c r="M268">
        <v>150.23398800000001</v>
      </c>
      <c r="N268">
        <v>24096453.117399</v>
      </c>
      <c r="O268">
        <v>207.86793900000001</v>
      </c>
      <c r="P268">
        <v>32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36</v>
      </c>
      <c r="AI268" t="s">
        <v>109</v>
      </c>
    </row>
    <row r="269" spans="1:35" x14ac:dyDescent="0.2">
      <c r="A269" t="s">
        <v>70</v>
      </c>
      <c r="B269" t="s">
        <v>91</v>
      </c>
      <c r="C269">
        <v>48</v>
      </c>
      <c r="D269">
        <v>1075130.8622119999</v>
      </c>
      <c r="E269" t="s">
        <v>36</v>
      </c>
      <c r="F269">
        <v>4708946</v>
      </c>
      <c r="G269">
        <v>145996</v>
      </c>
      <c r="H269">
        <v>75926099</v>
      </c>
      <c r="I269">
        <v>152.26164900000001</v>
      </c>
      <c r="J269">
        <v>0</v>
      </c>
      <c r="K269">
        <v>0</v>
      </c>
      <c r="L269">
        <v>75926099</v>
      </c>
      <c r="M269">
        <v>152.26164900000001</v>
      </c>
      <c r="N269">
        <v>23935460.941962998</v>
      </c>
      <c r="O269">
        <v>210.23432199999999</v>
      </c>
      <c r="P269">
        <v>32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">
        <v>36</v>
      </c>
      <c r="AI269" t="s">
        <v>109</v>
      </c>
    </row>
    <row r="270" spans="1:35" x14ac:dyDescent="0.2">
      <c r="A270" t="s">
        <v>70</v>
      </c>
      <c r="B270" t="s">
        <v>91</v>
      </c>
      <c r="C270">
        <v>48</v>
      </c>
      <c r="D270">
        <v>1082332.724898</v>
      </c>
      <c r="E270" t="s">
        <v>36</v>
      </c>
      <c r="F270">
        <v>4701981</v>
      </c>
      <c r="G270">
        <v>157692</v>
      </c>
      <c r="H270">
        <v>75806908</v>
      </c>
      <c r="I270">
        <v>150.55599000000001</v>
      </c>
      <c r="J270">
        <v>0</v>
      </c>
      <c r="K270">
        <v>0</v>
      </c>
      <c r="L270">
        <v>75806908</v>
      </c>
      <c r="M270">
        <v>150.55599000000001</v>
      </c>
      <c r="N270">
        <v>24168627.156229999</v>
      </c>
      <c r="O270">
        <v>208.52653100000001</v>
      </c>
      <c r="P270">
        <v>32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">
        <v>36</v>
      </c>
      <c r="AI270" t="s">
        <v>109</v>
      </c>
    </row>
    <row r="271" spans="1:35" x14ac:dyDescent="0.2">
      <c r="A271" t="s">
        <v>70</v>
      </c>
      <c r="B271" t="s">
        <v>91</v>
      </c>
      <c r="C271">
        <v>48</v>
      </c>
      <c r="D271">
        <v>1080013.7996060001</v>
      </c>
      <c r="E271" t="s">
        <v>36</v>
      </c>
      <c r="F271">
        <v>4693911</v>
      </c>
      <c r="G271">
        <v>107644</v>
      </c>
      <c r="H271">
        <v>75571581</v>
      </c>
      <c r="I271">
        <v>150.659335</v>
      </c>
      <c r="J271">
        <v>0</v>
      </c>
      <c r="K271">
        <v>0</v>
      </c>
      <c r="L271">
        <v>75571581</v>
      </c>
      <c r="M271">
        <v>150.659335</v>
      </c>
      <c r="N271">
        <v>24077073.516869999</v>
      </c>
      <c r="O271">
        <v>208.615601</v>
      </c>
      <c r="P271">
        <v>32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">
        <v>36</v>
      </c>
      <c r="AI27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YCSB-2017-07-11-08-58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trbot</cp:lastModifiedBy>
  <dcterms:created xsi:type="dcterms:W3CDTF">2017-07-11T11:13:17Z</dcterms:created>
  <dcterms:modified xsi:type="dcterms:W3CDTF">2017-07-11T13:56:34Z</dcterms:modified>
</cp:coreProperties>
</file>