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aarl\Documents\BitBucket\dbx1000\data\"/>
    </mc:Choice>
  </mc:AlternateContent>
  <bookViews>
    <workbookView xWindow="0" yWindow="0" windowWidth="19200" windowHeight="6540"/>
  </bookViews>
  <sheets>
    <sheet name="Sheet1" sheetId="2" r:id="rId1"/>
    <sheet name="TPCC-2017-06-23-20-28" sheetId="1" r:id="rId2"/>
  </sheets>
  <calcPr calcId="152511"/>
  <pivotCaches>
    <pivotCache cacheId="12" r:id="rId3"/>
  </pivotCaches>
</workbook>
</file>

<file path=xl/calcChain.xml><?xml version="1.0" encoding="utf-8"?>
<calcChain xmlns="http://schemas.openxmlformats.org/spreadsheetml/2006/main">
  <c r="C38" i="2" l="1"/>
  <c r="B38" i="2"/>
  <c r="C37" i="2"/>
  <c r="C39" i="2" s="1"/>
  <c r="B37" i="2"/>
  <c r="B39" i="2" s="1"/>
  <c r="C42" i="2"/>
  <c r="B42" i="2"/>
  <c r="B43" i="2" l="1"/>
  <c r="C43" i="2"/>
</calcChain>
</file>

<file path=xl/sharedStrings.xml><?xml version="1.0" encoding="utf-8"?>
<sst xmlns="http://schemas.openxmlformats.org/spreadsheetml/2006/main" count="735" uniqueCount="96">
  <si>
    <t>algorithm</t>
  </si>
  <si>
    <t>malloc</t>
  </si>
  <si>
    <t>nthreads</t>
  </si>
  <si>
    <t>throughput</t>
  </si>
  <si>
    <t>optimal_throughput</t>
  </si>
  <si>
    <t>txn_cnt</t>
  </si>
  <si>
    <t>abort_cnt</t>
  </si>
  <si>
    <t>run_time</t>
  </si>
  <si>
    <t>time_wait</t>
  </si>
  <si>
    <t>time_ts_alloc</t>
  </si>
  <si>
    <t>time_man</t>
  </si>
  <si>
    <t>time_index</t>
  </si>
  <si>
    <t>time_abort</t>
  </si>
  <si>
    <t>time_cleanup</t>
  </si>
  <si>
    <t>latency</t>
  </si>
  <si>
    <t>deadlock_cnt</t>
  </si>
  <si>
    <t>cycle_detect</t>
  </si>
  <si>
    <t>dl_detect_time</t>
  </si>
  <si>
    <t>dl_wait_time</t>
  </si>
  <si>
    <t>time_query</t>
  </si>
  <si>
    <t>debug1</t>
  </si>
  <si>
    <t>debug2</t>
  </si>
  <si>
    <t>debug3</t>
  </si>
  <si>
    <t>debug4</t>
  </si>
  <si>
    <t>debug5</t>
  </si>
  <si>
    <t>cmd</t>
  </si>
  <si>
    <t>ABTREE</t>
  </si>
  <si>
    <t>jemalloc</t>
  </si>
  <si>
    <t>N/A</t>
  </si>
  <si>
    <t>env LD_PRELOAD=lib/libjemalloc.so  numactl --interleave=all ./bin/rack-mad-01/rundb_TPCC_ABTREE -t64 -n64</t>
  </si>
  <si>
    <t>HOWLEY</t>
  </si>
  <si>
    <t>env LD_PRELOAD=lib/libjemalloc.so  numactl --interleave=all ./bin/rack-mad-01/rundb_TPCC_HOWLEY -t64 -n64</t>
  </si>
  <si>
    <t>HOWLEY_PAD</t>
  </si>
  <si>
    <t>env LD_PRELOAD=lib/libjemalloc.so  numactl --interleave=all ./bin/rack-mad-01/rundb_TPCC_HOWLEY_PAD -t64 -n64</t>
  </si>
  <si>
    <t>HOWLEY_PAD_LARGE_DES</t>
  </si>
  <si>
    <t>env LD_PRELOAD=lib/libjemalloc.so  numactl --interleave=all ./bin/rack-mad-01/rundb_TPCC_HOWLEY_PAD_LARGE_DES -t64 -n64</t>
  </si>
  <si>
    <t>HOWLEY_BASELINE</t>
  </si>
  <si>
    <t>env LD_PRELOAD=lib/libjemalloc.so  numactl --interleave=all ./bin/rack-mad-01/rundb_TPCC_HOWLEY_BASELINE -t64 -n64</t>
  </si>
  <si>
    <t>ELLEN</t>
  </si>
  <si>
    <t>env LD_PRELOAD=lib/libjemalloc.so  numactl --interleave=all ./bin/rack-mad-01/rundb_TPCC_ELLEN -t64 -n64</t>
  </si>
  <si>
    <t>ELLEN_PAD</t>
  </si>
  <si>
    <t>env LD_PRELOAD=lib/libjemalloc.so  numactl --interleave=all ./bin/rack-mad-01/rundb_TPCC_ELLEN_PAD -t64 -n64</t>
  </si>
  <si>
    <t>ELLEN_BASELINE</t>
  </si>
  <si>
    <t>env LD_PRELOAD=lib/libjemalloc.so  numactl --interleave=all ./bin/rack-mad-01/rundb_TPCC_ELLEN_BASELINE -t64 -n64</t>
  </si>
  <si>
    <t>BRONSON_SPIN</t>
  </si>
  <si>
    <t>env LD_PRELOAD=lib/libjemalloc.so  numactl --interleave=all ./bin/rack-mad-01/rundb_TPCC_BRONSON_SPIN -t64 -n64</t>
  </si>
  <si>
    <t>BRONSON_SPIN_NO_REREAD</t>
  </si>
  <si>
    <t>env LD_PRELOAD=lib/libjemalloc.so  numactl --interleave=all ./bin/rack-mad-01/rundb_TPCC_BRONSON_SPIN_NO_REREAD -t64 -n64</t>
  </si>
  <si>
    <t>BRONSON_SPIN_NO_OVL</t>
  </si>
  <si>
    <t>env LD_PRELOAD=lib/libjemalloc.so  numactl --interleave=all ./bin/rack-mad-01/rundb_TPCC_BRONSON_SPIN_NO_OVL -t64 -n64</t>
  </si>
  <si>
    <t>BRONSON_BASELINE</t>
  </si>
  <si>
    <t>env LD_PRELOAD=lib/libjemalloc.so  numactl --interleave=all ./bin/rack-mad-01/rundb_TPCC_BRONSON_BASELINE -t64 -n64</t>
  </si>
  <si>
    <t>CCAVL_SPIN</t>
  </si>
  <si>
    <t>env LD_PRELOAD=lib/libjemalloc.so  numactl --interleave=all ./bin/rack-mad-01/rundb_TPCC_CCAVL_SPIN -t64 -n64</t>
  </si>
  <si>
    <t>CCAVL_SPIN_NO_REREAD</t>
  </si>
  <si>
    <t>env LD_PRELOAD=lib/libjemalloc.so  numactl --interleave=all ./bin/rack-mad-01/rundb_TPCC_CCAVL_SPIN_NO_REREAD -t64 -n64</t>
  </si>
  <si>
    <t>CCAVL_SPIN_NO_OVL</t>
  </si>
  <si>
    <t>env LD_PRELOAD=lib/libjemalloc.so  numactl --interleave=all ./bin/rack-mad-01/rundb_TPCC_CCAVL_SPIN_NO_OVL -t64 -n64</t>
  </si>
  <si>
    <t>CCAVL_BASELINE</t>
  </si>
  <si>
    <t>env LD_PRELOAD=lib/libjemalloc.so  numactl --interleave=all ./bin/rack-mad-01/rundb_TPCC_CCAVL_BASELINE -t64 -n64</t>
  </si>
  <si>
    <t>DANA_SPIN_FIELDS</t>
  </si>
  <si>
    <t>env LD_PRELOAD=lib/libjemalloc.so  numactl --interleave=all ./bin/rack-mad-01/rundb_TPCC_DANA_SPIN_FIELDS -t64 -n64</t>
  </si>
  <si>
    <t>DANA_SPIN_PAD_FIELDS</t>
  </si>
  <si>
    <t>env LD_PRELOAD=lib/libjemalloc.so  numactl --interleave=all ./bin/rack-mad-01/rundb_TPCC_DANA_SPIN_PAD_FIELDS -t64 -n64</t>
  </si>
  <si>
    <t>DANA_SPIN_FIELDS_3_LINES</t>
  </si>
  <si>
    <t>env LD_PRELOAD=lib/libjemalloc.so  numactl --interleave=all ./bin/rack-mad-01/rundb_TPCC_DANA_SPIN_FIELDS_3_LINES -t64 -n64</t>
  </si>
  <si>
    <t>DANA_BASELINE</t>
  </si>
  <si>
    <t>env LD_PRELOAD=lib/libjemalloc.so  numactl --interleave=all ./bin/rack-mad-01/rundb_TPCC_DANA_BASELINE -t64 -n64</t>
  </si>
  <si>
    <t>INTLF</t>
  </si>
  <si>
    <t>env LD_PRELOAD=lib/libjemalloc.so  numactl --interleave=all ./bin/rack-mad-01/rundb_TPCC_INTLF -t64 -n64</t>
  </si>
  <si>
    <t>INTLF_PAD</t>
  </si>
  <si>
    <t>env LD_PRELOAD=lib/libjemalloc.so  numactl --interleave=all ./bin/rack-mad-01/rundb_TPCC_INTLF_PAD -t64 -n64</t>
  </si>
  <si>
    <t>INTLF_BASELINE</t>
  </si>
  <si>
    <t>env LD_PRELOAD=lib/libjemalloc.so  numactl --interleave=all ./bin/rack-mad-01/rundb_TPCC_INTLF_BASELINE -t64 -n64</t>
  </si>
  <si>
    <t>TICKET</t>
  </si>
  <si>
    <t>env LD_PRELOAD=lib/libjemalloc.so  numactl --interleave=all ./bin/rack-mad-01/rundb_TPCC_TICKET -t64 -n64</t>
  </si>
  <si>
    <t>TICKET_PAD</t>
  </si>
  <si>
    <t>env LD_PRELOAD=lib/libjemalloc.so  numactl --interleave=all ./bin/rack-mad-01/rundb_TPCC_TICKET_PAD -t64 -n64</t>
  </si>
  <si>
    <t>TICKET_BASELINE</t>
  </si>
  <si>
    <t>env LD_PRELOAD=lib/libjemalloc.so  numactl --interleave=all ./bin/rack-mad-01/rundb_TPCC_TICKET_BASELINE -t64 -n64</t>
  </si>
  <si>
    <t>WFRBT</t>
  </si>
  <si>
    <t>env LD_PRELOAD=lib/libjemalloc.so  numactl --interleave=all ./bin/rack-mad-01/rundb_TPCC_WFRBT -t64 -n64</t>
  </si>
  <si>
    <t>WFRBT_ASCY</t>
  </si>
  <si>
    <t>env LD_PRELOAD=lib/libjemalloc.so  numactl --interleave=all ./bin/rack-mad-01/rundb_TPCC_WFRBT_ASCY -t64 -n64</t>
  </si>
  <si>
    <t>WFRBT_ASCY_BASELINE</t>
  </si>
  <si>
    <t>env LD_PRELOAD=lib/libjemalloc.so  numactl --interleave=all ./bin/rack-mad-01/rundb_TPCC_WFRBT_ASCY_BASELINE -t64 -n64</t>
  </si>
  <si>
    <t>CITRUS_SPIN_PAD</t>
  </si>
  <si>
    <t>env LD_PRELOAD=lib/libjemalloc.so  numactl --interleave=all ./bin/rack-mad-01/rundb_TPCC_CITRUS_SPIN_PAD -t64 -n64</t>
  </si>
  <si>
    <t>CITRUS_SPIN</t>
  </si>
  <si>
    <t>env LD_PRELOAD=lib/libjemalloc.so  numactl --interleave=all ./bin/rack-mad-01/rundb_TPCC_CITRUS_SPIN -t64 -n64</t>
  </si>
  <si>
    <t>CITRUS_BASELINE</t>
  </si>
  <si>
    <t>env LD_PRELOAD=lib/libjemalloc.so  numactl --interleave=all ./bin/rack-mad-01/rundb_TPCC_CITRUS_BASELINE -t64 -n64</t>
  </si>
  <si>
    <t>Row Labels</t>
  </si>
  <si>
    <t>Grand Total</t>
  </si>
  <si>
    <t>Average of throughput</t>
  </si>
  <si>
    <t>Average of optimal_throughput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</si>
</sst>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43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yaa_000" refreshedDate="42910.442180439815" createdVersion="5" refreshedVersion="5" minRefreshableVersion="3" recordCount="160">
  <cacheSource type="worksheet">
    <worksheetSource ref="A1:AA161" sheet="TPCC-2017-06-23-20-28"/>
  </cacheSource>
  <cacheFields count="27">
    <cacheField name="algorithm" numFmtId="0">
      <sharedItems count="32">
        <s v="ABTREE"/>
        <s v="HOWLEY"/>
        <s v="HOWLEY_PAD"/>
        <s v="HOWLEY_PAD_LARGE_DES"/>
        <s v="HOWLEY_BASELINE"/>
        <s v="ELLEN"/>
        <s v="ELLEN_PAD"/>
        <s v="ELLEN_BASELINE"/>
        <s v="BRONSON_SPIN"/>
        <s v="BRONSON_SPIN_NO_REREAD"/>
        <s v="BRONSON_SPIN_NO_OVL"/>
        <s v="BRONSON_BASELINE"/>
        <s v="CCAVL_SPIN"/>
        <s v="CCAVL_SPIN_NO_REREAD"/>
        <s v="CCAVL_SPIN_NO_OVL"/>
        <s v="CCAVL_BASELINE"/>
        <s v="DANA_SPIN_FIELDS"/>
        <s v="DANA_SPIN_PAD_FIELDS"/>
        <s v="DANA_SPIN_FIELDS_3_LINES"/>
        <s v="DANA_BASELINE"/>
        <s v="INTLF"/>
        <s v="INTLF_PAD"/>
        <s v="INTLF_BASELINE"/>
        <s v="TICKET"/>
        <s v="TICKET_PAD"/>
        <s v="TICKET_BASELINE"/>
        <s v="WFRBT"/>
        <s v="WFRBT_ASCY"/>
        <s v="WFRBT_ASCY_BASELINE"/>
        <s v="CITRUS_SPIN_PAD"/>
        <s v="CITRUS_SPIN"/>
        <s v="CITRUS_BASELINE"/>
      </sharedItems>
    </cacheField>
    <cacheField name="malloc" numFmtId="0">
      <sharedItems/>
    </cacheField>
    <cacheField name="nthreads" numFmtId="0">
      <sharedItems containsSemiMixedTypes="0" containsString="0" containsNumber="1" containsInteger="1" minValue="64" maxValue="64"/>
    </cacheField>
    <cacheField name="throughput" numFmtId="0">
      <sharedItems containsSemiMixedTypes="0" containsString="0" containsNumber="1" minValue="457117.004174" maxValue="610611.79412700003"/>
    </cacheField>
    <cacheField name="optimal_throughput" numFmtId="0">
      <sharedItems containsSemiMixedTypes="0" containsString="0" containsNumber="1" minValue="700828.37386599998" maxValue="839835.54541899997"/>
    </cacheField>
    <cacheField name="txn_cnt" numFmtId="0">
      <sharedItems containsSemiMixedTypes="0" containsString="0" containsNumber="1" containsInteger="1" minValue="5619474" maxValue="6156820"/>
    </cacheField>
    <cacheField name="abort_cnt" numFmtId="0">
      <sharedItems containsSemiMixedTypes="0" containsString="0" containsNumber="1" containsInteger="1" minValue="2924" maxValue="31084"/>
    </cacheField>
    <cacheField name="run_time" numFmtId="0">
      <sharedItems containsSemiMixedTypes="0" containsString="0" containsNumber="1" minValue="612.32604300000003" maxValue="862.00354900000002"/>
    </cacheField>
    <cacheField name="time_wait" numFmtId="0">
      <sharedItems containsSemiMixedTypes="0" containsString="0" containsNumber="1" containsInteger="1" minValue="0" maxValue="0"/>
    </cacheField>
    <cacheField name="time_ts_alloc" numFmtId="0">
      <sharedItems containsSemiMixedTypes="0" containsString="0" containsNumber="1" containsInteger="1" minValue="0" maxValue="0"/>
    </cacheField>
    <cacheField name="time_man" numFmtId="0">
      <sharedItems containsSemiMixedTypes="0" containsString="0" containsNumber="1" minValue="71.543339000000003" maxValue="117.794208"/>
    </cacheField>
    <cacheField name="time_index" numFmtId="0">
      <sharedItems containsSemiMixedTypes="0" containsString="0" containsNumber="1" minValue="92.475408999999999" maxValue="345.16238399999997"/>
    </cacheField>
    <cacheField name="time_abort" numFmtId="0">
      <sharedItems containsSemiMixedTypes="0" containsString="0" containsNumber="1" minValue="8.5907999999999998E-2" maxValue="0.32652500000000001"/>
    </cacheField>
    <cacheField name="time_cleanup" numFmtId="0">
      <sharedItems containsSemiMixedTypes="0" containsString="0" containsNumber="1" minValue="16.08473" maxValue="24.696667000000001"/>
    </cacheField>
    <cacheField name="latency" numFmtId="0">
      <sharedItems containsSemiMixedTypes="0" containsString="0" containsNumber="1" minValue="1.05E-4" maxValue="1.3999999999999999E-4"/>
    </cacheField>
    <cacheField name="deadlock_cnt" numFmtId="0">
      <sharedItems containsSemiMixedTypes="0" containsString="0" containsNumber="1" containsInteger="1" minValue="0" maxValue="0"/>
    </cacheField>
    <cacheField name="cycle_detect" numFmtId="0">
      <sharedItems containsSemiMixedTypes="0" containsString="0" containsNumber="1" containsInteger="1" minValue="0" maxValue="0"/>
    </cacheField>
    <cacheField name="dl_detect_time" numFmtId="0">
      <sharedItems containsSemiMixedTypes="0" containsString="0" containsNumber="1" containsInteger="1" minValue="0" maxValue="0"/>
    </cacheField>
    <cacheField name="dl_wait_time" numFmtId="0">
      <sharedItems containsSemiMixedTypes="0" containsString="0" containsNumber="1" containsInteger="1" minValue="0" maxValue="0"/>
    </cacheField>
    <cacheField name="time_query" numFmtId="0">
      <sharedItems containsSemiMixedTypes="0" containsString="0" containsNumber="1" minValue="0.60871299999999995" maxValue="1.5983099999999999"/>
    </cacheField>
    <cacheField name="debug1" numFmtId="0">
      <sharedItems containsSemiMixedTypes="0" containsString="0" containsNumber="1" containsInteger="1" minValue="0" maxValue="0"/>
    </cacheField>
    <cacheField name="debug2" numFmtId="0">
      <sharedItems containsSemiMixedTypes="0" containsString="0" containsNumber="1" containsInteger="1" minValue="0" maxValue="0"/>
    </cacheField>
    <cacheField name="debug3" numFmtId="0">
      <sharedItems containsSemiMixedTypes="0" containsString="0" containsNumber="1" containsInteger="1" minValue="0" maxValue="0"/>
    </cacheField>
    <cacheField name="debug4" numFmtId="0">
      <sharedItems containsSemiMixedTypes="0" containsString="0" containsNumber="1" containsInteger="1" minValue="0" maxValue="0"/>
    </cacheField>
    <cacheField name="debug5" numFmtId="0">
      <sharedItems containsSemiMixedTypes="0" containsString="0" containsNumber="1" containsInteger="1" minValue="0" maxValue="0"/>
    </cacheField>
    <cacheField name="cmd" numFmtId="0">
      <sharedItems/>
    </cacheField>
    <cacheField name="cmd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x v="0"/>
    <s v="jemalloc"/>
    <n v="64"/>
    <n v="590597.45454399998"/>
    <n v="709485.86595699994"/>
    <n v="5903543"/>
    <n v="6483"/>
    <n v="639.73650599999996"/>
    <n v="0"/>
    <n v="0"/>
    <n v="104.675984"/>
    <n v="107.200524"/>
    <n v="0.126142"/>
    <n v="21.327691999999999"/>
    <n v="1.08E-4"/>
    <n v="0"/>
    <n v="0"/>
    <n v="0"/>
    <n v="0"/>
    <n v="1.3962190000000001"/>
    <n v="0"/>
    <n v="0"/>
    <n v="0"/>
    <n v="0"/>
    <n v="0"/>
    <s v="N/A"/>
    <s v="env LD_PRELOAD=lib/libjemalloc.so  numactl --interleave=all ./bin/rack-mad-01/rundb_TPCC_ABTREE -t64 -n64"/>
  </r>
  <r>
    <x v="0"/>
    <s v="jemalloc"/>
    <n v="64"/>
    <n v="593551.08611499995"/>
    <n v="700828.37386599998"/>
    <n v="5830944"/>
    <n v="5385"/>
    <n v="628.72501599999998"/>
    <n v="0"/>
    <n v="0"/>
    <n v="96.886773000000005"/>
    <n v="96.240273999999999"/>
    <n v="0.108194"/>
    <n v="21.452608999999999"/>
    <n v="1.08E-4"/>
    <n v="0"/>
    <n v="0"/>
    <n v="0"/>
    <n v="0"/>
    <n v="1.1850179999999999"/>
    <n v="0"/>
    <n v="0"/>
    <n v="0"/>
    <n v="0"/>
    <n v="0"/>
    <s v="N/A"/>
    <s v="env LD_PRELOAD=lib/libjemalloc.so  numactl --interleave=all ./bin/rack-mad-01/rundb_TPCC_ABTREE -t64 -n64"/>
  </r>
  <r>
    <x v="0"/>
    <s v="jemalloc"/>
    <n v="64"/>
    <n v="597200.58320800005"/>
    <n v="711514.51534200006"/>
    <n v="5788736"/>
    <n v="5908"/>
    <n v="620.35958200000005"/>
    <n v="0"/>
    <n v="0"/>
    <n v="97.315321999999995"/>
    <n v="99.668723"/>
    <n v="9.7672999999999996E-2"/>
    <n v="20.698886000000002"/>
    <n v="1.07E-4"/>
    <n v="0"/>
    <n v="0"/>
    <n v="0"/>
    <n v="0"/>
    <n v="1.0775079999999999"/>
    <n v="0"/>
    <n v="0"/>
    <n v="0"/>
    <n v="0"/>
    <n v="0"/>
    <s v="N/A"/>
    <s v="env LD_PRELOAD=lib/libjemalloc.so  numactl --interleave=all ./bin/rack-mad-01/rundb_TPCC_ABTREE -t64 -n64"/>
  </r>
  <r>
    <x v="0"/>
    <s v="jemalloc"/>
    <n v="64"/>
    <n v="601536.42131200002"/>
    <n v="716612.34659099998"/>
    <n v="5809190"/>
    <n v="4943"/>
    <n v="618.064255"/>
    <n v="0"/>
    <n v="0"/>
    <n v="95.936736999999994"/>
    <n v="99.250754000000001"/>
    <n v="0.139516"/>
    <n v="20.417138000000001"/>
    <n v="1.06E-4"/>
    <n v="0"/>
    <n v="0"/>
    <n v="0"/>
    <n v="0"/>
    <n v="1.0610949999999999"/>
    <n v="0"/>
    <n v="0"/>
    <n v="0"/>
    <n v="0"/>
    <n v="0"/>
    <s v="N/A"/>
    <s v="env LD_PRELOAD=lib/libjemalloc.so  numactl --interleave=all ./bin/rack-mad-01/rundb_TPCC_ABTREE -t64 -n64"/>
  </r>
  <r>
    <x v="0"/>
    <s v="jemalloc"/>
    <n v="64"/>
    <n v="610611.79412700003"/>
    <n v="719232.56224100001"/>
    <n v="5842086"/>
    <n v="5220"/>
    <n v="612.32604300000003"/>
    <n v="0"/>
    <n v="0"/>
    <n v="90.552484000000007"/>
    <n v="92.475408999999999"/>
    <n v="9.8325999999999997E-2"/>
    <n v="20.367894"/>
    <n v="1.05E-4"/>
    <n v="0"/>
    <n v="0"/>
    <n v="0"/>
    <n v="0"/>
    <n v="1.1915020000000001"/>
    <n v="0"/>
    <n v="0"/>
    <n v="0"/>
    <n v="0"/>
    <n v="0"/>
    <s v="N/A"/>
    <s v="env LD_PRELOAD=lib/libjemalloc.so  numactl --interleave=all ./bin/rack-mad-01/rundb_TPCC_ABTREE -t64 -n64"/>
  </r>
  <r>
    <x v="1"/>
    <s v="jemalloc"/>
    <n v="64"/>
    <n v="549386.56588999997"/>
    <n v="781192.36115699995"/>
    <n v="5868777"/>
    <n v="3968"/>
    <n v="683.67475899999999"/>
    <n v="0"/>
    <n v="0"/>
    <n v="83.287004999999994"/>
    <n v="202.86907400000001"/>
    <n v="0.11340600000000001"/>
    <n v="21.529927000000001"/>
    <n v="1.16E-4"/>
    <n v="0"/>
    <n v="0"/>
    <n v="0"/>
    <n v="0"/>
    <n v="1.0572950000000001"/>
    <n v="0"/>
    <n v="0"/>
    <n v="0"/>
    <n v="0"/>
    <n v="0"/>
    <s v="N/A"/>
    <s v="env LD_PRELOAD=lib/libjemalloc.so  numactl --interleave=all ./bin/rack-mad-01/rundb_TPCC_HOWLEY -t64 -n64"/>
  </r>
  <r>
    <x v="1"/>
    <s v="jemalloc"/>
    <n v="64"/>
    <n v="545759.13500200002"/>
    <n v="776797.90641599998"/>
    <n v="5813873"/>
    <n v="4054"/>
    <n v="681.78038300000003"/>
    <n v="0"/>
    <n v="0"/>
    <n v="84.259733999999995"/>
    <n v="202.77822699999999"/>
    <n v="0.105351"/>
    <n v="21.693314000000001"/>
    <n v="1.17E-4"/>
    <n v="0"/>
    <n v="0"/>
    <n v="0"/>
    <n v="0"/>
    <n v="1.049863"/>
    <n v="0"/>
    <n v="0"/>
    <n v="0"/>
    <n v="0"/>
    <n v="0"/>
    <s v="N/A"/>
    <s v="env LD_PRELOAD=lib/libjemalloc.so  numactl --interleave=all ./bin/rack-mad-01/rundb_TPCC_HOWLEY -t64 -n64"/>
  </r>
  <r>
    <x v="1"/>
    <s v="jemalloc"/>
    <n v="64"/>
    <n v="544214.84279799997"/>
    <n v="779475.24927300005"/>
    <n v="5764738"/>
    <n v="3908"/>
    <n v="677.93673200000001"/>
    <n v="0"/>
    <n v="0"/>
    <n v="83.432057999999998"/>
    <n v="204.61415700000001"/>
    <n v="0.106993"/>
    <n v="21.448495000000001"/>
    <n v="1.18E-4"/>
    <n v="0"/>
    <n v="0"/>
    <n v="0"/>
    <n v="0"/>
    <n v="1.077288"/>
    <n v="0"/>
    <n v="0"/>
    <n v="0"/>
    <n v="0"/>
    <n v="0"/>
    <s v="N/A"/>
    <s v="env LD_PRELOAD=lib/libjemalloc.so  numactl --interleave=all ./bin/rack-mad-01/rundb_TPCC_HOWLEY -t64 -n64"/>
  </r>
  <r>
    <x v="1"/>
    <s v="jemalloc"/>
    <n v="64"/>
    <n v="547788.69160200004"/>
    <n v="781453.97479100002"/>
    <n v="5809300"/>
    <n v="2924"/>
    <n v="678.72010799999998"/>
    <n v="0"/>
    <n v="0"/>
    <n v="83.407247999999996"/>
    <n v="202.946471"/>
    <n v="8.9223999999999998E-2"/>
    <n v="21.635498999999999"/>
    <n v="1.17E-4"/>
    <n v="0"/>
    <n v="0"/>
    <n v="0"/>
    <n v="0"/>
    <n v="1.0505"/>
    <n v="0"/>
    <n v="0"/>
    <n v="0"/>
    <n v="0"/>
    <n v="0"/>
    <s v="N/A"/>
    <s v="env LD_PRELOAD=lib/libjemalloc.so  numactl --interleave=all ./bin/rack-mad-01/rundb_TPCC_HOWLEY -t64 -n64"/>
  </r>
  <r>
    <x v="1"/>
    <s v="jemalloc"/>
    <n v="64"/>
    <n v="540623.82759"/>
    <n v="782097.38179000001"/>
    <n v="5919882"/>
    <n v="4171"/>
    <n v="700.80604800000003"/>
    <n v="0"/>
    <n v="0"/>
    <n v="87.085408999999999"/>
    <n v="216.374752"/>
    <n v="0.117601"/>
    <n v="22.099405000000001"/>
    <n v="1.18E-4"/>
    <n v="0"/>
    <n v="0"/>
    <n v="0"/>
    <n v="0"/>
    <n v="1.0286390000000001"/>
    <n v="0"/>
    <n v="0"/>
    <n v="0"/>
    <n v="0"/>
    <n v="0"/>
    <s v="N/A"/>
    <s v="env LD_PRELOAD=lib/libjemalloc.so  numactl --interleave=all ./bin/rack-mad-01/rundb_TPCC_HOWLEY -t64 -n64"/>
  </r>
  <r>
    <x v="2"/>
    <s v="jemalloc"/>
    <n v="64"/>
    <n v="584889.91650499997"/>
    <n v="802723.14584600006"/>
    <n v="5905597"/>
    <n v="4860"/>
    <n v="646.20400800000004"/>
    <n v="0"/>
    <n v="0"/>
    <n v="79.933627999999999"/>
    <n v="175.35897199999999"/>
    <n v="9.9690000000000001E-2"/>
    <n v="18.175149999999999"/>
    <n v="1.0900000000000001E-4"/>
    <n v="0"/>
    <n v="0"/>
    <n v="0"/>
    <n v="0"/>
    <n v="1.0312410000000001"/>
    <n v="0"/>
    <n v="0"/>
    <n v="0"/>
    <n v="0"/>
    <n v="0"/>
    <s v="N/A"/>
    <s v="env LD_PRELOAD=lib/libjemalloc.so  numactl --interleave=all ./bin/rack-mad-01/rundb_TPCC_HOWLEY_PAD -t64 -n64"/>
  </r>
  <r>
    <x v="2"/>
    <s v="jemalloc"/>
    <n v="64"/>
    <n v="584551.99301500001"/>
    <n v="801452.64756900002"/>
    <n v="5878666"/>
    <n v="3274"/>
    <n v="643.62901599999998"/>
    <n v="0"/>
    <n v="0"/>
    <n v="79.747484999999998"/>
    <n v="174.188151"/>
    <n v="9.6912999999999999E-2"/>
    <n v="18.081257999999998"/>
    <n v="1.0900000000000001E-4"/>
    <n v="0"/>
    <n v="0"/>
    <n v="0"/>
    <n v="0"/>
    <n v="0.94683099999999998"/>
    <n v="0"/>
    <n v="0"/>
    <n v="0"/>
    <n v="0"/>
    <n v="0"/>
    <s v="N/A"/>
    <s v="env LD_PRELOAD=lib/libjemalloc.so  numactl --interleave=all ./bin/rack-mad-01/rundb_TPCC_HOWLEY_PAD -t64 -n64"/>
  </r>
  <r>
    <x v="2"/>
    <s v="jemalloc"/>
    <n v="64"/>
    <n v="583735.42833300005"/>
    <n v="799447.30700200005"/>
    <n v="5865196"/>
    <n v="3292"/>
    <n v="643.05253000000005"/>
    <n v="0"/>
    <n v="0"/>
    <n v="78.921763999999996"/>
    <n v="173.512461"/>
    <n v="9.3654000000000001E-2"/>
    <n v="17.888855"/>
    <n v="1.1E-4"/>
    <n v="0"/>
    <n v="0"/>
    <n v="0"/>
    <n v="0"/>
    <n v="0.85746599999999995"/>
    <n v="0"/>
    <n v="0"/>
    <n v="0"/>
    <n v="0"/>
    <n v="0"/>
    <s v="N/A"/>
    <s v="env LD_PRELOAD=lib/libjemalloc.so  numactl --interleave=all ./bin/rack-mad-01/rundb_TPCC_HOWLEY_PAD -t64 -n64"/>
  </r>
  <r>
    <x v="2"/>
    <s v="jemalloc"/>
    <n v="64"/>
    <n v="579892.51638199994"/>
    <n v="799777.91934000002"/>
    <n v="5822478"/>
    <n v="4718"/>
    <n v="642.59941500000002"/>
    <n v="0"/>
    <n v="0"/>
    <n v="80.623594999999995"/>
    <n v="176.67183299999999"/>
    <n v="9.3800999999999995E-2"/>
    <n v="18.001235999999999"/>
    <n v="1.1E-4"/>
    <n v="0"/>
    <n v="0"/>
    <n v="0"/>
    <n v="0"/>
    <n v="0.88302000000000003"/>
    <n v="0"/>
    <n v="0"/>
    <n v="0"/>
    <n v="0"/>
    <n v="0"/>
    <s v="N/A"/>
    <s v="env LD_PRELOAD=lib/libjemalloc.so  numactl --interleave=all ./bin/rack-mad-01/rundb_TPCC_HOWLEY_PAD -t64 -n64"/>
  </r>
  <r>
    <x v="2"/>
    <s v="jemalloc"/>
    <n v="64"/>
    <n v="582761.14124599996"/>
    <n v="800211.03906600003"/>
    <n v="5839533"/>
    <n v="4383"/>
    <n v="641.30925300000001"/>
    <n v="0"/>
    <n v="0"/>
    <n v="78.939740999999998"/>
    <n v="174.26981699999999"/>
    <n v="0.100422"/>
    <n v="17.736187999999999"/>
    <n v="1.1E-4"/>
    <n v="0"/>
    <n v="0"/>
    <n v="0"/>
    <n v="0"/>
    <n v="0.98519100000000004"/>
    <n v="0"/>
    <n v="0"/>
    <n v="0"/>
    <n v="0"/>
    <n v="0"/>
    <s v="N/A"/>
    <s v="env LD_PRELOAD=lib/libjemalloc.so  numactl --interleave=all ./bin/rack-mad-01/rundb_TPCC_HOWLEY_PAD -t64 -n64"/>
  </r>
  <r>
    <x v="3"/>
    <s v="jemalloc"/>
    <n v="64"/>
    <n v="573581.94326500001"/>
    <n v="801752.57506900001"/>
    <n v="5865197"/>
    <n v="4800"/>
    <n v="654.43588699999998"/>
    <n v="0"/>
    <n v="0"/>
    <n v="81.065010999999998"/>
    <n v="186.2458"/>
    <n v="0.106424"/>
    <n v="17.228141999999998"/>
    <n v="1.12E-4"/>
    <n v="0"/>
    <n v="0"/>
    <n v="0"/>
    <n v="0"/>
    <n v="0.96794100000000005"/>
    <n v="0"/>
    <n v="0"/>
    <n v="0"/>
    <n v="0"/>
    <n v="0"/>
    <s v="N/A"/>
    <s v="env LD_PRELOAD=lib/libjemalloc.so  numactl --interleave=all ./bin/rack-mad-01/rundb_TPCC_HOWLEY_PAD_LARGE_DES -t64 -n64"/>
  </r>
  <r>
    <x v="3"/>
    <s v="jemalloc"/>
    <n v="64"/>
    <n v="574117.91407099995"/>
    <n v="801384.982326"/>
    <n v="5900984"/>
    <n v="3956"/>
    <n v="657.81430399999999"/>
    <n v="0"/>
    <n v="0"/>
    <n v="81.432131999999996"/>
    <n v="186.551447"/>
    <n v="9.3662999999999996E-2"/>
    <n v="17.455915999999998"/>
    <n v="1.11E-4"/>
    <n v="0"/>
    <n v="0"/>
    <n v="0"/>
    <n v="0"/>
    <n v="0.98269799999999996"/>
    <n v="0"/>
    <n v="0"/>
    <n v="0"/>
    <n v="0"/>
    <n v="0"/>
    <s v="N/A"/>
    <s v="env LD_PRELOAD=lib/libjemalloc.so  numactl --interleave=all ./bin/rack-mad-01/rundb_TPCC_HOWLEY_PAD_LARGE_DES -t64 -n64"/>
  </r>
  <r>
    <x v="3"/>
    <s v="jemalloc"/>
    <n v="64"/>
    <n v="572229.930284"/>
    <n v="797400.92118900002"/>
    <n v="5814456"/>
    <n v="11223"/>
    <n v="650.307096"/>
    <n v="0"/>
    <n v="0"/>
    <n v="80.999256000000003"/>
    <n v="183.634467"/>
    <n v="0.1845"/>
    <n v="17.379580000000001"/>
    <n v="1.12E-4"/>
    <n v="0"/>
    <n v="0"/>
    <n v="0"/>
    <n v="0"/>
    <n v="0.935164"/>
    <n v="0"/>
    <n v="0"/>
    <n v="0"/>
    <n v="0"/>
    <n v="0"/>
    <s v="N/A"/>
    <s v="env LD_PRELOAD=lib/libjemalloc.so  numactl --interleave=all ./bin/rack-mad-01/rundb_TPCC_HOWLEY_PAD_LARGE_DES -t64 -n64"/>
  </r>
  <r>
    <x v="3"/>
    <s v="jemalloc"/>
    <n v="64"/>
    <n v="572177.31198400003"/>
    <n v="798636.16138900002"/>
    <n v="5829683"/>
    <n v="3823"/>
    <n v="652.07009100000005"/>
    <n v="0"/>
    <n v="0"/>
    <n v="80.904005999999995"/>
    <n v="184.89901900000001"/>
    <n v="9.9677000000000002E-2"/>
    <n v="17.19754"/>
    <n v="1.12E-4"/>
    <n v="0"/>
    <n v="0"/>
    <n v="0"/>
    <n v="0"/>
    <n v="1.009768"/>
    <n v="0"/>
    <n v="0"/>
    <n v="0"/>
    <n v="0"/>
    <n v="0"/>
    <s v="N/A"/>
    <s v="env LD_PRELOAD=lib/libjemalloc.so  numactl --interleave=all ./bin/rack-mad-01/rundb_TPCC_HOWLEY_PAD_LARGE_DES -t64 -n64"/>
  </r>
  <r>
    <x v="3"/>
    <s v="jemalloc"/>
    <n v="64"/>
    <n v="570330.78680400003"/>
    <n v="795800.29911200004"/>
    <n v="5796177"/>
    <n v="4436"/>
    <n v="650.42136400000004"/>
    <n v="0"/>
    <n v="0"/>
    <n v="80.697051999999999"/>
    <n v="184.280136"/>
    <n v="0.105196"/>
    <n v="17.129180999999999"/>
    <n v="1.12E-4"/>
    <n v="0"/>
    <n v="0"/>
    <n v="0"/>
    <n v="0"/>
    <n v="0.96826800000000002"/>
    <n v="0"/>
    <n v="0"/>
    <n v="0"/>
    <n v="0"/>
    <n v="0"/>
    <s v="N/A"/>
    <s v="env LD_PRELOAD=lib/libjemalloc.so  numactl --interleave=all ./bin/rack-mad-01/rundb_TPCC_HOWLEY_PAD_LARGE_DES -t64 -n64"/>
  </r>
  <r>
    <x v="4"/>
    <s v="jemalloc"/>
    <n v="64"/>
    <n v="567983.39037899999"/>
    <n v="792307.82317999995"/>
    <n v="5821802"/>
    <n v="4949"/>
    <n v="655.99687300000005"/>
    <n v="0"/>
    <n v="0"/>
    <n v="83.168378000000004"/>
    <n v="185.73100299999999"/>
    <n v="9.5121999999999998E-2"/>
    <n v="18.011841"/>
    <n v="1.13E-4"/>
    <n v="0"/>
    <n v="0"/>
    <n v="0"/>
    <n v="0"/>
    <n v="1.0958639999999999"/>
    <n v="0"/>
    <n v="0"/>
    <n v="0"/>
    <n v="0"/>
    <n v="0"/>
    <s v="N/A"/>
    <s v="env LD_PRELOAD=lib/libjemalloc.so  numactl --interleave=all ./bin/rack-mad-01/rundb_TPCC_HOWLEY_BASELINE -t64 -n64"/>
  </r>
  <r>
    <x v="4"/>
    <s v="jemalloc"/>
    <n v="64"/>
    <n v="575444.91272300004"/>
    <n v="802615.22991600004"/>
    <n v="5896449"/>
    <n v="5031"/>
    <n v="655.79298300000005"/>
    <n v="0"/>
    <n v="0"/>
    <n v="80.362470000000002"/>
    <n v="185.61409599999999"/>
    <n v="0.10782899999999999"/>
    <n v="18.032689000000001"/>
    <n v="1.11E-4"/>
    <n v="0"/>
    <n v="0"/>
    <n v="0"/>
    <n v="0"/>
    <n v="1.042591"/>
    <n v="0"/>
    <n v="0"/>
    <n v="0"/>
    <n v="0"/>
    <n v="0"/>
    <s v="N/A"/>
    <s v="env LD_PRELOAD=lib/libjemalloc.so  numactl --interleave=all ./bin/rack-mad-01/rundb_TPCC_HOWLEY_BASELINE -t64 -n64"/>
  </r>
  <r>
    <x v="4"/>
    <s v="jemalloc"/>
    <n v="64"/>
    <n v="585652.02803000004"/>
    <n v="802030.90122500004"/>
    <n v="5790213"/>
    <n v="4621"/>
    <n v="632.75394600000004"/>
    <n v="0"/>
    <n v="0"/>
    <n v="78.829373000000004"/>
    <n v="170.70986400000001"/>
    <n v="9.5459000000000002E-2"/>
    <n v="17.828741999999998"/>
    <n v="1.0900000000000001E-4"/>
    <n v="0"/>
    <n v="0"/>
    <n v="0"/>
    <n v="0"/>
    <n v="0.97512799999999999"/>
    <n v="0"/>
    <n v="0"/>
    <n v="0"/>
    <n v="0"/>
    <n v="0"/>
    <s v="N/A"/>
    <s v="env LD_PRELOAD=lib/libjemalloc.so  numactl --interleave=all ./bin/rack-mad-01/rundb_TPCC_HOWLEY_BASELINE -t64 -n64"/>
  </r>
  <r>
    <x v="4"/>
    <s v="jemalloc"/>
    <n v="64"/>
    <n v="582827.02084300003"/>
    <n v="801247.50183900003"/>
    <n v="5827745"/>
    <n v="3754"/>
    <n v="639.94232699999998"/>
    <n v="0"/>
    <n v="0"/>
    <n v="79.369837000000004"/>
    <n v="174.44860700000001"/>
    <n v="9.8182000000000005E-2"/>
    <n v="17.971211"/>
    <n v="1.1E-4"/>
    <n v="0"/>
    <n v="0"/>
    <n v="0"/>
    <n v="0"/>
    <n v="0.94859300000000002"/>
    <n v="0"/>
    <n v="0"/>
    <n v="0"/>
    <n v="0"/>
    <n v="0"/>
    <s v="N/A"/>
    <s v="env LD_PRELOAD=lib/libjemalloc.so  numactl --interleave=all ./bin/rack-mad-01/rundb_TPCC_HOWLEY_BASELINE -t64 -n64"/>
  </r>
  <r>
    <x v="4"/>
    <s v="jemalloc"/>
    <n v="64"/>
    <n v="576465.86846799997"/>
    <n v="788143.824792"/>
    <n v="5806440"/>
    <n v="31084"/>
    <n v="644.63861699999995"/>
    <n v="0"/>
    <n v="0"/>
    <n v="79.641216"/>
    <n v="173.135639"/>
    <n v="0.32652500000000001"/>
    <n v="18.135767999999999"/>
    <n v="1.11E-4"/>
    <n v="0"/>
    <n v="0"/>
    <n v="0"/>
    <n v="0"/>
    <n v="0.89169100000000001"/>
    <n v="0"/>
    <n v="0"/>
    <n v="0"/>
    <n v="0"/>
    <n v="0"/>
    <s v="N/A"/>
    <s v="env LD_PRELOAD=lib/libjemalloc.so  numactl --interleave=all ./bin/rack-mad-01/rundb_TPCC_HOWLEY_BASELINE -t64 -n64"/>
  </r>
  <r>
    <x v="5"/>
    <s v="jemalloc"/>
    <n v="64"/>
    <n v="565074.43241200002"/>
    <n v="834577.058372"/>
    <n v="5837011"/>
    <n v="6052"/>
    <n v="661.09645499999999"/>
    <n v="0"/>
    <n v="0"/>
    <n v="71.947789999999998"/>
    <n v="213.48206099999999"/>
    <n v="0.10942200000000001"/>
    <n v="16.329387000000001"/>
    <n v="1.13E-4"/>
    <n v="0"/>
    <n v="0"/>
    <n v="0"/>
    <n v="0"/>
    <n v="0.65405800000000003"/>
    <n v="0"/>
    <n v="0"/>
    <n v="0"/>
    <n v="0"/>
    <n v="0"/>
    <s v="N/A"/>
    <s v="env LD_PRELOAD=lib/libjemalloc.so  numactl --interleave=all ./bin/rack-mad-01/rundb_TPCC_ELLEN -t64 -n64"/>
  </r>
  <r>
    <x v="5"/>
    <s v="jemalloc"/>
    <n v="64"/>
    <n v="568237.18022900005"/>
    <n v="837638.82526299998"/>
    <n v="5900837"/>
    <n v="5241"/>
    <n v="664.60552199999995"/>
    <n v="0"/>
    <n v="0"/>
    <n v="72.264785000000003"/>
    <n v="213.75062299999999"/>
    <n v="0.10571"/>
    <n v="16.358844999999999"/>
    <n v="1.13E-4"/>
    <n v="0"/>
    <n v="0"/>
    <n v="0"/>
    <n v="0"/>
    <n v="0.73946100000000003"/>
    <n v="0"/>
    <n v="0"/>
    <n v="0"/>
    <n v="0"/>
    <n v="0"/>
    <s v="N/A"/>
    <s v="env LD_PRELOAD=lib/libjemalloc.so  numactl --interleave=all ./bin/rack-mad-01/rundb_TPCC_ELLEN -t64 -n64"/>
  </r>
  <r>
    <x v="5"/>
    <s v="jemalloc"/>
    <n v="64"/>
    <n v="567276.99924300006"/>
    <n v="838203.28631300002"/>
    <n v="5799855"/>
    <n v="5191"/>
    <n v="654.33768799999996"/>
    <n v="0"/>
    <n v="0"/>
    <n v="71.670445000000001"/>
    <n v="211.49676099999999"/>
    <n v="0.10878500000000001"/>
    <n v="16.232438999999999"/>
    <n v="1.13E-4"/>
    <n v="0"/>
    <n v="0"/>
    <n v="0"/>
    <n v="0"/>
    <n v="0.64397800000000005"/>
    <n v="0"/>
    <n v="0"/>
    <n v="0"/>
    <n v="0"/>
    <n v="0"/>
    <s v="N/A"/>
    <s v="env LD_PRELOAD=lib/libjemalloc.so  numactl --interleave=all ./bin/rack-mad-01/rundb_TPCC_ELLEN -t64 -n64"/>
  </r>
  <r>
    <x v="5"/>
    <s v="jemalloc"/>
    <n v="64"/>
    <n v="548424.07741899998"/>
    <n v="835673.57643999998"/>
    <n v="5923916"/>
    <n v="4511"/>
    <n v="691.30922499999997"/>
    <n v="0"/>
    <n v="0"/>
    <n v="78.232311999999993"/>
    <n v="237.62655000000001"/>
    <n v="0.111613"/>
    <n v="16.997575999999999"/>
    <n v="1.17E-4"/>
    <n v="0"/>
    <n v="0"/>
    <n v="0"/>
    <n v="0"/>
    <n v="0.68113299999999999"/>
    <n v="0"/>
    <n v="0"/>
    <n v="0"/>
    <n v="0"/>
    <n v="0"/>
    <s v="N/A"/>
    <s v="env LD_PRELOAD=lib/libjemalloc.so  numactl --interleave=all ./bin/rack-mad-01/rundb_TPCC_ELLEN -t64 -n64"/>
  </r>
  <r>
    <x v="5"/>
    <s v="jemalloc"/>
    <n v="64"/>
    <n v="564871.39759299997"/>
    <n v="836141.17966200004"/>
    <n v="5817724"/>
    <n v="4639"/>
    <n v="659.14885700000002"/>
    <n v="0"/>
    <n v="0"/>
    <n v="71.543339000000003"/>
    <n v="213.84805700000001"/>
    <n v="9.9807999999999994E-2"/>
    <n v="16.08473"/>
    <n v="1.13E-4"/>
    <n v="0"/>
    <n v="0"/>
    <n v="0"/>
    <n v="0"/>
    <n v="0.64265399999999995"/>
    <n v="0"/>
    <n v="0"/>
    <n v="0"/>
    <n v="0"/>
    <n v="0"/>
    <s v="N/A"/>
    <s v="env LD_PRELOAD=lib/libjemalloc.so  numactl --interleave=all ./bin/rack-mad-01/rundb_TPCC_ELLEN -t64 -n64"/>
  </r>
  <r>
    <x v="6"/>
    <s v="jemalloc"/>
    <n v="64"/>
    <n v="562548.62414199999"/>
    <n v="828172.99916600005"/>
    <n v="5831948"/>
    <n v="3679"/>
    <n v="663.48873000000003"/>
    <n v="0"/>
    <n v="0"/>
    <n v="77.401925000000006"/>
    <n v="212.804305"/>
    <n v="9.5147999999999996E-2"/>
    <n v="16.911351"/>
    <n v="1.1400000000000001E-4"/>
    <n v="0"/>
    <n v="0"/>
    <n v="0"/>
    <n v="0"/>
    <n v="0.68002700000000005"/>
    <n v="0"/>
    <n v="0"/>
    <n v="0"/>
    <n v="0"/>
    <n v="0"/>
    <s v="N/A"/>
    <s v="env LD_PRELOAD=lib/libjemalloc.so  numactl --interleave=all ./bin/rack-mad-01/rundb_TPCC_ELLEN_PAD -t64 -n64"/>
  </r>
  <r>
    <x v="6"/>
    <s v="jemalloc"/>
    <n v="64"/>
    <n v="562239.75516900001"/>
    <n v="829618.270135"/>
    <n v="5803344"/>
    <n v="3957"/>
    <n v="660.59721400000001"/>
    <n v="0"/>
    <n v="0"/>
    <n v="77.373949999999994"/>
    <n v="212.90454700000001"/>
    <n v="9.9337999999999996E-2"/>
    <n v="16.715282999999999"/>
    <n v="1.1400000000000001E-4"/>
    <n v="0"/>
    <n v="0"/>
    <n v="0"/>
    <n v="0"/>
    <n v="0.67266800000000004"/>
    <n v="0"/>
    <n v="0"/>
    <n v="0"/>
    <n v="0"/>
    <n v="0"/>
    <s v="N/A"/>
    <s v="env LD_PRELOAD=lib/libjemalloc.so  numactl --interleave=all ./bin/rack-mad-01/rundb_TPCC_ELLEN_PAD -t64 -n64"/>
  </r>
  <r>
    <x v="6"/>
    <s v="jemalloc"/>
    <n v="64"/>
    <n v="562865.21437399997"/>
    <n v="829056.98587099998"/>
    <n v="5739531"/>
    <n v="4370"/>
    <n v="652.60736399999996"/>
    <n v="0"/>
    <n v="0"/>
    <n v="75.921227999999999"/>
    <n v="209.53772000000001"/>
    <n v="0.101942"/>
    <n v="16.488679999999999"/>
    <n v="1.1400000000000001E-4"/>
    <n v="0"/>
    <n v="0"/>
    <n v="0"/>
    <n v="0"/>
    <n v="0.66779299999999997"/>
    <n v="0"/>
    <n v="0"/>
    <n v="0"/>
    <n v="0"/>
    <n v="0"/>
    <s v="N/A"/>
    <s v="env LD_PRELOAD=lib/libjemalloc.so  numactl --interleave=all ./bin/rack-mad-01/rundb_TPCC_ELLEN_PAD -t64 -n64"/>
  </r>
  <r>
    <x v="6"/>
    <s v="jemalloc"/>
    <n v="64"/>
    <n v="553892.344591"/>
    <n v="839835.54541899997"/>
    <n v="5829953"/>
    <n v="5422"/>
    <n v="673.62727700000005"/>
    <n v="0"/>
    <n v="0"/>
    <n v="81.010951000000006"/>
    <n v="229.35340199999999"/>
    <n v="0.114315"/>
    <n v="16.907522"/>
    <n v="1.16E-4"/>
    <n v="0"/>
    <n v="0"/>
    <n v="0"/>
    <n v="0"/>
    <n v="0.68382699999999996"/>
    <n v="0"/>
    <n v="0"/>
    <n v="0"/>
    <n v="0"/>
    <n v="0"/>
    <s v="N/A"/>
    <s v="env LD_PRELOAD=lib/libjemalloc.so  numactl --interleave=all ./bin/rack-mad-01/rundb_TPCC_ELLEN_PAD -t64 -n64"/>
  </r>
  <r>
    <x v="6"/>
    <s v="jemalloc"/>
    <n v="64"/>
    <n v="560852.007201"/>
    <n v="827100.89670799999"/>
    <n v="5923968"/>
    <n v="3954"/>
    <n v="675.99642500000004"/>
    <n v="0"/>
    <n v="0"/>
    <n v="79.103142000000005"/>
    <n v="217.607426"/>
    <n v="0.101948"/>
    <n v="17.152466"/>
    <n v="1.1400000000000001E-4"/>
    <n v="0"/>
    <n v="0"/>
    <n v="0"/>
    <n v="0"/>
    <n v="0.68798800000000004"/>
    <n v="0"/>
    <n v="0"/>
    <n v="0"/>
    <n v="0"/>
    <n v="0"/>
    <s v="N/A"/>
    <s v="env LD_PRELOAD=lib/libjemalloc.so  numactl --interleave=all ./bin/rack-mad-01/rundb_TPCC_ELLEN_PAD -t64 -n64"/>
  </r>
  <r>
    <x v="7"/>
    <s v="jemalloc"/>
    <n v="64"/>
    <n v="476436.77928700001"/>
    <n v="766885.23640399997"/>
    <n v="6049321"/>
    <n v="4807"/>
    <n v="812.60843199999999"/>
    <n v="0"/>
    <n v="0"/>
    <n v="105.692239"/>
    <n v="307.76556099999999"/>
    <n v="0.13836799999999999"/>
    <n v="20.966647999999999"/>
    <n v="1.34E-4"/>
    <n v="0"/>
    <n v="0"/>
    <n v="0"/>
    <n v="0"/>
    <n v="0.79771000000000003"/>
    <n v="0"/>
    <n v="0"/>
    <n v="0"/>
    <n v="0"/>
    <n v="0"/>
    <s v="N/A"/>
    <s v="env LD_PRELOAD=lib/libjemalloc.so  numactl --interleave=all ./bin/rack-mad-01/rundb_TPCC_ELLEN_BASELINE -t64 -n64"/>
  </r>
  <r>
    <x v="7"/>
    <s v="jemalloc"/>
    <n v="64"/>
    <n v="457117.004174"/>
    <n v="762393.76111700002"/>
    <n v="6156820"/>
    <n v="5245"/>
    <n v="862.00354900000002"/>
    <n v="0"/>
    <n v="0"/>
    <n v="117.794208"/>
    <n v="345.16238399999997"/>
    <n v="0.14069499999999999"/>
    <n v="22.464877000000001"/>
    <n v="1.3999999999999999E-4"/>
    <n v="0"/>
    <n v="0"/>
    <n v="0"/>
    <n v="0"/>
    <n v="0.85939399999999999"/>
    <n v="0"/>
    <n v="0"/>
    <n v="0"/>
    <n v="0"/>
    <n v="0"/>
    <s v="N/A"/>
    <s v="env LD_PRELOAD=lib/libjemalloc.so  numactl --interleave=all ./bin/rack-mad-01/rundb_TPCC_ELLEN_BASELINE -t64 -n64"/>
  </r>
  <r>
    <x v="7"/>
    <s v="jemalloc"/>
    <n v="64"/>
    <n v="491725.61596899998"/>
    <n v="781116.77080599999"/>
    <n v="5909899"/>
    <n v="4608"/>
    <n v="769.196324"/>
    <n v="0"/>
    <n v="0"/>
    <n v="99.557809000000006"/>
    <n v="284.97482200000002"/>
    <n v="0.117016"/>
    <n v="19.777419999999999"/>
    <n v="1.2999999999999999E-4"/>
    <n v="0"/>
    <n v="0"/>
    <n v="0"/>
    <n v="0"/>
    <n v="0.76846400000000004"/>
    <n v="0"/>
    <n v="0"/>
    <n v="0"/>
    <n v="0"/>
    <n v="0"/>
    <s v="N/A"/>
    <s v="env LD_PRELOAD=lib/libjemalloc.so  numactl --interleave=all ./bin/rack-mad-01/rundb_TPCC_ELLEN_BASELINE -t64 -n64"/>
  </r>
  <r>
    <x v="7"/>
    <s v="jemalloc"/>
    <n v="64"/>
    <n v="491317.99195200001"/>
    <n v="762730.08588200004"/>
    <n v="5981392"/>
    <n v="3729"/>
    <n v="779.14730199999997"/>
    <n v="0"/>
    <n v="0"/>
    <n v="98.731030000000004"/>
    <n v="277.25404400000002"/>
    <n v="0.113417"/>
    <n v="20.076404"/>
    <n v="1.2999999999999999E-4"/>
    <n v="0"/>
    <n v="0"/>
    <n v="0"/>
    <n v="0"/>
    <n v="0.79273000000000005"/>
    <n v="0"/>
    <n v="0"/>
    <n v="0"/>
    <n v="0"/>
    <n v="0"/>
    <s v="N/A"/>
    <s v="env LD_PRELOAD=lib/libjemalloc.so  numactl --interleave=all ./bin/rack-mad-01/rundb_TPCC_ELLEN_BASELINE -t64 -n64"/>
  </r>
  <r>
    <x v="7"/>
    <s v="jemalloc"/>
    <n v="64"/>
    <n v="496938.53873600002"/>
    <n v="778797.45621500001"/>
    <n v="5881752"/>
    <n v="3677"/>
    <n v="757.50238400000001"/>
    <n v="0"/>
    <n v="0"/>
    <n v="96.012962999999999"/>
    <n v="274.15190000000001"/>
    <n v="0.11357100000000001"/>
    <n v="19.487814"/>
    <n v="1.2899999999999999E-4"/>
    <n v="0"/>
    <n v="0"/>
    <n v="0"/>
    <n v="0"/>
    <n v="0.74912599999999996"/>
    <n v="0"/>
    <n v="0"/>
    <n v="0"/>
    <n v="0"/>
    <n v="0"/>
    <s v="N/A"/>
    <s v="env LD_PRELOAD=lib/libjemalloc.so  numactl --interleave=all ./bin/rack-mad-01/rundb_TPCC_ELLEN_BASELINE -t64 -n64"/>
  </r>
  <r>
    <x v="8"/>
    <s v="jemalloc"/>
    <n v="64"/>
    <n v="571951.45272299997"/>
    <n v="807739.571245"/>
    <n v="5866706"/>
    <n v="5244"/>
    <n v="656.47037399999999"/>
    <n v="0"/>
    <n v="0"/>
    <n v="80.302034000000006"/>
    <n v="191.630966"/>
    <n v="0.10556"/>
    <n v="17.911733000000002"/>
    <n v="1.12E-4"/>
    <n v="0"/>
    <n v="0"/>
    <n v="0"/>
    <n v="0"/>
    <n v="0.61909999999999998"/>
    <n v="0"/>
    <n v="0"/>
    <n v="0"/>
    <n v="0"/>
    <n v="0"/>
    <s v="N/A"/>
    <s v="env LD_PRELOAD=lib/libjemalloc.so  numactl --interleave=all ./bin/rack-mad-01/rundb_TPCC_BRONSON_SPIN -t64 -n64"/>
  </r>
  <r>
    <x v="8"/>
    <s v="jemalloc"/>
    <n v="64"/>
    <n v="566190.44689699996"/>
    <n v="805247.05512999999"/>
    <n v="5800223"/>
    <n v="5392"/>
    <n v="655.634997"/>
    <n v="0"/>
    <n v="0"/>
    <n v="81.583785000000006"/>
    <n v="194.64073500000001"/>
    <n v="0.11594500000000001"/>
    <n v="18.035898"/>
    <n v="1.13E-4"/>
    <n v="0"/>
    <n v="0"/>
    <n v="0"/>
    <n v="0"/>
    <n v="0.61670899999999995"/>
    <n v="0"/>
    <n v="0"/>
    <n v="0"/>
    <n v="0"/>
    <n v="0"/>
    <s v="N/A"/>
    <s v="env LD_PRELOAD=lib/libjemalloc.so  numactl --interleave=all ./bin/rack-mad-01/rundb_TPCC_BRONSON_SPIN -t64 -n64"/>
  </r>
  <r>
    <x v="8"/>
    <s v="jemalloc"/>
    <n v="64"/>
    <n v="571373.78121699998"/>
    <n v="806279.761512"/>
    <n v="5822793"/>
    <n v="4417"/>
    <n v="652.21535200000005"/>
    <n v="0"/>
    <n v="0"/>
    <n v="80.125821999999999"/>
    <n v="190.02000799999999"/>
    <n v="9.8214999999999997E-2"/>
    <n v="17.902788999999999"/>
    <n v="1.12E-4"/>
    <n v="0"/>
    <n v="0"/>
    <n v="0"/>
    <n v="0"/>
    <n v="0.62059900000000001"/>
    <n v="0"/>
    <n v="0"/>
    <n v="0"/>
    <n v="0"/>
    <n v="0"/>
    <s v="N/A"/>
    <s v="env LD_PRELOAD=lib/libjemalloc.so  numactl --interleave=all ./bin/rack-mad-01/rundb_TPCC_BRONSON_SPIN -t64 -n64"/>
  </r>
  <r>
    <x v="8"/>
    <s v="jemalloc"/>
    <n v="64"/>
    <n v="571339.50141599996"/>
    <n v="803909.64426900004"/>
    <n v="5851452"/>
    <n v="4321"/>
    <n v="655.46479299999999"/>
    <n v="0"/>
    <n v="0"/>
    <n v="80.143193999999994"/>
    <n v="189.62521699999999"/>
    <n v="9.5031000000000004E-2"/>
    <n v="17.950265000000002"/>
    <n v="1.12E-4"/>
    <n v="0"/>
    <n v="0"/>
    <n v="0"/>
    <n v="0"/>
    <n v="0.624502"/>
    <n v="0"/>
    <n v="0"/>
    <n v="0"/>
    <n v="0"/>
    <n v="0"/>
    <s v="N/A"/>
    <s v="env LD_PRELOAD=lib/libjemalloc.so  numactl --interleave=all ./bin/rack-mad-01/rundb_TPCC_BRONSON_SPIN -t64 -n64"/>
  </r>
  <r>
    <x v="8"/>
    <s v="jemalloc"/>
    <n v="64"/>
    <n v="570245.45464300003"/>
    <n v="804582.85516100004"/>
    <n v="5824995"/>
    <n v="4462"/>
    <n v="653.75300600000003"/>
    <n v="0"/>
    <n v="0"/>
    <n v="80.503941999999995"/>
    <n v="190.40771100000001"/>
    <n v="9.9834000000000006E-2"/>
    <n v="17.961592"/>
    <n v="1.12E-4"/>
    <n v="0"/>
    <n v="0"/>
    <n v="0"/>
    <n v="0"/>
    <n v="0.61756299999999997"/>
    <n v="0"/>
    <n v="0"/>
    <n v="0"/>
    <n v="0"/>
    <n v="0"/>
    <s v="N/A"/>
    <s v="env LD_PRELOAD=lib/libjemalloc.so  numactl --interleave=all ./bin/rack-mad-01/rundb_TPCC_BRONSON_SPIN -t64 -n64"/>
  </r>
  <r>
    <x v="9"/>
    <s v="jemalloc"/>
    <n v="64"/>
    <n v="593187.86766400002"/>
    <n v="814570.71318299999"/>
    <n v="5822662"/>
    <n v="6647"/>
    <n v="628.21643600000004"/>
    <n v="0"/>
    <n v="0"/>
    <n v="80.057167000000007"/>
    <n v="170.73575099999999"/>
    <n v="9.8292000000000004E-2"/>
    <n v="17.774429000000001"/>
    <n v="1.08E-4"/>
    <n v="0"/>
    <n v="0"/>
    <n v="0"/>
    <n v="0"/>
    <n v="0.62019800000000003"/>
    <n v="0"/>
    <n v="0"/>
    <n v="0"/>
    <n v="0"/>
    <n v="0"/>
    <s v="N/A"/>
    <s v="env LD_PRELOAD=lib/libjemalloc.so  numactl --interleave=all ./bin/rack-mad-01/rundb_TPCC_BRONSON_SPIN_NO_REREAD -t64 -n64"/>
  </r>
  <r>
    <x v="9"/>
    <s v="jemalloc"/>
    <n v="64"/>
    <n v="584037.15402799996"/>
    <n v="812468.53048299998"/>
    <n v="5780810"/>
    <n v="5084"/>
    <n v="633.47312299999999"/>
    <n v="0"/>
    <n v="0"/>
    <n v="82.939797999999996"/>
    <n v="178.10552899999999"/>
    <n v="9.8530000000000006E-2"/>
    <n v="17.774944999999999"/>
    <n v="1.1E-4"/>
    <n v="0"/>
    <n v="0"/>
    <n v="0"/>
    <n v="0"/>
    <n v="0.631324"/>
    <n v="0"/>
    <n v="0"/>
    <n v="0"/>
    <n v="0"/>
    <n v="0"/>
    <s v="N/A"/>
    <s v="env LD_PRELOAD=lib/libjemalloc.so  numactl --interleave=all ./bin/rack-mad-01/rundb_TPCC_BRONSON_SPIN_NO_REREAD -t64 -n64"/>
  </r>
  <r>
    <x v="9"/>
    <s v="jemalloc"/>
    <n v="64"/>
    <n v="592998.03917700006"/>
    <n v="814686.40168100002"/>
    <n v="5782673"/>
    <n v="4973"/>
    <n v="624.10167899999999"/>
    <n v="0"/>
    <n v="0"/>
    <n v="79.437612999999999"/>
    <n v="169.82740699999999"/>
    <n v="9.0091000000000004E-2"/>
    <n v="17.451495999999999"/>
    <n v="1.08E-4"/>
    <n v="0"/>
    <n v="0"/>
    <n v="0"/>
    <n v="0"/>
    <n v="0.62130600000000002"/>
    <n v="0"/>
    <n v="0"/>
    <n v="0"/>
    <n v="0"/>
    <n v="0"/>
    <s v="N/A"/>
    <s v="env LD_PRELOAD=lib/libjemalloc.so  numactl --interleave=all ./bin/rack-mad-01/rundb_TPCC_BRONSON_SPIN_NO_REREAD -t64 -n64"/>
  </r>
  <r>
    <x v="9"/>
    <s v="jemalloc"/>
    <n v="64"/>
    <n v="590234.98790800001"/>
    <n v="809391.33688399999"/>
    <n v="5789687"/>
    <n v="5792"/>
    <n v="627.78380700000002"/>
    <n v="0"/>
    <n v="0"/>
    <n v="80.092727999999994"/>
    <n v="169.98304899999999"/>
    <n v="0.10619099999999999"/>
    <n v="17.572835000000001"/>
    <n v="1.08E-4"/>
    <n v="0"/>
    <n v="0"/>
    <n v="0"/>
    <n v="0"/>
    <n v="0.64470000000000005"/>
    <n v="0"/>
    <n v="0"/>
    <n v="0"/>
    <n v="0"/>
    <n v="0"/>
    <s v="N/A"/>
    <s v="env LD_PRELOAD=lib/libjemalloc.so  numactl --interleave=all ./bin/rack-mad-01/rundb_TPCC_BRONSON_SPIN_NO_REREAD -t64 -n64"/>
  </r>
  <r>
    <x v="9"/>
    <s v="jemalloc"/>
    <n v="64"/>
    <n v="584428.50302099995"/>
    <n v="814695.88696399995"/>
    <n v="5735414"/>
    <n v="7242"/>
    <n v="628.077676"/>
    <n v="0"/>
    <n v="0"/>
    <n v="82.042956000000004"/>
    <n v="177.52121500000001"/>
    <n v="0.10648100000000001"/>
    <n v="17.663142000000001"/>
    <n v="1.1E-4"/>
    <n v="0"/>
    <n v="0"/>
    <n v="0"/>
    <n v="0"/>
    <n v="0.62235499999999999"/>
    <n v="0"/>
    <n v="0"/>
    <n v="0"/>
    <n v="0"/>
    <n v="0"/>
    <s v="N/A"/>
    <s v="env LD_PRELOAD=lib/libjemalloc.so  numactl --interleave=all ./bin/rack-mad-01/rundb_TPCC_BRONSON_SPIN_NO_REREAD -t64 -n64"/>
  </r>
  <r>
    <x v="10"/>
    <s v="jemalloc"/>
    <n v="64"/>
    <n v="597339.01641399995"/>
    <n v="822150.74236999999"/>
    <n v="5828028"/>
    <n v="6383"/>
    <n v="624.42563099999995"/>
    <n v="0"/>
    <n v="0"/>
    <n v="79.180852999999999"/>
    <n v="170.745092"/>
    <n v="0.101009"/>
    <n v="17.501491999999999"/>
    <n v="1.07E-4"/>
    <n v="0"/>
    <n v="0"/>
    <n v="0"/>
    <n v="0"/>
    <n v="0.62047300000000005"/>
    <n v="0"/>
    <n v="0"/>
    <n v="0"/>
    <n v="0"/>
    <n v="0"/>
    <s v="N/A"/>
    <s v="env LD_PRELOAD=lib/libjemalloc.so  numactl --interleave=all ./bin/rack-mad-01/rundb_TPCC_BRONSON_SPIN_NO_OVL -t64 -n64"/>
  </r>
  <r>
    <x v="10"/>
    <s v="jemalloc"/>
    <n v="64"/>
    <n v="592765.62265999999"/>
    <n v="815689.55388899997"/>
    <n v="5808877"/>
    <n v="6744"/>
    <n v="627.17558799999995"/>
    <n v="0"/>
    <n v="0"/>
    <n v="79.970084999999997"/>
    <n v="171.40399400000001"/>
    <n v="0.101616"/>
    <n v="17.690197000000001"/>
    <n v="1.08E-4"/>
    <n v="0"/>
    <n v="0"/>
    <n v="0"/>
    <n v="0"/>
    <n v="0.62655700000000003"/>
    <n v="0"/>
    <n v="0"/>
    <n v="0"/>
    <n v="0"/>
    <n v="0"/>
    <s v="N/A"/>
    <s v="env LD_PRELOAD=lib/libjemalloc.so  numactl --interleave=all ./bin/rack-mad-01/rundb_TPCC_BRONSON_SPIN_NO_OVL -t64 -n64"/>
  </r>
  <r>
    <x v="10"/>
    <s v="jemalloc"/>
    <n v="64"/>
    <n v="584808.20048799994"/>
    <n v="814356.86969900003"/>
    <n v="5856756"/>
    <n v="6477"/>
    <n v="640.94926099999998"/>
    <n v="0"/>
    <n v="0"/>
    <n v="83.442930000000004"/>
    <n v="180.66901100000001"/>
    <n v="9.6542000000000003E-2"/>
    <n v="17.718758999999999"/>
    <n v="1.0900000000000001E-4"/>
    <n v="0"/>
    <n v="0"/>
    <n v="0"/>
    <n v="0"/>
    <n v="0.63292700000000002"/>
    <n v="0"/>
    <n v="0"/>
    <n v="0"/>
    <n v="0"/>
    <n v="0"/>
    <s v="N/A"/>
    <s v="env LD_PRELOAD=lib/libjemalloc.so  numactl --interleave=all ./bin/rack-mad-01/rundb_TPCC_BRONSON_SPIN_NO_OVL -t64 -n64"/>
  </r>
  <r>
    <x v="10"/>
    <s v="jemalloc"/>
    <n v="64"/>
    <n v="596733.20329400001"/>
    <n v="821116.74298099999"/>
    <n v="5806384"/>
    <n v="5822"/>
    <n v="622.73822500000006"/>
    <n v="0"/>
    <n v="0"/>
    <n v="79.053428999999994"/>
    <n v="170.17337499999999"/>
    <n v="9.9004999999999996E-2"/>
    <n v="17.329474999999999"/>
    <n v="1.07E-4"/>
    <n v="0"/>
    <n v="0"/>
    <n v="0"/>
    <n v="0"/>
    <n v="0.61537799999999998"/>
    <n v="0"/>
    <n v="0"/>
    <n v="0"/>
    <n v="0"/>
    <n v="0"/>
    <s v="N/A"/>
    <s v="env LD_PRELOAD=lib/libjemalloc.so  numactl --interleave=all ./bin/rack-mad-01/rundb_TPCC_BRONSON_SPIN_NO_OVL -t64 -n64"/>
  </r>
  <r>
    <x v="10"/>
    <s v="jemalloc"/>
    <n v="64"/>
    <n v="596221.11839600001"/>
    <n v="818392.19705199997"/>
    <n v="5836505"/>
    <n v="5498"/>
    <n v="626.50635599999998"/>
    <n v="0"/>
    <n v="0"/>
    <n v="80.232581999999994"/>
    <n v="170.07932500000001"/>
    <n v="9.9123000000000003E-2"/>
    <n v="17.502903"/>
    <n v="1.07E-4"/>
    <n v="0"/>
    <n v="0"/>
    <n v="0"/>
    <n v="0"/>
    <n v="0.62335300000000005"/>
    <n v="0"/>
    <n v="0"/>
    <n v="0"/>
    <n v="0"/>
    <n v="0"/>
    <s v="N/A"/>
    <s v="env LD_PRELOAD=lib/libjemalloc.so  numactl --interleave=all ./bin/rack-mad-01/rundb_TPCC_BRONSON_SPIN_NO_OVL -t64 -n64"/>
  </r>
  <r>
    <x v="11"/>
    <s v="jemalloc"/>
    <n v="64"/>
    <n v="574793.56299100001"/>
    <n v="809751.43722299999"/>
    <n v="5860968"/>
    <n v="4494"/>
    <n v="652.58551299999999"/>
    <n v="0"/>
    <n v="0"/>
    <n v="79.235354000000001"/>
    <n v="189.35453200000001"/>
    <n v="0.100338"/>
    <n v="17.756799999999998"/>
    <n v="1.11E-4"/>
    <n v="0"/>
    <n v="0"/>
    <n v="0"/>
    <n v="0"/>
    <n v="0.61340099999999997"/>
    <n v="0"/>
    <n v="0"/>
    <n v="0"/>
    <n v="0"/>
    <n v="0"/>
    <s v="N/A"/>
    <s v="env LD_PRELOAD=lib/libjemalloc.so  numactl --interleave=all ./bin/rack-mad-01/rundb_TPCC_BRONSON_BASELINE -t64 -n64"/>
  </r>
  <r>
    <x v="11"/>
    <s v="jemalloc"/>
    <n v="64"/>
    <n v="571684.29708299995"/>
    <n v="804540.72644200001"/>
    <n v="5847576"/>
    <n v="4951"/>
    <n v="654.63554999999997"/>
    <n v="0"/>
    <n v="0"/>
    <n v="80.072935999999999"/>
    <n v="189.469708"/>
    <n v="0.10216"/>
    <n v="18.02393"/>
    <n v="1.12E-4"/>
    <n v="0"/>
    <n v="0"/>
    <n v="0"/>
    <n v="0"/>
    <n v="0.62406899999999998"/>
    <n v="0"/>
    <n v="0"/>
    <n v="0"/>
    <n v="0"/>
    <n v="0"/>
    <s v="N/A"/>
    <s v="env LD_PRELOAD=lib/libjemalloc.so  numactl --interleave=all ./bin/rack-mad-01/rundb_TPCC_BRONSON_BASELINE -t64 -n64"/>
  </r>
  <r>
    <x v="11"/>
    <s v="jemalloc"/>
    <n v="64"/>
    <n v="559820.53861499997"/>
    <n v="799590.84044499998"/>
    <n v="5815502"/>
    <n v="4382"/>
    <n v="664.84186"/>
    <n v="0"/>
    <n v="0"/>
    <n v="83.738123999999999"/>
    <n v="199.363631"/>
    <n v="0.10374899999999999"/>
    <n v="18.124928000000001"/>
    <n v="1.1400000000000001E-4"/>
    <n v="0"/>
    <n v="0"/>
    <n v="0"/>
    <n v="0"/>
    <n v="0.63026899999999997"/>
    <n v="0"/>
    <n v="0"/>
    <n v="0"/>
    <n v="0"/>
    <n v="0"/>
    <s v="N/A"/>
    <s v="env LD_PRELOAD=lib/libjemalloc.so  numactl --interleave=all ./bin/rack-mad-01/rundb_TPCC_BRONSON_BASELINE -t64 -n64"/>
  </r>
  <r>
    <x v="11"/>
    <s v="jemalloc"/>
    <n v="64"/>
    <n v="571757.97746800003"/>
    <n v="808117.40324300004"/>
    <n v="5788039"/>
    <n v="4535"/>
    <n v="647.886887"/>
    <n v="0"/>
    <n v="0"/>
    <n v="79.343430999999995"/>
    <n v="189.494957"/>
    <n v="0.11171300000000001"/>
    <n v="17.699859"/>
    <n v="1.12E-4"/>
    <n v="0"/>
    <n v="0"/>
    <n v="0"/>
    <n v="0"/>
    <n v="0.60871299999999995"/>
    <n v="0"/>
    <n v="0"/>
    <n v="0"/>
    <n v="0"/>
    <n v="0"/>
    <s v="N/A"/>
    <s v="env LD_PRELOAD=lib/libjemalloc.so  numactl --interleave=all ./bin/rack-mad-01/rundb_TPCC_BRONSON_BASELINE -t64 -n64"/>
  </r>
  <r>
    <x v="11"/>
    <s v="jemalloc"/>
    <n v="64"/>
    <n v="573605.70373199997"/>
    <n v="808858.41933499998"/>
    <n v="5839153"/>
    <n v="3897"/>
    <n v="651.50292200000001"/>
    <n v="0"/>
    <n v="0"/>
    <n v="79.780366000000001"/>
    <n v="189.48660000000001"/>
    <n v="9.9945000000000006E-2"/>
    <n v="17.71077"/>
    <n v="1.12E-4"/>
    <n v="0"/>
    <n v="0"/>
    <n v="0"/>
    <n v="0"/>
    <n v="0.61633599999999999"/>
    <n v="0"/>
    <n v="0"/>
    <n v="0"/>
    <n v="0"/>
    <n v="0"/>
    <s v="N/A"/>
    <s v="env LD_PRELOAD=lib/libjemalloc.so  numactl --interleave=all ./bin/rack-mad-01/rundb_TPCC_BRONSON_BASELINE -t64 -n64"/>
  </r>
  <r>
    <x v="12"/>
    <s v="jemalloc"/>
    <n v="64"/>
    <n v="581849.30209100002"/>
    <n v="816486.88108099997"/>
    <n v="5802451"/>
    <n v="4645"/>
    <n v="638.23547199999996"/>
    <n v="0"/>
    <n v="0"/>
    <n v="81.815420000000003"/>
    <n v="183.412654"/>
    <n v="9.1314999999999993E-2"/>
    <n v="17.72287"/>
    <n v="1.1E-4"/>
    <n v="0"/>
    <n v="0"/>
    <n v="0"/>
    <n v="0"/>
    <n v="0.65739300000000001"/>
    <n v="0"/>
    <n v="0"/>
    <n v="0"/>
    <n v="0"/>
    <n v="0"/>
    <s v="N/A"/>
    <s v="env LD_PRELOAD=lib/libjemalloc.so  numactl --interleave=all ./bin/rack-mad-01/rundb_TPCC_CCAVL_SPIN -t64 -n64"/>
  </r>
  <r>
    <x v="12"/>
    <s v="jemalloc"/>
    <n v="64"/>
    <n v="590557.37003400002"/>
    <n v="816731.06845799997"/>
    <n v="5865102"/>
    <n v="5504"/>
    <n v="635.61399300000005"/>
    <n v="0"/>
    <n v="0"/>
    <n v="78.893314000000004"/>
    <n v="176.017753"/>
    <n v="0.106201"/>
    <n v="17.497602000000001"/>
    <n v="1.08E-4"/>
    <n v="0"/>
    <n v="0"/>
    <n v="0"/>
    <n v="0"/>
    <n v="0.65195800000000004"/>
    <n v="0"/>
    <n v="0"/>
    <n v="0"/>
    <n v="0"/>
    <n v="0"/>
    <s v="N/A"/>
    <s v="env LD_PRELOAD=lib/libjemalloc.so  numactl --interleave=all ./bin/rack-mad-01/rundb_TPCC_CCAVL_SPIN -t64 -n64"/>
  </r>
  <r>
    <x v="12"/>
    <s v="jemalloc"/>
    <n v="64"/>
    <n v="582915.50206099998"/>
    <n v="815853.25361300004"/>
    <n v="5834994"/>
    <n v="4268"/>
    <n v="640.64107899999999"/>
    <n v="0"/>
    <n v="0"/>
    <n v="81.822338999999999"/>
    <n v="182.91217399999999"/>
    <n v="9.8185999999999996E-2"/>
    <n v="17.630904000000001"/>
    <n v="1.1E-4"/>
    <n v="0"/>
    <n v="0"/>
    <n v="0"/>
    <n v="0"/>
    <n v="0.65519099999999997"/>
    <n v="0"/>
    <n v="0"/>
    <n v="0"/>
    <n v="0"/>
    <n v="0"/>
    <s v="N/A"/>
    <s v="env LD_PRELOAD=lib/libjemalloc.so  numactl --interleave=all ./bin/rack-mad-01/rundb_TPCC_CCAVL_SPIN -t64 -n64"/>
  </r>
  <r>
    <x v="12"/>
    <s v="jemalloc"/>
    <n v="64"/>
    <n v="591081.07703299995"/>
    <n v="816877.02522199997"/>
    <n v="5821672"/>
    <n v="4191"/>
    <n v="630.34839499999998"/>
    <n v="0"/>
    <n v="0"/>
    <n v="78.511571000000004"/>
    <n v="174.23689100000001"/>
    <n v="0.104292"/>
    <n v="17.519797000000001"/>
    <n v="1.08E-4"/>
    <n v="0"/>
    <n v="0"/>
    <n v="0"/>
    <n v="0"/>
    <n v="0.64498699999999998"/>
    <n v="0"/>
    <n v="0"/>
    <n v="0"/>
    <n v="0"/>
    <n v="0"/>
    <s v="N/A"/>
    <s v="env LD_PRELOAD=lib/libjemalloc.so  numactl --interleave=all ./bin/rack-mad-01/rundb_TPCC_CCAVL_SPIN -t64 -n64"/>
  </r>
  <r>
    <x v="12"/>
    <s v="jemalloc"/>
    <n v="64"/>
    <n v="592404.02355200006"/>
    <n v="819203.92584299995"/>
    <n v="5808602"/>
    <n v="5038"/>
    <n v="627.52870199999995"/>
    <n v="0"/>
    <n v="0"/>
    <n v="78.487106999999995"/>
    <n v="173.733846"/>
    <n v="9.2979000000000006E-2"/>
    <n v="17.352813999999999"/>
    <n v="1.08E-4"/>
    <n v="0"/>
    <n v="0"/>
    <n v="0"/>
    <n v="0"/>
    <n v="0.64359"/>
    <n v="0"/>
    <n v="0"/>
    <n v="0"/>
    <n v="0"/>
    <n v="0"/>
    <s v="N/A"/>
    <s v="env LD_PRELOAD=lib/libjemalloc.so  numactl --interleave=all ./bin/rack-mad-01/rundb_TPCC_CCAVL_SPIN -t64 -n64"/>
  </r>
  <r>
    <x v="13"/>
    <s v="jemalloc"/>
    <n v="64"/>
    <n v="594566.34322599997"/>
    <n v="812756.90371500002"/>
    <n v="5857195"/>
    <n v="7007"/>
    <n v="630.477127"/>
    <n v="0"/>
    <n v="0"/>
    <n v="80.846669000000006"/>
    <n v="169.25621599999999"/>
    <n v="9.8493999999999998E-2"/>
    <n v="18.060514999999999"/>
    <n v="1.08E-4"/>
    <n v="0"/>
    <n v="0"/>
    <n v="0"/>
    <n v="0"/>
    <n v="0.65046199999999998"/>
    <n v="0"/>
    <n v="0"/>
    <n v="0"/>
    <n v="0"/>
    <n v="0"/>
    <s v="N/A"/>
    <s v="env LD_PRELOAD=lib/libjemalloc.so  numactl --interleave=all ./bin/rack-mad-01/rundb_TPCC_CCAVL_SPIN_NO_REREAD -t64 -n64"/>
  </r>
  <r>
    <x v="13"/>
    <s v="jemalloc"/>
    <n v="64"/>
    <n v="597389.85223800002"/>
    <n v="816662.09188700002"/>
    <n v="5834727"/>
    <n v="6622"/>
    <n v="625.09017600000004"/>
    <n v="0"/>
    <n v="0"/>
    <n v="80.638987999999998"/>
    <n v="167.83554000000001"/>
    <n v="0.102288"/>
    <n v="17.853829999999999"/>
    <n v="1.07E-4"/>
    <n v="0"/>
    <n v="0"/>
    <n v="0"/>
    <n v="0"/>
    <n v="0.65082200000000001"/>
    <n v="0"/>
    <n v="0"/>
    <n v="0"/>
    <n v="0"/>
    <n v="0"/>
    <s v="N/A"/>
    <s v="env LD_PRELOAD=lib/libjemalloc.so  numactl --interleave=all ./bin/rack-mad-01/rundb_TPCC_CCAVL_SPIN_NO_REREAD -t64 -n64"/>
  </r>
  <r>
    <x v="13"/>
    <s v="jemalloc"/>
    <n v="64"/>
    <n v="590974.79292000004"/>
    <n v="818117.04966000002"/>
    <n v="5791446"/>
    <n v="6836"/>
    <n v="627.18841599999996"/>
    <n v="0"/>
    <n v="0"/>
    <n v="81.609700000000004"/>
    <n v="174.13277500000001"/>
    <n v="0.102507"/>
    <n v="17.805506999999999"/>
    <n v="1.08E-4"/>
    <n v="0"/>
    <n v="0"/>
    <n v="0"/>
    <n v="0"/>
    <n v="0.64979399999999998"/>
    <n v="0"/>
    <n v="0"/>
    <n v="0"/>
    <n v="0"/>
    <n v="0"/>
    <s v="N/A"/>
    <s v="env LD_PRELOAD=lib/libjemalloc.so  numactl --interleave=all ./bin/rack-mad-01/rundb_TPCC_CCAVL_SPIN_NO_REREAD -t64 -n64"/>
  </r>
  <r>
    <x v="13"/>
    <s v="jemalloc"/>
    <n v="64"/>
    <n v="583541.65491399996"/>
    <n v="810879.611683"/>
    <n v="5820615"/>
    <n v="6907"/>
    <n v="638.37663799999996"/>
    <n v="0"/>
    <n v="0"/>
    <n v="83.399433999999999"/>
    <n v="178.975077"/>
    <n v="0.10853400000000001"/>
    <n v="18.025752000000001"/>
    <n v="1.1E-4"/>
    <n v="0"/>
    <n v="0"/>
    <n v="0"/>
    <n v="0"/>
    <n v="0.66048099999999998"/>
    <n v="0"/>
    <n v="0"/>
    <n v="0"/>
    <n v="0"/>
    <n v="0"/>
    <s v="N/A"/>
    <s v="env LD_PRELOAD=lib/libjemalloc.so  numactl --interleave=all ./bin/rack-mad-01/rundb_TPCC_CCAVL_SPIN_NO_REREAD -t64 -n64"/>
  </r>
  <r>
    <x v="13"/>
    <s v="jemalloc"/>
    <n v="64"/>
    <n v="584420.66764300002"/>
    <n v="810717.858794"/>
    <n v="5849928"/>
    <n v="8804"/>
    <n v="640.62654299999997"/>
    <n v="0"/>
    <n v="0"/>
    <n v="84.141075999999998"/>
    <n v="178.81928400000001"/>
    <n v="0.115756"/>
    <n v="18.021954000000001"/>
    <n v="1.1E-4"/>
    <n v="0"/>
    <n v="0"/>
    <n v="0"/>
    <n v="0"/>
    <n v="0.66275200000000001"/>
    <n v="0"/>
    <n v="0"/>
    <n v="0"/>
    <n v="0"/>
    <n v="0"/>
    <s v="N/A"/>
    <s v="env LD_PRELOAD=lib/libjemalloc.so  numactl --interleave=all ./bin/rack-mad-01/rundb_TPCC_CCAVL_SPIN_NO_REREAD -t64 -n64"/>
  </r>
  <r>
    <x v="14"/>
    <s v="jemalloc"/>
    <n v="64"/>
    <n v="597054.48110700003"/>
    <n v="815127.33969499997"/>
    <n v="5774814"/>
    <n v="6210"/>
    <n v="619.019047"/>
    <n v="0"/>
    <n v="0"/>
    <n v="78.629358999999994"/>
    <n v="165.607564"/>
    <n v="0.10681"/>
    <n v="17.636984999999999"/>
    <n v="1.07E-4"/>
    <n v="0"/>
    <n v="0"/>
    <n v="0"/>
    <n v="0"/>
    <n v="0.64888199999999996"/>
    <n v="0"/>
    <n v="0"/>
    <n v="0"/>
    <n v="0"/>
    <n v="0"/>
    <s v="N/A"/>
    <s v="env LD_PRELOAD=lib/libjemalloc.so  numactl --interleave=all ./bin/rack-mad-01/rundb_TPCC_CCAVL_SPIN_NO_OVL -t64 -n64"/>
  </r>
  <r>
    <x v="14"/>
    <s v="jemalloc"/>
    <n v="64"/>
    <n v="597303.17291600001"/>
    <n v="816574.71807599999"/>
    <n v="5804925"/>
    <n v="6808"/>
    <n v="621.98765500000002"/>
    <n v="0"/>
    <n v="0"/>
    <n v="78.969055999999995"/>
    <n v="167.019859"/>
    <n v="9.9538000000000001E-2"/>
    <n v="17.798908999999998"/>
    <n v="1.07E-4"/>
    <n v="0"/>
    <n v="0"/>
    <n v="0"/>
    <n v="0"/>
    <n v="0.64695499999999995"/>
    <n v="0"/>
    <n v="0"/>
    <n v="0"/>
    <n v="0"/>
    <n v="0"/>
    <s v="N/A"/>
    <s v="env LD_PRELOAD=lib/libjemalloc.so  numactl --interleave=all ./bin/rack-mad-01/rundb_TPCC_CCAVL_SPIN_NO_OVL -t64 -n64"/>
  </r>
  <r>
    <x v="14"/>
    <s v="jemalloc"/>
    <n v="64"/>
    <n v="597378.41140300001"/>
    <n v="816165.17001"/>
    <n v="5813492"/>
    <n v="6231"/>
    <n v="622.82714099999998"/>
    <n v="0"/>
    <n v="0"/>
    <n v="79.359499999999997"/>
    <n v="166.95925800000001"/>
    <n v="0.10433199999999999"/>
    <n v="17.425353999999999"/>
    <n v="1.07E-4"/>
    <n v="0"/>
    <n v="0"/>
    <n v="0"/>
    <n v="0"/>
    <n v="0.65751899999999996"/>
    <n v="0"/>
    <n v="0"/>
    <n v="0"/>
    <n v="0"/>
    <n v="0"/>
    <s v="N/A"/>
    <s v="env LD_PRELOAD=lib/libjemalloc.so  numactl --interleave=all ./bin/rack-mad-01/rundb_TPCC_CCAVL_SPIN_NO_OVL -t64 -n64"/>
  </r>
  <r>
    <x v="14"/>
    <s v="jemalloc"/>
    <n v="64"/>
    <n v="579703.11663800001"/>
    <n v="805154.67480499996"/>
    <n v="5848899"/>
    <n v="6928"/>
    <n v="645.72627799999998"/>
    <n v="0"/>
    <n v="0"/>
    <n v="85.114410000000007"/>
    <n v="180.80997400000001"/>
    <n v="0.109804"/>
    <n v="18.190747999999999"/>
    <n v="1.1E-4"/>
    <n v="0"/>
    <n v="0"/>
    <n v="0"/>
    <n v="0"/>
    <n v="0.67262200000000005"/>
    <n v="0"/>
    <n v="0"/>
    <n v="0"/>
    <n v="0"/>
    <n v="0"/>
    <s v="N/A"/>
    <s v="env LD_PRELOAD=lib/libjemalloc.so  numactl --interleave=all ./bin/rack-mad-01/rundb_TPCC_CCAVL_SPIN_NO_OVL -t64 -n64"/>
  </r>
  <r>
    <x v="14"/>
    <s v="jemalloc"/>
    <n v="64"/>
    <n v="583742.79708399996"/>
    <n v="809188.45931499999"/>
    <n v="5869742"/>
    <n v="7355"/>
    <n v="643.542824"/>
    <n v="0"/>
    <n v="0"/>
    <n v="85.384545000000003"/>
    <n v="179.29561000000001"/>
    <n v="0.102394"/>
    <n v="18.333670999999999"/>
    <n v="1.1E-4"/>
    <n v="0"/>
    <n v="0"/>
    <n v="0"/>
    <n v="0"/>
    <n v="0.66851499999999997"/>
    <n v="0"/>
    <n v="0"/>
    <n v="0"/>
    <n v="0"/>
    <n v="0"/>
    <s v="N/A"/>
    <s v="env LD_PRELOAD=lib/libjemalloc.so  numactl --interleave=all ./bin/rack-mad-01/rundb_TPCC_CCAVL_SPIN_NO_OVL -t64 -n64"/>
  </r>
  <r>
    <x v="15"/>
    <s v="jemalloc"/>
    <n v="64"/>
    <n v="544260.56500599999"/>
    <n v="783604.95682600001"/>
    <n v="5843571"/>
    <n v="4520"/>
    <n v="687.14981"/>
    <n v="0"/>
    <n v="0"/>
    <n v="85.014076000000003"/>
    <n v="209.88311999999999"/>
    <n v="0.103577"/>
    <n v="18.862437"/>
    <n v="1.18E-4"/>
    <n v="0"/>
    <n v="0"/>
    <n v="0"/>
    <n v="0"/>
    <n v="0.67365600000000003"/>
    <n v="0"/>
    <n v="0"/>
    <n v="0"/>
    <n v="0"/>
    <n v="0"/>
    <s v="N/A"/>
    <s v="env LD_PRELOAD=lib/libjemalloc.so  numactl --interleave=all ./bin/rack-mad-01/rundb_TPCC_CCAVL_BASELINE -t64 -n64"/>
  </r>
  <r>
    <x v="15"/>
    <s v="jemalloc"/>
    <n v="64"/>
    <n v="540697.92018200003"/>
    <n v="779111.22932599997"/>
    <n v="5884288"/>
    <n v="5327"/>
    <n v="696.49691199999995"/>
    <n v="0"/>
    <n v="0"/>
    <n v="86.686226000000005"/>
    <n v="213.132769"/>
    <n v="0.111038"/>
    <n v="19.094574999999999"/>
    <n v="1.18E-4"/>
    <n v="0"/>
    <n v="0"/>
    <n v="0"/>
    <n v="0"/>
    <n v="0.71689199999999997"/>
    <n v="0"/>
    <n v="0"/>
    <n v="0"/>
    <n v="0"/>
    <n v="0"/>
    <s v="N/A"/>
    <s v="env LD_PRELOAD=lib/libjemalloc.so  numactl --interleave=all ./bin/rack-mad-01/rundb_TPCC_CCAVL_BASELINE -t64 -n64"/>
  </r>
  <r>
    <x v="15"/>
    <s v="jemalloc"/>
    <n v="64"/>
    <n v="543796.39671400003"/>
    <n v="783202.42659199995"/>
    <n v="5891871"/>
    <n v="4178"/>
    <n v="693.42082100000005"/>
    <n v="0"/>
    <n v="0"/>
    <n v="85.122380000000007"/>
    <n v="211.96196599999999"/>
    <n v="0.106158"/>
    <n v="19.054766000000001"/>
    <n v="1.18E-4"/>
    <n v="0"/>
    <n v="0"/>
    <n v="0"/>
    <n v="0"/>
    <n v="0.67046700000000004"/>
    <n v="0"/>
    <n v="0"/>
    <n v="0"/>
    <n v="0"/>
    <n v="0"/>
    <s v="N/A"/>
    <s v="env LD_PRELOAD=lib/libjemalloc.so  numactl --interleave=all ./bin/rack-mad-01/rundb_TPCC_CCAVL_BASELINE -t64 -n64"/>
  </r>
  <r>
    <x v="15"/>
    <s v="jemalloc"/>
    <n v="64"/>
    <n v="545024.40330699994"/>
    <n v="784074.91025900003"/>
    <n v="5866055"/>
    <n v="4467"/>
    <n v="688.82699100000002"/>
    <n v="0"/>
    <n v="0"/>
    <n v="84.362217999999999"/>
    <n v="210.011109"/>
    <n v="9.9432000000000006E-2"/>
    <n v="18.913616000000001"/>
    <n v="1.17E-4"/>
    <n v="0"/>
    <n v="0"/>
    <n v="0"/>
    <n v="0"/>
    <n v="0.66931799999999997"/>
    <n v="0"/>
    <n v="0"/>
    <n v="0"/>
    <n v="0"/>
    <n v="0"/>
    <s v="N/A"/>
    <s v="env LD_PRELOAD=lib/libjemalloc.so  numactl --interleave=all ./bin/rack-mad-01/rundb_TPCC_CCAVL_BASELINE -t64 -n64"/>
  </r>
  <r>
    <x v="15"/>
    <s v="jemalloc"/>
    <n v="64"/>
    <n v="523916.73323700001"/>
    <n v="771039.94332399999"/>
    <n v="5991184"/>
    <n v="6084"/>
    <n v="731.86396200000001"/>
    <n v="0"/>
    <n v="0"/>
    <n v="94.708776"/>
    <n v="234.567059"/>
    <n v="0.121686"/>
    <n v="20.204031000000001"/>
    <n v="1.22E-4"/>
    <n v="0"/>
    <n v="0"/>
    <n v="0"/>
    <n v="0"/>
    <n v="0.71050999999999997"/>
    <n v="0"/>
    <n v="0"/>
    <n v="0"/>
    <n v="0"/>
    <n v="0"/>
    <s v="N/A"/>
    <s v="env LD_PRELOAD=lib/libjemalloc.so  numactl --interleave=all ./bin/rack-mad-01/rundb_TPCC_CCAVL_BASELINE -t64 -n64"/>
  </r>
  <r>
    <x v="16"/>
    <s v="jemalloc"/>
    <n v="64"/>
    <n v="552442.58079799998"/>
    <n v="781609.88101500005"/>
    <n v="5796335"/>
    <n v="3660"/>
    <n v="671.50044700000001"/>
    <n v="0"/>
    <n v="0"/>
    <n v="82.839399999999998"/>
    <n v="196.88331500000001"/>
    <n v="0.10929800000000001"/>
    <n v="17.927643"/>
    <n v="1.16E-4"/>
    <n v="0"/>
    <n v="0"/>
    <n v="0"/>
    <n v="0"/>
    <n v="0.68750199999999995"/>
    <n v="0"/>
    <n v="0"/>
    <n v="0"/>
    <n v="0"/>
    <n v="0"/>
    <s v="N/A"/>
    <s v="env LD_PRELOAD=lib/libjemalloc.so  numactl --interleave=all ./bin/rack-mad-01/rundb_TPCC_DANA_SPIN_FIELDS -t64 -n64"/>
  </r>
  <r>
    <x v="16"/>
    <s v="jemalloc"/>
    <n v="64"/>
    <n v="560758.98889899999"/>
    <n v="785263.38915900001"/>
    <n v="5959069"/>
    <n v="4350"/>
    <n v="680.11467200000004"/>
    <n v="0"/>
    <n v="0"/>
    <n v="82.518727999999996"/>
    <n v="194.44270399999999"/>
    <n v="0.107212"/>
    <n v="18.234608999999999"/>
    <n v="1.1400000000000001E-4"/>
    <n v="0"/>
    <n v="0"/>
    <n v="0"/>
    <n v="0"/>
    <n v="0.71928800000000004"/>
    <n v="0"/>
    <n v="0"/>
    <n v="0"/>
    <n v="0"/>
    <n v="0"/>
    <s v="N/A"/>
    <s v="env LD_PRELOAD=lib/libjemalloc.so  numactl --interleave=all ./bin/rack-mad-01/rundb_TPCC_DANA_SPIN_FIELDS -t64 -n64"/>
  </r>
  <r>
    <x v="16"/>
    <s v="jemalloc"/>
    <n v="64"/>
    <n v="560615.78807999997"/>
    <n v="785662.12109999999"/>
    <n v="5884579"/>
    <n v="4406"/>
    <n v="671.78460500000006"/>
    <n v="0"/>
    <n v="0"/>
    <n v="81.690126000000006"/>
    <n v="192.42707300000001"/>
    <n v="0.103806"/>
    <n v="18.067882999999998"/>
    <n v="1.1400000000000001E-4"/>
    <n v="0"/>
    <n v="0"/>
    <n v="0"/>
    <n v="0"/>
    <n v="0.71916500000000005"/>
    <n v="0"/>
    <n v="0"/>
    <n v="0"/>
    <n v="0"/>
    <n v="0"/>
    <s v="N/A"/>
    <s v="env LD_PRELOAD=lib/libjemalloc.so  numactl --interleave=all ./bin/rack-mad-01/rundb_TPCC_DANA_SPIN_FIELDS -t64 -n64"/>
  </r>
  <r>
    <x v="16"/>
    <s v="jemalloc"/>
    <n v="64"/>
    <n v="564913.08570299996"/>
    <n v="788972.26084200002"/>
    <n v="5840121"/>
    <n v="4113"/>
    <n v="661.63761"/>
    <n v="0"/>
    <n v="0"/>
    <n v="79.614041"/>
    <n v="187.89757800000001"/>
    <n v="0.10283100000000001"/>
    <n v="17.819872"/>
    <n v="1.13E-4"/>
    <n v="0"/>
    <n v="0"/>
    <n v="0"/>
    <n v="0"/>
    <n v="1.5983099999999999"/>
    <n v="0"/>
    <n v="0"/>
    <n v="0"/>
    <n v="0"/>
    <n v="0"/>
    <s v="N/A"/>
    <s v="env LD_PRELOAD=lib/libjemalloc.so  numactl --interleave=all ./bin/rack-mad-01/rundb_TPCC_DANA_SPIN_FIELDS -t64 -n64"/>
  </r>
  <r>
    <x v="16"/>
    <s v="jemalloc"/>
    <n v="64"/>
    <n v="562486.69334700005"/>
    <n v="785001.97787800001"/>
    <n v="5825478"/>
    <n v="7286"/>
    <n v="662.82562099999996"/>
    <n v="0"/>
    <n v="0"/>
    <n v="80.263257999999993"/>
    <n v="187.88338899999999"/>
    <n v="0.113552"/>
    <n v="18.041246999999998"/>
    <n v="1.1400000000000001E-4"/>
    <n v="0"/>
    <n v="0"/>
    <n v="0"/>
    <n v="0"/>
    <n v="0.70515600000000001"/>
    <n v="0"/>
    <n v="0"/>
    <n v="0"/>
    <n v="0"/>
    <n v="0"/>
    <s v="N/A"/>
    <s v="env LD_PRELOAD=lib/libjemalloc.so  numactl --interleave=all ./bin/rack-mad-01/rundb_TPCC_DANA_SPIN_FIELDS -t64 -n64"/>
  </r>
  <r>
    <x v="17"/>
    <s v="jemalloc"/>
    <n v="64"/>
    <n v="570467.79137600004"/>
    <n v="786333.05416499998"/>
    <n v="5782522"/>
    <n v="4474"/>
    <n v="648.73322099999996"/>
    <n v="0"/>
    <n v="0"/>
    <n v="78.979239000000007"/>
    <n v="178.091162"/>
    <n v="0.103405"/>
    <n v="18.002241999999999"/>
    <n v="1.12E-4"/>
    <n v="0"/>
    <n v="0"/>
    <n v="0"/>
    <n v="0"/>
    <n v="0.93089"/>
    <n v="0"/>
    <n v="0"/>
    <n v="0"/>
    <n v="0"/>
    <n v="0"/>
    <s v="N/A"/>
    <s v="env LD_PRELOAD=lib/libjemalloc.so  numactl --interleave=all ./bin/rack-mad-01/rundb_TPCC_DANA_SPIN_PAD_FIELDS -t64 -n64"/>
  </r>
  <r>
    <x v="17"/>
    <s v="jemalloc"/>
    <n v="64"/>
    <n v="561683.60810499999"/>
    <n v="787208.41550200002"/>
    <n v="5845309"/>
    <n v="4717"/>
    <n v="666.03292399999998"/>
    <n v="0"/>
    <n v="0"/>
    <n v="82.325862000000001"/>
    <n v="190.809631"/>
    <n v="0.10431600000000001"/>
    <n v="18.084655000000001"/>
    <n v="1.1400000000000001E-4"/>
    <n v="0"/>
    <n v="0"/>
    <n v="0"/>
    <n v="0"/>
    <n v="0.90332800000000002"/>
    <n v="0"/>
    <n v="0"/>
    <n v="0"/>
    <n v="0"/>
    <n v="0"/>
    <s v="N/A"/>
    <s v="env LD_PRELOAD=lib/libjemalloc.so  numactl --interleave=all ./bin/rack-mad-01/rundb_TPCC_DANA_SPIN_PAD_FIELDS -t64 -n64"/>
  </r>
  <r>
    <x v="17"/>
    <s v="jemalloc"/>
    <n v="64"/>
    <n v="570173.06818099995"/>
    <n v="787697.96568200004"/>
    <n v="5942235"/>
    <n v="4879"/>
    <n v="666.99579700000004"/>
    <n v="0"/>
    <n v="0"/>
    <n v="81.791033999999996"/>
    <n v="184.19267099999999"/>
    <n v="0.106975"/>
    <n v="18.315992999999999"/>
    <n v="1.12E-4"/>
    <n v="0"/>
    <n v="0"/>
    <n v="0"/>
    <n v="0"/>
    <n v="0.95691400000000004"/>
    <n v="0"/>
    <n v="0"/>
    <n v="0"/>
    <n v="0"/>
    <n v="0"/>
    <s v="N/A"/>
    <s v="env LD_PRELOAD=lib/libjemalloc.so  numactl --interleave=all ./bin/rack-mad-01/rundb_TPCC_DANA_SPIN_PAD_FIELDS -t64 -n64"/>
  </r>
  <r>
    <x v="17"/>
    <s v="jemalloc"/>
    <n v="64"/>
    <n v="552992.22267299995"/>
    <n v="781209.888454"/>
    <n v="5943504"/>
    <n v="4514"/>
    <n v="687.86547199999995"/>
    <n v="0"/>
    <n v="0"/>
    <n v="86.183285999999995"/>
    <n v="200.948624"/>
    <n v="0.108456"/>
    <n v="18.740625000000001"/>
    <n v="1.16E-4"/>
    <n v="0"/>
    <n v="0"/>
    <n v="0"/>
    <n v="0"/>
    <n v="1.0499179999999999"/>
    <n v="0"/>
    <n v="0"/>
    <n v="0"/>
    <n v="0"/>
    <n v="0"/>
    <s v="N/A"/>
    <s v="env LD_PRELOAD=lib/libjemalloc.so  numactl --interleave=all ./bin/rack-mad-01/rundb_TPCC_DANA_SPIN_PAD_FIELDS -t64 -n64"/>
  </r>
  <r>
    <x v="17"/>
    <s v="jemalloc"/>
    <n v="64"/>
    <n v="572712.78848700004"/>
    <n v="791668.92524400004"/>
    <n v="5859723"/>
    <n v="4369"/>
    <n v="654.81735300000003"/>
    <n v="0"/>
    <n v="0"/>
    <n v="79.608855000000005"/>
    <n v="181.10636099999999"/>
    <n v="0.10399"/>
    <n v="17.679589"/>
    <n v="1.12E-4"/>
    <n v="0"/>
    <n v="0"/>
    <n v="0"/>
    <n v="0"/>
    <n v="0.93863700000000005"/>
    <n v="0"/>
    <n v="0"/>
    <n v="0"/>
    <n v="0"/>
    <n v="0"/>
    <s v="N/A"/>
    <s v="env LD_PRELOAD=lib/libjemalloc.so  numactl --interleave=all ./bin/rack-mad-01/rundb_TPCC_DANA_SPIN_PAD_FIELDS -t64 -n64"/>
  </r>
  <r>
    <x v="18"/>
    <s v="jemalloc"/>
    <n v="64"/>
    <n v="586694.21613199997"/>
    <n v="807057.52837700001"/>
    <n v="5924526"/>
    <n v="4936"/>
    <n v="646.28157799999997"/>
    <n v="0"/>
    <n v="0"/>
    <n v="79.342470000000006"/>
    <n v="176.46418499999999"/>
    <n v="9.7152000000000002E-2"/>
    <n v="17.676069999999999"/>
    <n v="1.0900000000000001E-4"/>
    <n v="0"/>
    <n v="0"/>
    <n v="0"/>
    <n v="0"/>
    <n v="0.92805300000000002"/>
    <n v="0"/>
    <n v="0"/>
    <n v="0"/>
    <n v="0"/>
    <n v="0"/>
    <s v="N/A"/>
    <s v="env LD_PRELOAD=lib/libjemalloc.so  numactl --interleave=all ./bin/rack-mad-01/rundb_TPCC_DANA_SPIN_FIELDS_3_LINES -t64 -n64"/>
  </r>
  <r>
    <x v="18"/>
    <s v="jemalloc"/>
    <n v="64"/>
    <n v="588385.91879100003"/>
    <n v="808815.38023699995"/>
    <n v="5881497"/>
    <n v="4222"/>
    <n v="639.74306000000001"/>
    <n v="0"/>
    <n v="0"/>
    <n v="78.036804000000004"/>
    <n v="174.35155399999999"/>
    <n v="9.2717999999999995E-2"/>
    <n v="17.479237000000001"/>
    <n v="1.0900000000000001E-4"/>
    <n v="0"/>
    <n v="0"/>
    <n v="0"/>
    <n v="0"/>
    <n v="0.941025"/>
    <n v="0"/>
    <n v="0"/>
    <n v="0"/>
    <n v="0"/>
    <n v="0"/>
    <s v="N/A"/>
    <s v="env LD_PRELOAD=lib/libjemalloc.so  numactl --interleave=all ./bin/rack-mad-01/rundb_TPCC_DANA_SPIN_FIELDS_3_LINES -t64 -n64"/>
  </r>
  <r>
    <x v="18"/>
    <s v="jemalloc"/>
    <n v="64"/>
    <n v="586370.60276100005"/>
    <n v="805803.11675699998"/>
    <n v="5882033"/>
    <n v="6114"/>
    <n v="642.000316"/>
    <n v="0"/>
    <n v="0"/>
    <n v="77.827770999999998"/>
    <n v="174.82650599999999"/>
    <n v="0.11325399999999999"/>
    <n v="17.510393000000001"/>
    <n v="1.0900000000000001E-4"/>
    <n v="0"/>
    <n v="0"/>
    <n v="0"/>
    <n v="0"/>
    <n v="0.95195200000000002"/>
    <n v="0"/>
    <n v="0"/>
    <n v="0"/>
    <n v="0"/>
    <n v="0"/>
    <s v="N/A"/>
    <s v="env LD_PRELOAD=lib/libjemalloc.so  numactl --interleave=all ./bin/rack-mad-01/rundb_TPCC_DANA_SPIN_FIELDS_3_LINES -t64 -n64"/>
  </r>
  <r>
    <x v="18"/>
    <s v="jemalloc"/>
    <n v="64"/>
    <n v="571691.36956999998"/>
    <n v="801590.15962499997"/>
    <n v="5951335"/>
    <n v="7430"/>
    <n v="666.24311699999998"/>
    <n v="0"/>
    <n v="0"/>
    <n v="84.015431000000007"/>
    <n v="191.08079699999999"/>
    <n v="0.10953499999999999"/>
    <n v="17.960936"/>
    <n v="1.12E-4"/>
    <n v="0"/>
    <n v="0"/>
    <n v="0"/>
    <n v="0"/>
    <n v="1.0183960000000001"/>
    <n v="0"/>
    <n v="0"/>
    <n v="0"/>
    <n v="0"/>
    <n v="0"/>
    <s v="N/A"/>
    <s v="env LD_PRELOAD=lib/libjemalloc.so  numactl --interleave=all ./bin/rack-mad-01/rundb_TPCC_DANA_SPIN_FIELDS_3_LINES -t64 -n64"/>
  </r>
  <r>
    <x v="18"/>
    <s v="jemalloc"/>
    <n v="64"/>
    <n v="587913.16645999998"/>
    <n v="810210.69214699999"/>
    <n v="5918000"/>
    <n v="5027"/>
    <n v="644.23119199999996"/>
    <n v="0"/>
    <n v="0"/>
    <n v="78.451849999999993"/>
    <n v="176.75772699999999"/>
    <n v="0.104659"/>
    <n v="17.372765999999999"/>
    <n v="1.0900000000000001E-4"/>
    <n v="0"/>
    <n v="0"/>
    <n v="0"/>
    <n v="0"/>
    <n v="0.92917799999999995"/>
    <n v="0"/>
    <n v="0"/>
    <n v="0"/>
    <n v="0"/>
    <n v="0"/>
    <s v="N/A"/>
    <s v="env LD_PRELOAD=lib/libjemalloc.so  numactl --interleave=all ./bin/rack-mad-01/rundb_TPCC_DANA_SPIN_FIELDS_3_LINES -t64 -n64"/>
  </r>
  <r>
    <x v="19"/>
    <s v="jemalloc"/>
    <n v="64"/>
    <n v="483300.60137500003"/>
    <n v="721933.13484499999"/>
    <n v="6123210"/>
    <n v="5816"/>
    <n v="810.85237400000005"/>
    <n v="0"/>
    <n v="0"/>
    <n v="104.95265499999999"/>
    <n v="268.02448399999997"/>
    <n v="0.134434"/>
    <n v="22.214960000000001"/>
    <n v="1.3200000000000001E-4"/>
    <n v="0"/>
    <n v="0"/>
    <n v="0"/>
    <n v="0"/>
    <n v="1.432491"/>
    <n v="0"/>
    <n v="0"/>
    <n v="0"/>
    <n v="0"/>
    <n v="0"/>
    <s v="N/A"/>
    <s v="env LD_PRELOAD=lib/libjemalloc.so  numactl --interleave=all ./bin/rack-mad-01/rundb_TPCC_DANA_BASELINE -t64 -n64"/>
  </r>
  <r>
    <x v="19"/>
    <s v="jemalloc"/>
    <n v="64"/>
    <n v="507178.01012200001"/>
    <n v="742297.28194000002"/>
    <n v="5811574"/>
    <n v="5393"/>
    <n v="733.35343499999999"/>
    <n v="0"/>
    <n v="0"/>
    <n v="91.466003999999998"/>
    <n v="232.286349"/>
    <n v="0.117267"/>
    <n v="20.071743999999999"/>
    <n v="1.26E-4"/>
    <n v="0"/>
    <n v="0"/>
    <n v="0"/>
    <n v="0"/>
    <n v="1.097148"/>
    <n v="0"/>
    <n v="0"/>
    <n v="0"/>
    <n v="0"/>
    <n v="0"/>
    <s v="N/A"/>
    <s v="env LD_PRELOAD=lib/libjemalloc.so  numactl --interleave=all ./bin/rack-mad-01/rundb_TPCC_DANA_BASELINE -t64 -n64"/>
  </r>
  <r>
    <x v="19"/>
    <s v="jemalloc"/>
    <n v="64"/>
    <n v="498471.651877"/>
    <n v="734070.09058199998"/>
    <n v="5923122"/>
    <n v="3756"/>
    <n v="760.48418500000002"/>
    <n v="0"/>
    <n v="0"/>
    <n v="95.882441"/>
    <n v="244.07599400000001"/>
    <n v="0.11168400000000001"/>
    <n v="21.042874999999999"/>
    <n v="1.2799999999999999E-4"/>
    <n v="0"/>
    <n v="0"/>
    <n v="0"/>
    <n v="0"/>
    <n v="1.1284540000000001"/>
    <n v="0"/>
    <n v="0"/>
    <n v="0"/>
    <n v="0"/>
    <n v="0"/>
    <s v="N/A"/>
    <s v="env LD_PRELOAD=lib/libjemalloc.so  numactl --interleave=all ./bin/rack-mad-01/rundb_TPCC_DANA_BASELINE -t64 -n64"/>
  </r>
  <r>
    <x v="19"/>
    <s v="jemalloc"/>
    <n v="64"/>
    <n v="499614.237708"/>
    <n v="737298.09936500003"/>
    <n v="5889147"/>
    <n v="3936"/>
    <n v="754.39284899999996"/>
    <n v="0"/>
    <n v="0"/>
    <n v="94.796999"/>
    <n v="243.19472099999999"/>
    <n v="0.114472"/>
    <n v="21.001771000000002"/>
    <n v="1.2799999999999999E-4"/>
    <n v="0"/>
    <n v="0"/>
    <n v="0"/>
    <n v="0"/>
    <n v="1.1212249999999999"/>
    <n v="0"/>
    <n v="0"/>
    <n v="0"/>
    <n v="0"/>
    <n v="0"/>
    <s v="N/A"/>
    <s v="env LD_PRELOAD=lib/libjemalloc.so  numactl --interleave=all ./bin/rack-mad-01/rundb_TPCC_DANA_BASELINE -t64 -n64"/>
  </r>
  <r>
    <x v="19"/>
    <s v="jemalloc"/>
    <n v="64"/>
    <n v="482269.14276399999"/>
    <n v="718808.64270700002"/>
    <n v="6143673"/>
    <n v="4753"/>
    <n v="815.30215599999997"/>
    <n v="0"/>
    <n v="0"/>
    <n v="104.476349"/>
    <n v="268.29277300000001"/>
    <n v="0.121639"/>
    <n v="22.416135000000001"/>
    <n v="1.3300000000000001E-4"/>
    <n v="0"/>
    <n v="0"/>
    <n v="0"/>
    <n v="0"/>
    <n v="1.440661"/>
    <n v="0"/>
    <n v="0"/>
    <n v="0"/>
    <n v="0"/>
    <n v="0"/>
    <s v="N/A"/>
    <s v="env LD_PRELOAD=lib/libjemalloc.so  numactl --interleave=all ./bin/rack-mad-01/rundb_TPCC_DANA_BASELINE -t64 -n64"/>
  </r>
  <r>
    <x v="20"/>
    <s v="jemalloc"/>
    <n v="64"/>
    <n v="497883.09169999999"/>
    <n v="771640.44566600001"/>
    <n v="6001400"/>
    <n v="3639"/>
    <n v="771.44535800000006"/>
    <n v="0"/>
    <n v="0"/>
    <n v="93.745481999999996"/>
    <n v="273.68814200000003"/>
    <n v="0.11261699999999999"/>
    <n v="22.293512"/>
    <n v="1.2899999999999999E-4"/>
    <n v="0"/>
    <n v="0"/>
    <n v="0"/>
    <n v="0"/>
    <n v="0.68664199999999997"/>
    <n v="0"/>
    <n v="0"/>
    <n v="0"/>
    <n v="0"/>
    <n v="0"/>
    <s v="N/A"/>
    <s v="env LD_PRELOAD=lib/libjemalloc.so  numactl --interleave=all ./bin/rack-mad-01/rundb_TPCC_INTLF -t64 -n64"/>
  </r>
  <r>
    <x v="20"/>
    <s v="jemalloc"/>
    <n v="64"/>
    <n v="484673.820809"/>
    <n v="764382.92845300003"/>
    <n v="5953223"/>
    <n v="3827"/>
    <n v="786.10862699999996"/>
    <n v="0"/>
    <n v="0"/>
    <n v="97.457646999999994"/>
    <n v="287.65914900000001"/>
    <n v="0.123876"/>
    <n v="22.759112999999999"/>
    <n v="1.3200000000000001E-4"/>
    <n v="0"/>
    <n v="0"/>
    <n v="0"/>
    <n v="0"/>
    <n v="0.69266000000000005"/>
    <n v="0"/>
    <n v="0"/>
    <n v="0"/>
    <n v="0"/>
    <n v="0"/>
    <s v="N/A"/>
    <s v="env LD_PRELOAD=lib/libjemalloc.so  numactl --interleave=all ./bin/rack-mad-01/rundb_TPCC_INTLF -t64 -n64"/>
  </r>
  <r>
    <x v="20"/>
    <s v="jemalloc"/>
    <n v="64"/>
    <n v="499829.182302"/>
    <n v="766530.80145999999"/>
    <n v="5946616"/>
    <n v="3458"/>
    <n v="761.42697799999996"/>
    <n v="0"/>
    <n v="0"/>
    <n v="92.640522000000004"/>
    <n v="264.92582900000002"/>
    <n v="0.116826"/>
    <n v="22.679825999999998"/>
    <n v="1.2799999999999999E-4"/>
    <n v="0"/>
    <n v="0"/>
    <n v="0"/>
    <n v="0"/>
    <n v="0.70159800000000005"/>
    <n v="0"/>
    <n v="0"/>
    <n v="0"/>
    <n v="0"/>
    <n v="0"/>
    <s v="N/A"/>
    <s v="env LD_PRELOAD=lib/libjemalloc.so  numactl --interleave=all ./bin/rack-mad-01/rundb_TPCC_INTLF -t64 -n64"/>
  </r>
  <r>
    <x v="20"/>
    <s v="jemalloc"/>
    <n v="64"/>
    <n v="496890.52415399998"/>
    <n v="762781.99030399998"/>
    <n v="5922552"/>
    <n v="3683"/>
    <n v="762.83066299999996"/>
    <n v="0"/>
    <n v="0"/>
    <n v="92.789340999999993"/>
    <n v="265.908433"/>
    <n v="0.109873"/>
    <n v="22.390599999999999"/>
    <n v="1.2899999999999999E-4"/>
    <n v="0"/>
    <n v="0"/>
    <n v="0"/>
    <n v="0"/>
    <n v="0.68950599999999995"/>
    <n v="0"/>
    <n v="0"/>
    <n v="0"/>
    <n v="0"/>
    <n v="0"/>
    <s v="N/A"/>
    <s v="env LD_PRELOAD=lib/libjemalloc.so  numactl --interleave=all ./bin/rack-mad-01/rundb_TPCC_INTLF -t64 -n64"/>
  </r>
  <r>
    <x v="20"/>
    <s v="jemalloc"/>
    <n v="64"/>
    <n v="498160.92529400002"/>
    <n v="767818.56670099997"/>
    <n v="6078611"/>
    <n v="3587"/>
    <n v="780.93460200000004"/>
    <n v="0"/>
    <n v="0"/>
    <n v="94.882690999999994"/>
    <n v="274.26398899999998"/>
    <n v="0.11508"/>
    <n v="22.828465000000001"/>
    <n v="1.2799999999999999E-4"/>
    <n v="0"/>
    <n v="0"/>
    <n v="0"/>
    <n v="0"/>
    <n v="0.71074800000000005"/>
    <n v="0"/>
    <n v="0"/>
    <n v="0"/>
    <n v="0"/>
    <n v="0"/>
    <s v="N/A"/>
    <s v="env LD_PRELOAD=lib/libjemalloc.so  numactl --interleave=all ./bin/rack-mad-01/rundb_TPCC_INTLF -t64 -n64"/>
  </r>
  <r>
    <x v="21"/>
    <s v="jemalloc"/>
    <n v="64"/>
    <n v="522657.00795100001"/>
    <n v="783325.46044000005"/>
    <n v="5946461"/>
    <n v="3735"/>
    <n v="728.15153799999996"/>
    <n v="0"/>
    <n v="0"/>
    <n v="95.355286000000007"/>
    <n v="242.30813900000001"/>
    <n v="0.107617"/>
    <n v="19.198481000000001"/>
    <n v="1.22E-4"/>
    <n v="0"/>
    <n v="0"/>
    <n v="0"/>
    <n v="0"/>
    <n v="0.68915599999999999"/>
    <n v="0"/>
    <n v="0"/>
    <n v="0"/>
    <n v="0"/>
    <n v="0"/>
    <s v="N/A"/>
    <s v="env LD_PRELOAD=lib/libjemalloc.so  numactl --interleave=all ./bin/rack-mad-01/rundb_TPCC_INTLF_PAD -t64 -n64"/>
  </r>
  <r>
    <x v="21"/>
    <s v="jemalloc"/>
    <n v="64"/>
    <n v="510507.32026000001"/>
    <n v="786919.57132300001"/>
    <n v="5984327"/>
    <n v="5731"/>
    <n v="750.22808299999997"/>
    <n v="0"/>
    <n v="0"/>
    <n v="102.735527"/>
    <n v="263.52405099999999"/>
    <n v="0.128025"/>
    <n v="20.342624000000001"/>
    <n v="1.25E-4"/>
    <n v="0"/>
    <n v="0"/>
    <n v="0"/>
    <n v="0"/>
    <n v="0.717746"/>
    <n v="0"/>
    <n v="0"/>
    <n v="0"/>
    <n v="0"/>
    <n v="0"/>
    <s v="N/A"/>
    <s v="env LD_PRELOAD=lib/libjemalloc.so  numactl --interleave=all ./bin/rack-mad-01/rundb_TPCC_INTLF_PAD -t64 -n64"/>
  </r>
  <r>
    <x v="21"/>
    <s v="jemalloc"/>
    <n v="64"/>
    <n v="507414.904026"/>
    <n v="782573.28561100003"/>
    <n v="5943717"/>
    <n v="4664"/>
    <n v="749.67819199999997"/>
    <n v="0"/>
    <n v="0"/>
    <n v="103.272813"/>
    <n v="263.59223100000003"/>
    <n v="0.11532100000000001"/>
    <n v="20.347574999999999"/>
    <n v="1.26E-4"/>
    <n v="0"/>
    <n v="0"/>
    <n v="0"/>
    <n v="0"/>
    <n v="0.71173200000000003"/>
    <n v="0"/>
    <n v="0"/>
    <n v="0"/>
    <n v="0"/>
    <n v="0"/>
    <s v="N/A"/>
    <s v="env LD_PRELOAD=lib/libjemalloc.so  numactl --interleave=all ./bin/rack-mad-01/rundb_TPCC_INTLF_PAD -t64 -n64"/>
  </r>
  <r>
    <x v="21"/>
    <s v="jemalloc"/>
    <n v="64"/>
    <n v="522781.744037"/>
    <n v="785623.04573699995"/>
    <n v="5956779"/>
    <n v="5124"/>
    <n v="729.240951"/>
    <n v="0"/>
    <n v="0"/>
    <n v="95.870367999999999"/>
    <n v="243.97787400000001"/>
    <n v="0.11344700000000001"/>
    <n v="19.342354"/>
    <n v="1.22E-4"/>
    <n v="0"/>
    <n v="0"/>
    <n v="0"/>
    <n v="0"/>
    <n v="0.77236300000000002"/>
    <n v="0"/>
    <n v="0"/>
    <n v="0"/>
    <n v="0"/>
    <n v="0"/>
    <s v="N/A"/>
    <s v="env LD_PRELOAD=lib/libjemalloc.so  numactl --interleave=all ./bin/rack-mad-01/rundb_TPCC_INTLF_PAD -t64 -n64"/>
  </r>
  <r>
    <x v="21"/>
    <s v="jemalloc"/>
    <n v="64"/>
    <n v="526417.38641499996"/>
    <n v="777508.45553799998"/>
    <n v="5925422"/>
    <n v="3524"/>
    <n v="720.39225499999998"/>
    <n v="0"/>
    <n v="0"/>
    <n v="92.158305999999996"/>
    <n v="232.64578"/>
    <n v="0.10668"/>
    <n v="19.414974999999998"/>
    <n v="1.22E-4"/>
    <n v="0"/>
    <n v="0"/>
    <n v="0"/>
    <n v="0"/>
    <n v="0.70506400000000002"/>
    <n v="0"/>
    <n v="0"/>
    <n v="0"/>
    <n v="0"/>
    <n v="0"/>
    <s v="N/A"/>
    <s v="env LD_PRELOAD=lib/libjemalloc.so  numactl --interleave=all ./bin/rack-mad-01/rundb_TPCC_INTLF_PAD -t64 -n64"/>
  </r>
  <r>
    <x v="22"/>
    <s v="jemalloc"/>
    <n v="64"/>
    <n v="496519.239818"/>
    <n v="761174.89083799999"/>
    <n v="6054754"/>
    <n v="3806"/>
    <n v="780.44157199999995"/>
    <n v="0"/>
    <n v="0"/>
    <n v="92.972862000000006"/>
    <n v="271.35455300000001"/>
    <n v="0.111985"/>
    <n v="23.044331"/>
    <n v="1.2899999999999999E-4"/>
    <n v="0"/>
    <n v="0"/>
    <n v="0"/>
    <n v="0"/>
    <n v="0.70320800000000006"/>
    <n v="0"/>
    <n v="0"/>
    <n v="0"/>
    <n v="0"/>
    <n v="0"/>
    <s v="N/A"/>
    <s v="env LD_PRELOAD=lib/libjemalloc.so  numactl --interleave=all ./bin/rack-mad-01/rundb_TPCC_INTLF_BASELINE -t64 -n64"/>
  </r>
  <r>
    <x v="22"/>
    <s v="jemalloc"/>
    <n v="64"/>
    <n v="501611.74767900002"/>
    <n v="778948.21722899994"/>
    <n v="5820052"/>
    <n v="4062"/>
    <n v="742.57297500000004"/>
    <n v="0"/>
    <n v="0"/>
    <n v="89.387825000000007"/>
    <n v="264.38544000000002"/>
    <n v="0.11114599999999999"/>
    <n v="21.444728000000001"/>
    <n v="1.2799999999999999E-4"/>
    <n v="0"/>
    <n v="0"/>
    <n v="0"/>
    <n v="0"/>
    <n v="0.66563099999999997"/>
    <n v="0"/>
    <n v="0"/>
    <n v="0"/>
    <n v="0"/>
    <n v="0"/>
    <s v="N/A"/>
    <s v="env LD_PRELOAD=lib/libjemalloc.so  numactl --interleave=all ./bin/rack-mad-01/rundb_TPCC_INTLF_BASELINE -t64 -n64"/>
  </r>
  <r>
    <x v="22"/>
    <s v="jemalloc"/>
    <n v="64"/>
    <n v="476682.74693000002"/>
    <n v="752876.76351099997"/>
    <n v="6110749"/>
    <n v="3734"/>
    <n v="820.43652399999996"/>
    <n v="0"/>
    <n v="0"/>
    <n v="103.720051"/>
    <n v="300.97842000000003"/>
    <n v="0.143209"/>
    <n v="24.102540999999999"/>
    <n v="1.34E-4"/>
    <n v="0"/>
    <n v="0"/>
    <n v="0"/>
    <n v="0"/>
    <n v="0.73991899999999999"/>
    <n v="0"/>
    <n v="0"/>
    <n v="0"/>
    <n v="0"/>
    <n v="0"/>
    <s v="N/A"/>
    <s v="env LD_PRELOAD=lib/libjemalloc.so  numactl --interleave=all ./bin/rack-mad-01/rundb_TPCC_INTLF_BASELINE -t64 -n64"/>
  </r>
  <r>
    <x v="22"/>
    <s v="jemalloc"/>
    <n v="64"/>
    <n v="488365.26388300001"/>
    <n v="759537.78297599999"/>
    <n v="6063349"/>
    <n v="4258"/>
    <n v="794.59856100000002"/>
    <n v="0"/>
    <n v="0"/>
    <n v="97.274231999999998"/>
    <n v="283.69002599999999"/>
    <n v="0.121605"/>
    <n v="23.152947000000001"/>
    <n v="1.3100000000000001E-4"/>
    <n v="0"/>
    <n v="0"/>
    <n v="0"/>
    <n v="0"/>
    <n v="0.70669199999999999"/>
    <n v="0"/>
    <n v="0"/>
    <n v="0"/>
    <n v="0"/>
    <n v="0"/>
    <s v="N/A"/>
    <s v="env LD_PRELOAD=lib/libjemalloc.so  numactl --interleave=all ./bin/rack-mad-01/rundb_TPCC_INTLF_BASELINE -t64 -n64"/>
  </r>
  <r>
    <x v="22"/>
    <s v="jemalloc"/>
    <n v="64"/>
    <n v="493341.69308599998"/>
    <n v="764591.22022899997"/>
    <n v="5850971"/>
    <n v="3750"/>
    <n v="759.03202399999998"/>
    <n v="0"/>
    <n v="0"/>
    <n v="91.783415000000005"/>
    <n v="269.27732400000002"/>
    <n v="0.111009"/>
    <n v="22.005009999999999"/>
    <n v="1.2999999999999999E-4"/>
    <n v="0"/>
    <n v="0"/>
    <n v="0"/>
    <n v="0"/>
    <n v="0.67235"/>
    <n v="0"/>
    <n v="0"/>
    <n v="0"/>
    <n v="0"/>
    <n v="0"/>
    <s v="N/A"/>
    <s v="env LD_PRELOAD=lib/libjemalloc.so  numactl --interleave=all ./bin/rack-mad-01/rundb_TPCC_INTLF_BASELINE -t64 -n64"/>
  </r>
  <r>
    <x v="23"/>
    <s v="jemalloc"/>
    <n v="64"/>
    <n v="523506.487815"/>
    <n v="776190.52545099996"/>
    <n v="5879350"/>
    <n v="3686"/>
    <n v="718.76549499999999"/>
    <n v="0"/>
    <n v="0"/>
    <n v="92.706424999999996"/>
    <n v="233.98967300000001"/>
    <n v="0.10589800000000001"/>
    <n v="23.531839000000002"/>
    <n v="1.22E-4"/>
    <n v="0"/>
    <n v="0"/>
    <n v="0"/>
    <n v="0"/>
    <n v="0.91540699999999997"/>
    <n v="0"/>
    <n v="0"/>
    <n v="0"/>
    <n v="0"/>
    <n v="0"/>
    <s v="N/A"/>
    <s v="env LD_PRELOAD=lib/libjemalloc.so  numactl --interleave=all ./bin/rack-mad-01/rundb_TPCC_TICKET -t64 -n64"/>
  </r>
  <r>
    <x v="23"/>
    <s v="jemalloc"/>
    <n v="64"/>
    <n v="512866.79021900002"/>
    <n v="767715.80664700002"/>
    <n v="5991487"/>
    <n v="4482"/>
    <n v="747.67010700000003"/>
    <n v="0"/>
    <n v="0"/>
    <n v="97.209434000000002"/>
    <n v="248.19469599999999"/>
    <n v="0.119731"/>
    <n v="24.278655000000001"/>
    <n v="1.25E-4"/>
    <n v="0"/>
    <n v="0"/>
    <n v="0"/>
    <n v="0"/>
    <n v="1.0488040000000001"/>
    <n v="0"/>
    <n v="0"/>
    <n v="0"/>
    <n v="0"/>
    <n v="0"/>
    <s v="N/A"/>
    <s v="env LD_PRELOAD=lib/libjemalloc.so  numactl --interleave=all ./bin/rack-mad-01/rundb_TPCC_TICKET -t64 -n64"/>
  </r>
  <r>
    <x v="23"/>
    <s v="jemalloc"/>
    <n v="64"/>
    <n v="532202.362341"/>
    <n v="772756.311414"/>
    <n v="5886480"/>
    <n v="6389"/>
    <n v="707.87870699999996"/>
    <n v="0"/>
    <n v="0"/>
    <n v="90.255654000000007"/>
    <n v="220.357978"/>
    <n v="0.11584899999999999"/>
    <n v="23.518844000000001"/>
    <n v="1.2E-4"/>
    <n v="0"/>
    <n v="0"/>
    <n v="0"/>
    <n v="0"/>
    <n v="0.92012000000000005"/>
    <n v="0"/>
    <n v="0"/>
    <n v="0"/>
    <n v="0"/>
    <n v="0"/>
    <s v="N/A"/>
    <s v="env LD_PRELOAD=lib/libjemalloc.so  numactl --interleave=all ./bin/rack-mad-01/rundb_TPCC_TICKET -t64 -n64"/>
  </r>
  <r>
    <x v="23"/>
    <s v="jemalloc"/>
    <n v="64"/>
    <n v="525814.68148499995"/>
    <n v="769432.00446500001"/>
    <n v="6035438"/>
    <n v="3732"/>
    <n v="734.60868600000003"/>
    <n v="0"/>
    <n v="0"/>
    <n v="94.922453000000004"/>
    <n v="232.59157500000001"/>
    <n v="0.11133"/>
    <n v="24.437923999999999"/>
    <n v="1.22E-4"/>
    <n v="0"/>
    <n v="0"/>
    <n v="0"/>
    <n v="0"/>
    <n v="0.96815499999999999"/>
    <n v="0"/>
    <n v="0"/>
    <n v="0"/>
    <n v="0"/>
    <n v="0"/>
    <s v="N/A"/>
    <s v="env LD_PRELOAD=lib/libjemalloc.so  numactl --interleave=all ./bin/rack-mad-01/rundb_TPCC_TICKET -t64 -n64"/>
  </r>
  <r>
    <x v="23"/>
    <s v="jemalloc"/>
    <n v="64"/>
    <n v="506744.09938299999"/>
    <n v="759166.50824200001"/>
    <n v="6003846"/>
    <n v="6719"/>
    <n v="758.26466400000004"/>
    <n v="0"/>
    <n v="0"/>
    <n v="98.994062"/>
    <n v="252.122546"/>
    <n v="0.12371699999999999"/>
    <n v="24.696667000000001"/>
    <n v="1.26E-4"/>
    <n v="0"/>
    <n v="0"/>
    <n v="0"/>
    <n v="0"/>
    <n v="1.023649"/>
    <n v="0"/>
    <n v="0"/>
    <n v="0"/>
    <n v="0"/>
    <n v="0"/>
    <s v="N/A"/>
    <s v="env LD_PRELOAD=lib/libjemalloc.so  numactl --interleave=all ./bin/rack-mad-01/rundb_TPCC_TICKET -t64 -n64"/>
  </r>
  <r>
    <x v="24"/>
    <s v="jemalloc"/>
    <n v="64"/>
    <n v="569324.25132799998"/>
    <n v="809949.61282499996"/>
    <n v="5833259"/>
    <n v="4813"/>
    <n v="655.73980900000004"/>
    <n v="0"/>
    <n v="0"/>
    <n v="76.574325000000002"/>
    <n v="194.81165999999999"/>
    <n v="9.7402000000000002E-2"/>
    <n v="17.773250000000001"/>
    <n v="1.12E-4"/>
    <n v="0"/>
    <n v="0"/>
    <n v="0"/>
    <n v="0"/>
    <n v="0.74863000000000002"/>
    <n v="0"/>
    <n v="0"/>
    <n v="0"/>
    <n v="0"/>
    <n v="0"/>
    <s v="N/A"/>
    <s v="env LD_PRELOAD=lib/libjemalloc.so  numactl --interleave=all ./bin/rack-mad-01/rundb_TPCC_TICKET_PAD -t64 -n64"/>
  </r>
  <r>
    <x v="24"/>
    <s v="jemalloc"/>
    <n v="64"/>
    <n v="546214.60400399996"/>
    <n v="803402.53616899997"/>
    <n v="5922319"/>
    <n v="5091"/>
    <n v="693.91849500000001"/>
    <n v="0"/>
    <n v="0"/>
    <n v="84.246373000000006"/>
    <n v="222.13953100000001"/>
    <n v="0.107956"/>
    <n v="18.687840000000001"/>
    <n v="1.17E-4"/>
    <n v="0"/>
    <n v="0"/>
    <n v="0"/>
    <n v="0"/>
    <n v="0.82424500000000001"/>
    <n v="0"/>
    <n v="0"/>
    <n v="0"/>
    <n v="0"/>
    <n v="0"/>
    <s v="N/A"/>
    <s v="env LD_PRELOAD=lib/libjemalloc.so  numactl --interleave=all ./bin/rack-mad-01/rundb_TPCC_TICKET_PAD -t64 -n64"/>
  </r>
  <r>
    <x v="24"/>
    <s v="jemalloc"/>
    <n v="64"/>
    <n v="569814.66014299996"/>
    <n v="815174.68229799997"/>
    <n v="5901257"/>
    <n v="3620"/>
    <n v="662.81279600000005"/>
    <n v="0"/>
    <n v="0"/>
    <n v="78.11233"/>
    <n v="199.500507"/>
    <n v="9.2271000000000006E-2"/>
    <n v="18.059602999999999"/>
    <n v="1.12E-4"/>
    <n v="0"/>
    <n v="0"/>
    <n v="0"/>
    <n v="0"/>
    <n v="0.698488"/>
    <n v="0"/>
    <n v="0"/>
    <n v="0"/>
    <n v="0"/>
    <n v="0"/>
    <s v="N/A"/>
    <s v="env LD_PRELOAD=lib/libjemalloc.so  numactl --interleave=all ./bin/rack-mad-01/rundb_TPCC_TICKET_PAD -t64 -n64"/>
  </r>
  <r>
    <x v="24"/>
    <s v="jemalloc"/>
    <n v="64"/>
    <n v="567014.79729799996"/>
    <n v="811800.10253499995"/>
    <n v="5798975"/>
    <n v="5556"/>
    <n v="654.54094299999997"/>
    <n v="0"/>
    <n v="0"/>
    <n v="77.870579000000006"/>
    <n v="197.36632700000001"/>
    <n v="0.106725"/>
    <n v="18.049572999999999"/>
    <n v="1.13E-4"/>
    <n v="0"/>
    <n v="0"/>
    <n v="0"/>
    <n v="0"/>
    <n v="0.72207900000000003"/>
    <n v="0"/>
    <n v="0"/>
    <n v="0"/>
    <n v="0"/>
    <n v="0"/>
    <s v="N/A"/>
    <s v="env LD_PRELOAD=lib/libjemalloc.so  numactl --interleave=all ./bin/rack-mad-01/rundb_TPCC_TICKET_PAD -t64 -n64"/>
  </r>
  <r>
    <x v="24"/>
    <s v="jemalloc"/>
    <n v="64"/>
    <n v="571168.25831900002"/>
    <n v="816054.18966300006"/>
    <n v="5831339"/>
    <n v="6208"/>
    <n v="653.40762600000005"/>
    <n v="0"/>
    <n v="0"/>
    <n v="75.780366999999998"/>
    <n v="196.07807600000001"/>
    <n v="0.113345"/>
    <n v="17.744212000000001"/>
    <n v="1.12E-4"/>
    <n v="0"/>
    <n v="0"/>
    <n v="0"/>
    <n v="0"/>
    <n v="0.73556200000000005"/>
    <n v="0"/>
    <n v="0"/>
    <n v="0"/>
    <n v="0"/>
    <n v="0"/>
    <s v="N/A"/>
    <s v="env LD_PRELOAD=lib/libjemalloc.so  numactl --interleave=all ./bin/rack-mad-01/rundb_TPCC_TICKET_PAD -t64 -n64"/>
  </r>
  <r>
    <x v="25"/>
    <s v="jemalloc"/>
    <n v="64"/>
    <n v="578199.09742200002"/>
    <n v="823387.83277900005"/>
    <n v="5863549"/>
    <n v="4380"/>
    <n v="649.02753700000005"/>
    <n v="0"/>
    <n v="0"/>
    <n v="75.610135999999997"/>
    <n v="193.267662"/>
    <n v="0.100427"/>
    <n v="17.448186"/>
    <n v="1.11E-4"/>
    <n v="0"/>
    <n v="0"/>
    <n v="0"/>
    <n v="0"/>
    <n v="0.80400199999999999"/>
    <n v="0"/>
    <n v="0"/>
    <n v="0"/>
    <n v="0"/>
    <n v="0"/>
    <s v="N/A"/>
    <s v="env LD_PRELOAD=lib/libjemalloc.so  numactl --interleave=all ./bin/rack-mad-01/rundb_TPCC_TICKET_BASELINE -t64 -n64"/>
  </r>
  <r>
    <x v="25"/>
    <s v="jemalloc"/>
    <n v="64"/>
    <n v="575434.15908000001"/>
    <n v="822495.91877400002"/>
    <n v="5770623"/>
    <n v="4096"/>
    <n v="641.81082400000003"/>
    <n v="0"/>
    <n v="0"/>
    <n v="75.537074000000004"/>
    <n v="192.787475"/>
    <n v="0.107519"/>
    <n v="17.339599"/>
    <n v="1.11E-4"/>
    <n v="0"/>
    <n v="0"/>
    <n v="0"/>
    <n v="0"/>
    <n v="0.80672200000000005"/>
    <n v="0"/>
    <n v="0"/>
    <n v="0"/>
    <n v="0"/>
    <n v="0"/>
    <s v="N/A"/>
    <s v="env LD_PRELOAD=lib/libjemalloc.so  numactl --interleave=all ./bin/rack-mad-01/rundb_TPCC_TICKET_BASELINE -t64 -n64"/>
  </r>
  <r>
    <x v="25"/>
    <s v="jemalloc"/>
    <n v="64"/>
    <n v="572433.35807700001"/>
    <n v="816564.82813000004"/>
    <n v="5871829"/>
    <n v="3618"/>
    <n v="656.49049000000002"/>
    <n v="0"/>
    <n v="0"/>
    <n v="77.263086999999999"/>
    <n v="196.27344099999999"/>
    <n v="9.0223999999999999E-2"/>
    <n v="17.804645000000001"/>
    <n v="1.12E-4"/>
    <n v="0"/>
    <n v="0"/>
    <n v="0"/>
    <n v="0"/>
    <n v="0.83691099999999996"/>
    <n v="0"/>
    <n v="0"/>
    <n v="0"/>
    <n v="0"/>
    <n v="0"/>
    <s v="N/A"/>
    <s v="env LD_PRELOAD=lib/libjemalloc.so  numactl --interleave=all ./bin/rack-mad-01/rundb_TPCC_TICKET_BASELINE -t64 -n64"/>
  </r>
  <r>
    <x v="25"/>
    <s v="jemalloc"/>
    <n v="64"/>
    <n v="573260.97679099999"/>
    <n v="817894.55281999998"/>
    <n v="5810178"/>
    <n v="3691"/>
    <n v="648.65987199999995"/>
    <n v="0"/>
    <n v="0"/>
    <n v="76.304254"/>
    <n v="194.01521099999999"/>
    <n v="9.9745E-2"/>
    <n v="17.728165000000001"/>
    <n v="1.12E-4"/>
    <n v="0"/>
    <n v="0"/>
    <n v="0"/>
    <n v="0"/>
    <n v="0.82953600000000005"/>
    <n v="0"/>
    <n v="0"/>
    <n v="0"/>
    <n v="0"/>
    <n v="0"/>
    <s v="N/A"/>
    <s v="env LD_PRELOAD=lib/libjemalloc.so  numactl --interleave=all ./bin/rack-mad-01/rundb_TPCC_TICKET_BASELINE -t64 -n64"/>
  </r>
  <r>
    <x v="25"/>
    <s v="jemalloc"/>
    <n v="64"/>
    <n v="573927.03018999996"/>
    <n v="819115.21071899997"/>
    <n v="5785397"/>
    <n v="3640"/>
    <n v="645.14369999999997"/>
    <n v="0"/>
    <n v="0"/>
    <n v="75.856611000000001"/>
    <n v="193.112773"/>
    <n v="8.5907999999999998E-2"/>
    <n v="17.420207999999999"/>
    <n v="1.12E-4"/>
    <n v="0"/>
    <n v="0"/>
    <n v="0"/>
    <n v="0"/>
    <n v="0.81208000000000002"/>
    <n v="0"/>
    <n v="0"/>
    <n v="0"/>
    <n v="0"/>
    <n v="0"/>
    <s v="N/A"/>
    <s v="env LD_PRELOAD=lib/libjemalloc.so  numactl --interleave=all ./bin/rack-mad-01/rundb_TPCC_TICKET_BASELINE -t64 -n64"/>
  </r>
  <r>
    <x v="26"/>
    <s v="jemalloc"/>
    <n v="64"/>
    <n v="571961.476379"/>
    <n v="820512.46993000002"/>
    <n v="5746916"/>
    <n v="4736"/>
    <n v="643.05489"/>
    <n v="0"/>
    <n v="0"/>
    <n v="78.748913999999999"/>
    <n v="194.79525000000001"/>
    <n v="9.5527000000000001E-2"/>
    <n v="16.255047999999999"/>
    <n v="1.12E-4"/>
    <n v="0"/>
    <n v="0"/>
    <n v="0"/>
    <n v="0"/>
    <n v="0.64734800000000003"/>
    <n v="0"/>
    <n v="0"/>
    <n v="0"/>
    <n v="0"/>
    <n v="0"/>
    <s v="N/A"/>
    <s v="env LD_PRELOAD=lib/libjemalloc.so  numactl --interleave=all ./bin/rack-mad-01/rundb_TPCC_WFRBT -t64 -n64"/>
  </r>
  <r>
    <x v="26"/>
    <s v="jemalloc"/>
    <n v="64"/>
    <n v="555446.54998600006"/>
    <n v="812505.02844699996"/>
    <n v="5935275"/>
    <n v="4984"/>
    <n v="683.87786400000005"/>
    <n v="0"/>
    <n v="0"/>
    <n v="85.765213000000003"/>
    <n v="216.363711"/>
    <n v="0.11409900000000001"/>
    <n v="17.145318"/>
    <n v="1.15E-4"/>
    <n v="0"/>
    <n v="0"/>
    <n v="0"/>
    <n v="0"/>
    <n v="0.68614900000000001"/>
    <n v="0"/>
    <n v="0"/>
    <n v="0"/>
    <n v="0"/>
    <n v="0"/>
    <s v="N/A"/>
    <s v="env LD_PRELOAD=lib/libjemalloc.so  numactl --interleave=all ./bin/rack-mad-01/rundb_TPCC_WFRBT -t64 -n64"/>
  </r>
  <r>
    <x v="26"/>
    <s v="jemalloc"/>
    <n v="64"/>
    <n v="564945.44213900005"/>
    <n v="818798.65209600003"/>
    <n v="5839942"/>
    <n v="5316"/>
    <n v="661.57943799999998"/>
    <n v="0"/>
    <n v="0"/>
    <n v="82.947325000000006"/>
    <n v="205.110333"/>
    <n v="0.118045"/>
    <n v="16.564800999999999"/>
    <n v="1.13E-4"/>
    <n v="0"/>
    <n v="0"/>
    <n v="0"/>
    <n v="0"/>
    <n v="0.66471999999999998"/>
    <n v="0"/>
    <n v="0"/>
    <n v="0"/>
    <n v="0"/>
    <n v="0"/>
    <s v="N/A"/>
    <s v="env LD_PRELOAD=lib/libjemalloc.so  numactl --interleave=all ./bin/rack-mad-01/rundb_TPCC_WFRBT -t64 -n64"/>
  </r>
  <r>
    <x v="26"/>
    <s v="jemalloc"/>
    <n v="64"/>
    <n v="574320.42163500004"/>
    <n v="817035.64348299999"/>
    <n v="5802599"/>
    <n v="4210"/>
    <n v="646.61872000000005"/>
    <n v="0"/>
    <n v="0"/>
    <n v="79.174350000000004"/>
    <n v="192.08979099999999"/>
    <n v="0.10012799999999999"/>
    <n v="16.597940000000001"/>
    <n v="1.11E-4"/>
    <n v="0"/>
    <n v="0"/>
    <n v="0"/>
    <n v="0"/>
    <n v="0.64842200000000005"/>
    <n v="0"/>
    <n v="0"/>
    <n v="0"/>
    <n v="0"/>
    <n v="0"/>
    <s v="N/A"/>
    <s v="env LD_PRELOAD=lib/libjemalloc.so  numactl --interleave=all ./bin/rack-mad-01/rundb_TPCC_WFRBT -t64 -n64"/>
  </r>
  <r>
    <x v="26"/>
    <s v="jemalloc"/>
    <n v="64"/>
    <n v="573281.29412700003"/>
    <n v="821941.53200500004"/>
    <n v="5869953"/>
    <n v="4141"/>
    <n v="655.31004700000005"/>
    <n v="0"/>
    <n v="0"/>
    <n v="79.862611000000001"/>
    <n v="198.24956599999999"/>
    <n v="9.7927E-2"/>
    <n v="16.420280000000002"/>
    <n v="1.12E-4"/>
    <n v="0"/>
    <n v="0"/>
    <n v="0"/>
    <n v="0"/>
    <n v="0.66363099999999997"/>
    <n v="0"/>
    <n v="0"/>
    <n v="0"/>
    <n v="0"/>
    <n v="0"/>
    <s v="N/A"/>
    <s v="env LD_PRELOAD=lib/libjemalloc.so  numactl --interleave=all ./bin/rack-mad-01/rundb_TPCC_WFRBT -t64 -n64"/>
  </r>
  <r>
    <x v="27"/>
    <s v="jemalloc"/>
    <n v="64"/>
    <n v="577396.90483899997"/>
    <n v="823772.29187099996"/>
    <n v="5830288"/>
    <n v="4681"/>
    <n v="646.24252200000001"/>
    <n v="0"/>
    <n v="0"/>
    <n v="75.461873999999995"/>
    <n v="193.27944500000001"/>
    <n v="0.10857600000000001"/>
    <n v="16.572990999999998"/>
    <n v="1.11E-4"/>
    <n v="0"/>
    <n v="0"/>
    <n v="0"/>
    <n v="0"/>
    <n v="0.63728300000000004"/>
    <n v="0"/>
    <n v="0"/>
    <n v="0"/>
    <n v="0"/>
    <n v="0"/>
    <s v="N/A"/>
    <s v="env LD_PRELOAD=lib/libjemalloc.so  numactl --interleave=all ./bin/rack-mad-01/rundb_TPCC_WFRBT_ASCY -t64 -n64"/>
  </r>
  <r>
    <x v="27"/>
    <s v="jemalloc"/>
    <n v="64"/>
    <n v="575079.70985099999"/>
    <n v="818714.88845800003"/>
    <n v="5798785"/>
    <n v="4504"/>
    <n v="645.34052199999996"/>
    <n v="0"/>
    <n v="0"/>
    <n v="75.780413999999993"/>
    <n v="192.042011"/>
    <n v="0.104057"/>
    <n v="16.602145"/>
    <n v="1.11E-4"/>
    <n v="0"/>
    <n v="0"/>
    <n v="0"/>
    <n v="0"/>
    <n v="0.65426600000000001"/>
    <n v="0"/>
    <n v="0"/>
    <n v="0"/>
    <n v="0"/>
    <n v="0"/>
    <s v="N/A"/>
    <s v="env LD_PRELOAD=lib/libjemalloc.so  numactl --interleave=all ./bin/rack-mad-01/rundb_TPCC_WFRBT_ASCY -t64 -n64"/>
  </r>
  <r>
    <x v="27"/>
    <s v="jemalloc"/>
    <n v="64"/>
    <n v="573062.73303100001"/>
    <n v="817659.22069300001"/>
    <n v="5867450"/>
    <n v="5235"/>
    <n v="655.28044"/>
    <n v="0"/>
    <n v="0"/>
    <n v="76.839922999999999"/>
    <n v="196.02212"/>
    <n v="9.7183000000000005E-2"/>
    <n v="16.916295000000002"/>
    <n v="1.12E-4"/>
    <n v="0"/>
    <n v="0"/>
    <n v="0"/>
    <n v="0"/>
    <n v="0.655281"/>
    <n v="0"/>
    <n v="0"/>
    <n v="0"/>
    <n v="0"/>
    <n v="0"/>
    <s v="N/A"/>
    <s v="env LD_PRELOAD=lib/libjemalloc.so  numactl --interleave=all ./bin/rack-mad-01/rundb_TPCC_WFRBT_ASCY -t64 -n64"/>
  </r>
  <r>
    <x v="27"/>
    <s v="jemalloc"/>
    <n v="64"/>
    <n v="573369.02332000004"/>
    <n v="817645.82112900005"/>
    <n v="5758125"/>
    <n v="3595"/>
    <n v="642.72743200000002"/>
    <n v="0"/>
    <n v="0"/>
    <n v="76.044061999999997"/>
    <n v="192.01883599999999"/>
    <n v="9.7451999999999997E-2"/>
    <n v="16.568504000000001"/>
    <n v="1.12E-4"/>
    <n v="0"/>
    <n v="0"/>
    <n v="0"/>
    <n v="0"/>
    <n v="0.63272700000000004"/>
    <n v="0"/>
    <n v="0"/>
    <n v="0"/>
    <n v="0"/>
    <n v="0"/>
    <s v="N/A"/>
    <s v="env LD_PRELOAD=lib/libjemalloc.so  numactl --interleave=all ./bin/rack-mad-01/rundb_TPCC_WFRBT_ASCY -t64 -n64"/>
  </r>
  <r>
    <x v="27"/>
    <s v="jemalloc"/>
    <n v="64"/>
    <n v="579700.21973999997"/>
    <n v="824721.07758299995"/>
    <n v="5870747"/>
    <n v="4015"/>
    <n v="648.14156600000001"/>
    <n v="0"/>
    <n v="0"/>
    <n v="75.697860000000006"/>
    <n v="192.55989299999999"/>
    <n v="9.6225000000000005E-2"/>
    <n v="16.644869"/>
    <n v="1.1E-4"/>
    <n v="0"/>
    <n v="0"/>
    <n v="0"/>
    <n v="0"/>
    <n v="0.63574200000000003"/>
    <n v="0"/>
    <n v="0"/>
    <n v="0"/>
    <n v="0"/>
    <n v="0"/>
    <s v="N/A"/>
    <s v="env LD_PRELOAD=lib/libjemalloc.so  numactl --interleave=all ./bin/rack-mad-01/rundb_TPCC_WFRBT_ASCY -t64 -n64"/>
  </r>
  <r>
    <x v="28"/>
    <s v="jemalloc"/>
    <n v="64"/>
    <n v="543191.60536299995"/>
    <n v="786704.84220299998"/>
    <n v="5898065"/>
    <n v="5162"/>
    <n v="694.92266900000004"/>
    <n v="0"/>
    <n v="0"/>
    <n v="83.993799999999993"/>
    <n v="215.10337699999999"/>
    <n v="0.106226"/>
    <n v="18.688853999999999"/>
    <n v="1.18E-4"/>
    <n v="0"/>
    <n v="0"/>
    <n v="0"/>
    <n v="0"/>
    <n v="0.66908699999999999"/>
    <n v="0"/>
    <n v="0"/>
    <n v="0"/>
    <n v="0"/>
    <n v="0"/>
    <s v="N/A"/>
    <s v="env LD_PRELOAD=lib/libjemalloc.so  numactl --interleave=all ./bin/rack-mad-01/rundb_TPCC_WFRBT_ASCY_BASELINE -t64 -n64"/>
  </r>
  <r>
    <x v="28"/>
    <s v="jemalloc"/>
    <n v="64"/>
    <n v="547614.16017799999"/>
    <n v="793985.30620800005"/>
    <n v="5737576"/>
    <n v="4231"/>
    <n v="670.55399699999998"/>
    <n v="0"/>
    <n v="0"/>
    <n v="80.397823000000002"/>
    <n v="208.07079899999999"/>
    <n v="0.101729"/>
    <n v="18.134482999999999"/>
    <n v="1.17E-4"/>
    <n v="0"/>
    <n v="0"/>
    <n v="0"/>
    <n v="0"/>
    <n v="0.66026600000000002"/>
    <n v="0"/>
    <n v="0"/>
    <n v="0"/>
    <n v="0"/>
    <n v="0"/>
    <s v="N/A"/>
    <s v="env LD_PRELOAD=lib/libjemalloc.so  numactl --interleave=all ./bin/rack-mad-01/rundb_TPCC_WFRBT_ASCY_BASELINE -t64 -n64"/>
  </r>
  <r>
    <x v="28"/>
    <s v="jemalloc"/>
    <n v="64"/>
    <n v="551187.80287699995"/>
    <n v="808052.39450900001"/>
    <n v="5762547"/>
    <n v="4599"/>
    <n v="669.10589500000003"/>
    <n v="0"/>
    <n v="0"/>
    <n v="81.173322999999996"/>
    <n v="212.696124"/>
    <n v="0.111442"/>
    <n v="17.676024000000002"/>
    <n v="1.16E-4"/>
    <n v="0"/>
    <n v="0"/>
    <n v="0"/>
    <n v="0"/>
    <n v="0.625467"/>
    <n v="0"/>
    <n v="0"/>
    <n v="0"/>
    <n v="0"/>
    <n v="0"/>
    <s v="N/A"/>
    <s v="env LD_PRELOAD=lib/libjemalloc.so  numactl --interleave=all ./bin/rack-mad-01/rundb_TPCC_WFRBT_ASCY_BASELINE -t64 -n64"/>
  </r>
  <r>
    <x v="28"/>
    <s v="jemalloc"/>
    <n v="64"/>
    <n v="543217.10994400003"/>
    <n v="789108.36138599995"/>
    <n v="5758662"/>
    <n v="4500"/>
    <n v="678.46605199999999"/>
    <n v="0"/>
    <n v="0"/>
    <n v="81.445943"/>
    <n v="211.41439500000001"/>
    <n v="0.10169599999999999"/>
    <n v="18.161068"/>
    <n v="1.18E-4"/>
    <n v="0"/>
    <n v="0"/>
    <n v="0"/>
    <n v="0"/>
    <n v="0.65052900000000002"/>
    <n v="0"/>
    <n v="0"/>
    <n v="0"/>
    <n v="0"/>
    <n v="0"/>
    <s v="N/A"/>
    <s v="env LD_PRELOAD=lib/libjemalloc.so  numactl --interleave=all ./bin/rack-mad-01/rundb_TPCC_WFRBT_ASCY_BASELINE -t64 -n64"/>
  </r>
  <r>
    <x v="28"/>
    <s v="jemalloc"/>
    <n v="64"/>
    <n v="544466.786876"/>
    <n v="801009.28853699996"/>
    <n v="5886968"/>
    <n v="4832"/>
    <n v="691.99069799999995"/>
    <n v="0"/>
    <n v="0"/>
    <n v="84.999877999999995"/>
    <n v="221.62667400000001"/>
    <n v="0.110267"/>
    <n v="18.719564999999999"/>
    <n v="1.18E-4"/>
    <n v="0"/>
    <n v="0"/>
    <n v="0"/>
    <n v="0"/>
    <n v="0.68094100000000002"/>
    <n v="0"/>
    <n v="0"/>
    <n v="0"/>
    <n v="0"/>
    <n v="0"/>
    <s v="N/A"/>
    <s v="env LD_PRELOAD=lib/libjemalloc.so  numactl --interleave=all ./bin/rack-mad-01/rundb_TPCC_WFRBT_ASCY_BASELINE -t64 -n64"/>
  </r>
  <r>
    <x v="29"/>
    <s v="jemalloc"/>
    <n v="64"/>
    <n v="553122.32375400001"/>
    <n v="808306.85213300004"/>
    <n v="5848869"/>
    <n v="3592"/>
    <n v="676.75376700000004"/>
    <n v="0"/>
    <n v="0"/>
    <n v="85.019705999999999"/>
    <n v="213.652885"/>
    <n v="0.10918899999999999"/>
    <n v="17.775639999999999"/>
    <n v="1.16E-4"/>
    <n v="0"/>
    <n v="0"/>
    <n v="0"/>
    <n v="0"/>
    <n v="0.68589599999999995"/>
    <n v="0"/>
    <n v="0"/>
    <n v="0"/>
    <n v="0"/>
    <n v="0"/>
    <s v="N/A"/>
    <s v="env LD_PRELOAD=lib/libjemalloc.so  numactl --interleave=all ./bin/rack-mad-01/rundb_TPCC_CITRUS_SPIN_PAD -t64 -n64"/>
  </r>
  <r>
    <x v="29"/>
    <s v="jemalloc"/>
    <n v="64"/>
    <n v="564150.89945799997"/>
    <n v="811679.49824300001"/>
    <n v="5826078"/>
    <n v="5008"/>
    <n v="660.93839800000001"/>
    <n v="0"/>
    <n v="0"/>
    <n v="80.804906000000003"/>
    <n v="201.55881199999999"/>
    <n v="0.104684"/>
    <n v="17.185669000000001"/>
    <n v="1.13E-4"/>
    <n v="0"/>
    <n v="0"/>
    <n v="0"/>
    <n v="0"/>
    <n v="0.67503400000000002"/>
    <n v="0"/>
    <n v="0"/>
    <n v="0"/>
    <n v="0"/>
    <n v="0"/>
    <s v="N/A"/>
    <s v="env LD_PRELOAD=lib/libjemalloc.so  numactl --interleave=all ./bin/rack-mad-01/rundb_TPCC_CITRUS_SPIN_PAD -t64 -n64"/>
  </r>
  <r>
    <x v="29"/>
    <s v="jemalloc"/>
    <n v="64"/>
    <n v="565333.19674499996"/>
    <n v="810591.65838599997"/>
    <n v="5814692"/>
    <n v="4240"/>
    <n v="658.26717799999994"/>
    <n v="0"/>
    <n v="0"/>
    <n v="80.633724000000001"/>
    <n v="199.17006799999999"/>
    <n v="0.100692"/>
    <n v="17.380445999999999"/>
    <n v="1.13E-4"/>
    <n v="0"/>
    <n v="0"/>
    <n v="0"/>
    <n v="0"/>
    <n v="0.67794200000000004"/>
    <n v="0"/>
    <n v="0"/>
    <n v="0"/>
    <n v="0"/>
    <n v="0"/>
    <s v="N/A"/>
    <s v="env LD_PRELOAD=lib/libjemalloc.so  numactl --interleave=all ./bin/rack-mad-01/rundb_TPCC_CITRUS_SPIN_PAD -t64 -n64"/>
  </r>
  <r>
    <x v="29"/>
    <s v="jemalloc"/>
    <n v="64"/>
    <n v="563422.55260900001"/>
    <n v="812274.91460300004"/>
    <n v="5793535"/>
    <n v="4369"/>
    <n v="658.09619799999996"/>
    <n v="0"/>
    <n v="0"/>
    <n v="80.675505000000001"/>
    <n v="201.617446"/>
    <n v="0.110986"/>
    <n v="17.263759"/>
    <n v="1.1400000000000001E-4"/>
    <n v="0"/>
    <n v="0"/>
    <n v="0"/>
    <n v="0"/>
    <n v="0.67279599999999995"/>
    <n v="0"/>
    <n v="0"/>
    <n v="0"/>
    <n v="0"/>
    <n v="0"/>
    <s v="N/A"/>
    <s v="env LD_PRELOAD=lib/libjemalloc.so  numactl --interleave=all ./bin/rack-mad-01/rundb_TPCC_CITRUS_SPIN_PAD -t64 -n64"/>
  </r>
  <r>
    <x v="29"/>
    <s v="jemalloc"/>
    <n v="64"/>
    <n v="556238.46071699995"/>
    <n v="810116.71175699995"/>
    <n v="5868216"/>
    <n v="4066"/>
    <n v="675.18852200000003"/>
    <n v="0"/>
    <n v="0"/>
    <n v="84.214916000000002"/>
    <n v="211.59380899999999"/>
    <n v="0.102495"/>
    <n v="17.683195999999999"/>
    <n v="1.15E-4"/>
    <n v="0"/>
    <n v="0"/>
    <n v="0"/>
    <n v="0"/>
    <n v="0.68993300000000002"/>
    <n v="0"/>
    <n v="0"/>
    <n v="0"/>
    <n v="0"/>
    <n v="0"/>
    <s v="N/A"/>
    <s v="env LD_PRELOAD=lib/libjemalloc.so  numactl --interleave=all ./bin/rack-mad-01/rundb_TPCC_CITRUS_SPIN_PAD -t64 -n64"/>
  </r>
  <r>
    <x v="30"/>
    <s v="jemalloc"/>
    <n v="64"/>
    <n v="525140.67966499995"/>
    <n v="790595.98988500005"/>
    <n v="5836717"/>
    <n v="4143"/>
    <n v="711.332987"/>
    <n v="0"/>
    <n v="0"/>
    <n v="86.372358000000006"/>
    <n v="238.84148300000001"/>
    <n v="0.111806"/>
    <n v="21.140319000000002"/>
    <n v="1.22E-4"/>
    <n v="0"/>
    <n v="0"/>
    <n v="0"/>
    <n v="0"/>
    <n v="0.70370999999999995"/>
    <n v="0"/>
    <n v="0"/>
    <n v="0"/>
    <n v="0"/>
    <n v="0"/>
    <s v="N/A"/>
    <s v="env LD_PRELOAD=lib/libjemalloc.so  numactl --interleave=all ./bin/rack-mad-01/rundb_TPCC_CITRUS_SPIN -t64 -n64"/>
  </r>
  <r>
    <x v="30"/>
    <s v="jemalloc"/>
    <n v="64"/>
    <n v="538675.747523"/>
    <n v="796044.60618300003"/>
    <n v="5847396"/>
    <n v="3155"/>
    <n v="694.72840699999995"/>
    <n v="0"/>
    <n v="0"/>
    <n v="82.243510999999998"/>
    <n v="224.612359"/>
    <n v="9.7041000000000002E-2"/>
    <n v="20.705266999999999"/>
    <n v="1.1900000000000001E-4"/>
    <n v="0"/>
    <n v="0"/>
    <n v="0"/>
    <n v="0"/>
    <n v="0.67558700000000005"/>
    <n v="0"/>
    <n v="0"/>
    <n v="0"/>
    <n v="0"/>
    <n v="0"/>
    <s v="N/A"/>
    <s v="env LD_PRELOAD=lib/libjemalloc.so  numactl --interleave=all ./bin/rack-mad-01/rundb_TPCC_CITRUS_SPIN -t64 -n64"/>
  </r>
  <r>
    <x v="30"/>
    <s v="jemalloc"/>
    <n v="64"/>
    <n v="531077.55824299995"/>
    <n v="798951.73647100001"/>
    <n v="5705091"/>
    <n v="3477"/>
    <n v="687.51883499999997"/>
    <n v="0"/>
    <n v="0"/>
    <n v="83.528845000000004"/>
    <n v="230.51272599999999"/>
    <n v="0.107096"/>
    <n v="20.546641999999999"/>
    <n v="1.21E-4"/>
    <n v="0"/>
    <n v="0"/>
    <n v="0"/>
    <n v="0"/>
    <n v="0.67780899999999999"/>
    <n v="0"/>
    <n v="0"/>
    <n v="0"/>
    <n v="0"/>
    <n v="0"/>
    <s v="N/A"/>
    <s v="env LD_PRELOAD=lib/libjemalloc.so  numactl --interleave=all ./bin/rack-mad-01/rundb_TPCC_CITRUS_SPIN -t64 -n64"/>
  </r>
  <r>
    <x v="30"/>
    <s v="jemalloc"/>
    <n v="64"/>
    <n v="537483.10941399995"/>
    <n v="796001.57840200001"/>
    <n v="5725964"/>
    <n v="4345"/>
    <n v="681.81062699999995"/>
    <n v="0"/>
    <n v="0"/>
    <n v="81.016358999999994"/>
    <n v="221.432525"/>
    <n v="0.11296200000000001"/>
    <n v="20.270591"/>
    <n v="1.1900000000000001E-4"/>
    <n v="0"/>
    <n v="0"/>
    <n v="0"/>
    <n v="0"/>
    <n v="0.66677600000000004"/>
    <n v="0"/>
    <n v="0"/>
    <n v="0"/>
    <n v="0"/>
    <n v="0"/>
    <s v="N/A"/>
    <s v="env LD_PRELOAD=lib/libjemalloc.so  numactl --interleave=all ./bin/rack-mad-01/rundb_TPCC_CITRUS_SPIN -t64 -n64"/>
  </r>
  <r>
    <x v="30"/>
    <s v="jemalloc"/>
    <n v="64"/>
    <n v="537350.79376899998"/>
    <n v="793923.85520800005"/>
    <n v="5896729"/>
    <n v="3725"/>
    <n v="702.31710899999996"/>
    <n v="0"/>
    <n v="0"/>
    <n v="84.211286999999999"/>
    <n v="226.96843000000001"/>
    <n v="0.104994"/>
    <n v="21.220383999999999"/>
    <n v="1.1900000000000001E-4"/>
    <n v="0"/>
    <n v="0"/>
    <n v="0"/>
    <n v="0"/>
    <n v="0.69974099999999995"/>
    <n v="0"/>
    <n v="0"/>
    <n v="0"/>
    <n v="0"/>
    <n v="0"/>
    <s v="N/A"/>
    <s v="env LD_PRELOAD=lib/libjemalloc.so  numactl --interleave=all ./bin/rack-mad-01/rundb_TPCC_CITRUS_SPIN -t64 -n64"/>
  </r>
  <r>
    <x v="31"/>
    <s v="jemalloc"/>
    <n v="64"/>
    <n v="552576.33992499998"/>
    <n v="793821.54884900001"/>
    <n v="5668170"/>
    <n v="3698"/>
    <n v="656.49368900000002"/>
    <n v="0"/>
    <n v="0"/>
    <n v="79.109853000000001"/>
    <n v="199.51078100000001"/>
    <n v="0.110626"/>
    <n v="17.323001000000001"/>
    <n v="1.16E-4"/>
    <n v="0"/>
    <n v="0"/>
    <n v="0"/>
    <n v="0"/>
    <n v="0.78202700000000003"/>
    <n v="0"/>
    <n v="0"/>
    <n v="0"/>
    <n v="0"/>
    <n v="0"/>
    <s v="N/A"/>
    <s v="env LD_PRELOAD=lib/libjemalloc.so  numactl --interleave=all ./bin/rack-mad-01/rundb_TPCC_CITRUS_BASELINE -t64 -n64"/>
  </r>
  <r>
    <x v="31"/>
    <s v="jemalloc"/>
    <n v="64"/>
    <n v="552245.55340199999"/>
    <n v="795378.55474199995"/>
    <n v="5687195"/>
    <n v="5160"/>
    <n v="659.09173499999997"/>
    <n v="0"/>
    <n v="0"/>
    <n v="79.860084000000001"/>
    <n v="201.47255799999999"/>
    <n v="0.11221200000000001"/>
    <n v="17.586894999999998"/>
    <n v="1.16E-4"/>
    <n v="0"/>
    <n v="0"/>
    <n v="0"/>
    <n v="0"/>
    <n v="0.777007"/>
    <n v="0"/>
    <n v="0"/>
    <n v="0"/>
    <n v="0"/>
    <n v="0"/>
    <s v="N/A"/>
    <s v="env LD_PRELOAD=lib/libjemalloc.so  numactl --interleave=all ./bin/rack-mad-01/rundb_TPCC_CITRUS_BASELINE -t64 -n64"/>
  </r>
  <r>
    <x v="31"/>
    <s v="jemalloc"/>
    <n v="64"/>
    <n v="559998.23502100003"/>
    <n v="795896.93248399999"/>
    <n v="5815306"/>
    <n v="4510"/>
    <n v="664.60849499999995"/>
    <n v="0"/>
    <n v="0"/>
    <n v="78.257329999999996"/>
    <n v="196.98565500000001"/>
    <n v="0.105684"/>
    <n v="17.699687999999998"/>
    <n v="1.1400000000000001E-4"/>
    <n v="0"/>
    <n v="0"/>
    <n v="0"/>
    <n v="0"/>
    <n v="0.82022799999999996"/>
    <n v="0"/>
    <n v="0"/>
    <n v="0"/>
    <n v="0"/>
    <n v="0"/>
    <s v="N/A"/>
    <s v="env LD_PRELOAD=lib/libjemalloc.so  numactl --interleave=all ./bin/rack-mad-01/rundb_TPCC_CITRUS_BASELINE -t64 -n64"/>
  </r>
  <r>
    <x v="31"/>
    <s v="jemalloc"/>
    <n v="64"/>
    <n v="559616.417426"/>
    <n v="792827.806935"/>
    <n v="5781882"/>
    <n v="4494"/>
    <n v="661.23944300000005"/>
    <n v="0"/>
    <n v="0"/>
    <n v="77.978379000000004"/>
    <n v="194.504491"/>
    <n v="0.102907"/>
    <n v="17.693653999999999"/>
    <n v="1.1400000000000001E-4"/>
    <n v="0"/>
    <n v="0"/>
    <n v="0"/>
    <n v="0"/>
    <n v="0.80412300000000003"/>
    <n v="0"/>
    <n v="0"/>
    <n v="0"/>
    <n v="0"/>
    <n v="0"/>
    <s v="N/A"/>
    <s v="env LD_PRELOAD=lib/libjemalloc.so  numactl --interleave=all ./bin/rack-mad-01/rundb_TPCC_CITRUS_BASELINE -t64 -n64"/>
  </r>
  <r>
    <x v="31"/>
    <s v="jemalloc"/>
    <n v="64"/>
    <n v="560486.56141700002"/>
    <n v="794437.13802499999"/>
    <n v="5619474"/>
    <n v="4212"/>
    <n v="641.66808000000003"/>
    <n v="0"/>
    <n v="0"/>
    <n v="75.568952999999993"/>
    <n v="188.96223499999999"/>
    <n v="0.10161299999999999"/>
    <n v="17.055733"/>
    <n v="1.1400000000000001E-4"/>
    <n v="0"/>
    <n v="0"/>
    <n v="0"/>
    <n v="0"/>
    <n v="0.79340599999999994"/>
    <n v="0"/>
    <n v="0"/>
    <n v="0"/>
    <n v="0"/>
    <n v="0"/>
    <s v="N/A"/>
    <s v="env LD_PRELOAD=lib/libjemalloc.so  numactl --interleave=all ./bin/rack-mad-01/rundb_TPCC_CITRUS_BASELINE -t64 -n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36" firstHeaderRow="0" firstDataRow="1" firstDataCol="1"/>
  <pivotFields count="27">
    <pivotField axis="axisRow" showAll="0">
      <items count="33">
        <item x="0"/>
        <item x="11"/>
        <item x="8"/>
        <item x="10"/>
        <item x="9"/>
        <item x="15"/>
        <item x="12"/>
        <item x="14"/>
        <item x="13"/>
        <item x="31"/>
        <item x="30"/>
        <item x="29"/>
        <item x="19"/>
        <item x="16"/>
        <item x="18"/>
        <item x="17"/>
        <item x="5"/>
        <item x="7"/>
        <item x="6"/>
        <item x="1"/>
        <item x="4"/>
        <item x="2"/>
        <item x="3"/>
        <item x="20"/>
        <item x="22"/>
        <item x="21"/>
        <item x="23"/>
        <item x="25"/>
        <item x="24"/>
        <item x="26"/>
        <item x="27"/>
        <item x="2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hroughput" fld="3" subtotal="average" baseField="0" baseItem="0"/>
    <dataField name="Average of optimal_throughput" fld="4" subtotal="average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3"/>
  <sheetViews>
    <sheetView tabSelected="1" topLeftCell="A31" workbookViewId="0">
      <selection activeCell="D32" sqref="D32"/>
    </sheetView>
  </sheetViews>
  <sheetFormatPr defaultRowHeight="14.5" x14ac:dyDescent="0.35"/>
  <cols>
    <col min="1" max="1" width="25.54296875" bestFit="1" customWidth="1"/>
    <col min="2" max="2" width="20" style="3" bestFit="1" customWidth="1"/>
    <col min="3" max="3" width="27.6328125" style="3" bestFit="1" customWidth="1"/>
    <col min="6" max="6" width="25.54296875" bestFit="1" customWidth="1"/>
    <col min="7" max="7" width="8.54296875" bestFit="1" customWidth="1"/>
  </cols>
  <sheetData>
    <row r="3" spans="1:7" x14ac:dyDescent="0.35">
      <c r="A3" s="1" t="s">
        <v>92</v>
      </c>
      <c r="B3" s="3" t="s">
        <v>94</v>
      </c>
      <c r="C3" s="3" t="s">
        <v>95</v>
      </c>
    </row>
    <row r="4" spans="1:7" x14ac:dyDescent="0.35">
      <c r="A4" s="2" t="s">
        <v>26</v>
      </c>
      <c r="B4" s="3">
        <v>598699.46786119998</v>
      </c>
      <c r="C4" s="3">
        <v>711534.73279939999</v>
      </c>
      <c r="F4" s="2" t="s">
        <v>26</v>
      </c>
      <c r="G4" s="3">
        <v>598699.46786119998</v>
      </c>
    </row>
    <row r="5" spans="1:7" x14ac:dyDescent="0.35">
      <c r="A5" s="2" t="s">
        <v>50</v>
      </c>
      <c r="B5" s="3">
        <v>570332.41597779992</v>
      </c>
      <c r="C5" s="3">
        <v>806171.76533760002</v>
      </c>
      <c r="F5" s="2" t="s">
        <v>48</v>
      </c>
      <c r="G5" s="3">
        <v>593573.43225039996</v>
      </c>
    </row>
    <row r="6" spans="1:7" x14ac:dyDescent="0.35">
      <c r="A6" s="2" t="s">
        <v>44</v>
      </c>
      <c r="B6" s="3">
        <v>570220.12737919996</v>
      </c>
      <c r="C6" s="3">
        <v>805551.77746340004</v>
      </c>
      <c r="F6" s="2" t="s">
        <v>56</v>
      </c>
      <c r="G6" s="3">
        <v>591036.39582960005</v>
      </c>
    </row>
    <row r="7" spans="1:7" x14ac:dyDescent="0.35">
      <c r="A7" s="2" t="s">
        <v>48</v>
      </c>
      <c r="B7" s="3">
        <v>593573.43225039996</v>
      </c>
      <c r="C7" s="3">
        <v>818341.22119820002</v>
      </c>
      <c r="F7" s="2" t="s">
        <v>54</v>
      </c>
      <c r="G7" s="3">
        <v>590178.66218820005</v>
      </c>
    </row>
    <row r="8" spans="1:7" x14ac:dyDescent="0.35">
      <c r="A8" s="2" t="s">
        <v>46</v>
      </c>
      <c r="B8" s="3">
        <v>588977.3103596</v>
      </c>
      <c r="C8" s="3">
        <v>813162.57383899996</v>
      </c>
      <c r="F8" s="2" t="s">
        <v>46</v>
      </c>
      <c r="G8" s="3">
        <v>588977.3103596</v>
      </c>
    </row>
    <row r="9" spans="1:7" x14ac:dyDescent="0.35">
      <c r="A9" s="2" t="s">
        <v>58</v>
      </c>
      <c r="B9" s="3">
        <v>539539.20368920011</v>
      </c>
      <c r="C9" s="3">
        <v>780206.69326540001</v>
      </c>
      <c r="F9" s="2" t="s">
        <v>52</v>
      </c>
      <c r="G9" s="3">
        <v>587761.45495420008</v>
      </c>
    </row>
    <row r="10" spans="1:7" x14ac:dyDescent="0.35">
      <c r="A10" s="2" t="s">
        <v>52</v>
      </c>
      <c r="B10" s="3">
        <v>587761.45495420008</v>
      </c>
      <c r="C10" s="3">
        <v>817030.43084339995</v>
      </c>
      <c r="F10" s="2" t="s">
        <v>64</v>
      </c>
      <c r="G10" s="3">
        <v>584211.05474279996</v>
      </c>
    </row>
    <row r="11" spans="1:7" x14ac:dyDescent="0.35">
      <c r="A11" s="2" t="s">
        <v>56</v>
      </c>
      <c r="B11" s="3">
        <v>591036.39582960005</v>
      </c>
      <c r="C11" s="3">
        <v>812442.07238020003</v>
      </c>
      <c r="F11" s="2" t="s">
        <v>32</v>
      </c>
      <c r="G11" s="3">
        <v>583166.19909619994</v>
      </c>
    </row>
    <row r="12" spans="1:7" x14ac:dyDescent="0.35">
      <c r="A12" s="2" t="s">
        <v>54</v>
      </c>
      <c r="B12" s="3">
        <v>590178.66218820005</v>
      </c>
      <c r="C12" s="3">
        <v>813826.70314779994</v>
      </c>
      <c r="F12" s="2" t="s">
        <v>36</v>
      </c>
      <c r="G12" s="3">
        <v>577674.64408860006</v>
      </c>
    </row>
    <row r="13" spans="1:7" x14ac:dyDescent="0.35">
      <c r="A13" s="2" t="s">
        <v>90</v>
      </c>
      <c r="B13" s="3">
        <v>556984.6214382</v>
      </c>
      <c r="C13" s="3">
        <v>794472.3962069999</v>
      </c>
      <c r="F13" s="2" t="s">
        <v>82</v>
      </c>
      <c r="G13" s="3">
        <v>575721.71815620002</v>
      </c>
    </row>
    <row r="14" spans="1:7" x14ac:dyDescent="0.35">
      <c r="A14" s="2" t="s">
        <v>88</v>
      </c>
      <c r="B14" s="3">
        <v>533945.57772279996</v>
      </c>
      <c r="C14" s="3">
        <v>795103.55322980008</v>
      </c>
      <c r="F14" s="2" t="s">
        <v>78</v>
      </c>
      <c r="G14" s="3">
        <v>574650.92431199993</v>
      </c>
    </row>
    <row r="15" spans="1:7" x14ac:dyDescent="0.35">
      <c r="A15" s="2" t="s">
        <v>86</v>
      </c>
      <c r="B15" s="3">
        <v>560453.48665659991</v>
      </c>
      <c r="C15" s="3">
        <v>810593.92702440009</v>
      </c>
      <c r="F15" s="2" t="s">
        <v>34</v>
      </c>
      <c r="G15" s="3">
        <v>572487.5772816001</v>
      </c>
    </row>
    <row r="16" spans="1:7" x14ac:dyDescent="0.35">
      <c r="A16" s="2" t="s">
        <v>66</v>
      </c>
      <c r="B16" s="3">
        <v>494166.72876920004</v>
      </c>
      <c r="C16" s="3">
        <v>730881.44988780003</v>
      </c>
      <c r="F16" s="2" t="s">
        <v>50</v>
      </c>
      <c r="G16" s="3">
        <v>570332.41597779992</v>
      </c>
    </row>
    <row r="17" spans="1:7" x14ac:dyDescent="0.35">
      <c r="A17" s="2" t="s">
        <v>60</v>
      </c>
      <c r="B17" s="3">
        <v>560243.42736540001</v>
      </c>
      <c r="C17" s="3">
        <v>785301.92599880008</v>
      </c>
      <c r="F17" s="2" t="s">
        <v>44</v>
      </c>
      <c r="G17" s="3">
        <v>570220.12737919996</v>
      </c>
    </row>
    <row r="18" spans="1:7" x14ac:dyDescent="0.35">
      <c r="A18" s="2" t="s">
        <v>64</v>
      </c>
      <c r="B18" s="3">
        <v>584211.05474279996</v>
      </c>
      <c r="C18" s="3">
        <v>806695.37542859989</v>
      </c>
      <c r="F18" s="2" t="s">
        <v>80</v>
      </c>
      <c r="G18" s="3">
        <v>567991.03685320006</v>
      </c>
    </row>
    <row r="19" spans="1:7" x14ac:dyDescent="0.35">
      <c r="A19" s="2" t="s">
        <v>62</v>
      </c>
      <c r="B19" s="3">
        <v>565605.89576440002</v>
      </c>
      <c r="C19" s="3">
        <v>786823.64980939997</v>
      </c>
      <c r="F19" s="2" t="s">
        <v>62</v>
      </c>
      <c r="G19" s="3">
        <v>565605.89576440002</v>
      </c>
    </row>
    <row r="20" spans="1:7" x14ac:dyDescent="0.35">
      <c r="A20" s="2" t="s">
        <v>38</v>
      </c>
      <c r="B20" s="3">
        <v>562776.81737920013</v>
      </c>
      <c r="C20" s="3">
        <v>836446.78521</v>
      </c>
      <c r="F20" s="2" t="s">
        <v>76</v>
      </c>
      <c r="G20" s="3">
        <v>564707.31421839981</v>
      </c>
    </row>
    <row r="21" spans="1:7" x14ac:dyDescent="0.35">
      <c r="A21" s="2" t="s">
        <v>42</v>
      </c>
      <c r="B21" s="3">
        <v>482707.18602360005</v>
      </c>
      <c r="C21" s="3">
        <v>770384.66208479996</v>
      </c>
      <c r="F21" s="2" t="s">
        <v>38</v>
      </c>
      <c r="G21" s="3">
        <v>562776.81737920013</v>
      </c>
    </row>
    <row r="22" spans="1:7" x14ac:dyDescent="0.35">
      <c r="A22" s="2" t="s">
        <v>40</v>
      </c>
      <c r="B22" s="3">
        <v>560479.58909539995</v>
      </c>
      <c r="C22" s="3">
        <v>830756.93945980002</v>
      </c>
      <c r="F22" s="2" t="s">
        <v>40</v>
      </c>
      <c r="G22" s="3">
        <v>560479.58909539995</v>
      </c>
    </row>
    <row r="23" spans="1:7" x14ac:dyDescent="0.35">
      <c r="A23" s="2" t="s">
        <v>30</v>
      </c>
      <c r="B23" s="3">
        <v>545554.61257639993</v>
      </c>
      <c r="C23" s="3">
        <v>780203.37468540005</v>
      </c>
      <c r="F23" s="2" t="s">
        <v>86</v>
      </c>
      <c r="G23" s="3">
        <v>560453.48665659991</v>
      </c>
    </row>
    <row r="24" spans="1:7" x14ac:dyDescent="0.35">
      <c r="A24" s="2" t="s">
        <v>36</v>
      </c>
      <c r="B24" s="3">
        <v>577674.64408860006</v>
      </c>
      <c r="C24" s="3">
        <v>797269.05619040015</v>
      </c>
      <c r="F24" s="2" t="s">
        <v>60</v>
      </c>
      <c r="G24" s="3">
        <v>560243.42736540001</v>
      </c>
    </row>
    <row r="25" spans="1:7" x14ac:dyDescent="0.35">
      <c r="A25" s="2" t="s">
        <v>32</v>
      </c>
      <c r="B25" s="3">
        <v>583166.19909619994</v>
      </c>
      <c r="C25" s="3">
        <v>800722.41176460008</v>
      </c>
      <c r="F25" s="2" t="s">
        <v>90</v>
      </c>
      <c r="G25" s="3">
        <v>556984.6214382</v>
      </c>
    </row>
    <row r="26" spans="1:7" x14ac:dyDescent="0.35">
      <c r="A26" s="2" t="s">
        <v>34</v>
      </c>
      <c r="B26" s="3">
        <v>572487.5772816001</v>
      </c>
      <c r="C26" s="3">
        <v>798994.9878169999</v>
      </c>
      <c r="F26" s="2" t="s">
        <v>84</v>
      </c>
      <c r="G26" s="3">
        <v>545935.49304759991</v>
      </c>
    </row>
    <row r="27" spans="1:7" x14ac:dyDescent="0.35">
      <c r="A27" s="2" t="s">
        <v>68</v>
      </c>
      <c r="B27" s="3">
        <v>495487.5088518</v>
      </c>
      <c r="C27" s="3">
        <v>766630.94651679997</v>
      </c>
      <c r="F27" s="2" t="s">
        <v>30</v>
      </c>
      <c r="G27" s="3">
        <v>545554.61257639993</v>
      </c>
    </row>
    <row r="28" spans="1:7" x14ac:dyDescent="0.35">
      <c r="A28" s="2" t="s">
        <v>72</v>
      </c>
      <c r="B28" s="3">
        <v>491304.13827919995</v>
      </c>
      <c r="C28" s="3">
        <v>763425.77495659993</v>
      </c>
      <c r="F28" s="2" t="s">
        <v>58</v>
      </c>
      <c r="G28" s="3">
        <v>539539.20368920011</v>
      </c>
    </row>
    <row r="29" spans="1:7" x14ac:dyDescent="0.35">
      <c r="A29" s="2" t="s">
        <v>70</v>
      </c>
      <c r="B29" s="3">
        <v>517955.67253780004</v>
      </c>
      <c r="C29" s="3">
        <v>783189.96372979996</v>
      </c>
      <c r="F29" s="2" t="s">
        <v>88</v>
      </c>
      <c r="G29" s="3">
        <v>533945.57772279996</v>
      </c>
    </row>
    <row r="30" spans="1:7" x14ac:dyDescent="0.35">
      <c r="A30" s="2" t="s">
        <v>74</v>
      </c>
      <c r="B30" s="3">
        <v>520226.88424859999</v>
      </c>
      <c r="C30" s="3">
        <v>769052.23124380002</v>
      </c>
      <c r="F30" s="2" t="s">
        <v>74</v>
      </c>
      <c r="G30" s="3">
        <v>520226.88424859999</v>
      </c>
    </row>
    <row r="31" spans="1:7" x14ac:dyDescent="0.35">
      <c r="A31" s="2" t="s">
        <v>78</v>
      </c>
      <c r="B31" s="3">
        <v>574650.92431199993</v>
      </c>
      <c r="C31" s="3">
        <v>819891.66864440008</v>
      </c>
      <c r="F31" s="2" t="s">
        <v>70</v>
      </c>
      <c r="G31" s="3">
        <v>517955.67253780004</v>
      </c>
    </row>
    <row r="32" spans="1:7" x14ac:dyDescent="0.35">
      <c r="A32" s="2" t="s">
        <v>76</v>
      </c>
      <c r="B32" s="3">
        <v>564707.31421839981</v>
      </c>
      <c r="C32" s="3">
        <v>811276.22469799989</v>
      </c>
      <c r="F32" s="2" t="s">
        <v>68</v>
      </c>
      <c r="G32" s="3">
        <v>495487.5088518</v>
      </c>
    </row>
    <row r="33" spans="1:7" x14ac:dyDescent="0.35">
      <c r="A33" s="2" t="s">
        <v>80</v>
      </c>
      <c r="B33" s="3">
        <v>567991.03685320006</v>
      </c>
      <c r="C33" s="3">
        <v>818158.66519219999</v>
      </c>
      <c r="F33" s="2" t="s">
        <v>66</v>
      </c>
      <c r="G33" s="3">
        <v>494166.72876920004</v>
      </c>
    </row>
    <row r="34" spans="1:7" x14ac:dyDescent="0.35">
      <c r="A34" s="2" t="s">
        <v>82</v>
      </c>
      <c r="B34" s="3">
        <v>575721.71815620002</v>
      </c>
      <c r="C34" s="3">
        <v>820502.65994679998</v>
      </c>
      <c r="F34" s="2" t="s">
        <v>72</v>
      </c>
      <c r="G34" s="3">
        <v>491304.13827919995</v>
      </c>
    </row>
    <row r="35" spans="1:7" x14ac:dyDescent="0.35">
      <c r="A35" s="2" t="s">
        <v>84</v>
      </c>
      <c r="B35" s="3">
        <v>545935.49304759991</v>
      </c>
      <c r="C35" s="3">
        <v>795772.03856859996</v>
      </c>
      <c r="F35" s="2" t="s">
        <v>42</v>
      </c>
      <c r="G35" s="3">
        <v>482707.18602360005</v>
      </c>
    </row>
    <row r="36" spans="1:7" x14ac:dyDescent="0.35">
      <c r="A36" s="2" t="s">
        <v>93</v>
      </c>
      <c r="B36" s="3">
        <v>557023.64309358143</v>
      </c>
      <c r="C36" s="3">
        <v>795338.08245528711</v>
      </c>
    </row>
    <row r="37" spans="1:7" x14ac:dyDescent="0.35">
      <c r="B37" s="3">
        <f>MAX(B5:B6,B9:B10,B13:B35)</f>
        <v>587761.45495420008</v>
      </c>
      <c r="C37" s="3">
        <f>MAX(C5:C6,C9:C10,C13:C35)</f>
        <v>836446.78521</v>
      </c>
    </row>
    <row r="38" spans="1:7" x14ac:dyDescent="0.35">
      <c r="B38" s="3">
        <f>MIN(B5:B35)</f>
        <v>482707.18602360005</v>
      </c>
      <c r="C38" s="3">
        <f>MIN(C5:C35)</f>
        <v>730881.44988780003</v>
      </c>
    </row>
    <row r="39" spans="1:7" x14ac:dyDescent="0.35">
      <c r="B39" s="4">
        <f>B37/B38</f>
        <v>1.2176356018148522</v>
      </c>
      <c r="C39" s="4">
        <f>C37/C38</f>
        <v>1.1444356473110731</v>
      </c>
    </row>
    <row r="42" spans="1:7" x14ac:dyDescent="0.35">
      <c r="B42" s="3">
        <f>GETPIVOTDATA("Average of throughput",$A$3,"algorithm","ABTREE")</f>
        <v>598699.46786119998</v>
      </c>
      <c r="C42" s="3">
        <f>GETPIVOTDATA("Average of throughput",$A$3,"algorithm","ABTREE")</f>
        <v>598699.46786119998</v>
      </c>
    </row>
    <row r="43" spans="1:7" x14ac:dyDescent="0.35">
      <c r="B43" s="4">
        <f>B42/B37</f>
        <v>1.0186096124793556</v>
      </c>
      <c r="C43" s="4">
        <f>C42/C37</f>
        <v>0.71576516097301912</v>
      </c>
    </row>
  </sheetData>
  <sortState ref="F4:G35">
    <sortCondition descending="1" ref="G4:G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1"/>
  <sheetViews>
    <sheetView workbookViewId="0">
      <selection sqref="A1:AA161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25</v>
      </c>
    </row>
    <row r="2" spans="1:27" x14ac:dyDescent="0.35">
      <c r="A2" t="s">
        <v>26</v>
      </c>
      <c r="B2" t="s">
        <v>27</v>
      </c>
      <c r="C2">
        <v>64</v>
      </c>
      <c r="D2">
        <v>590597.45454399998</v>
      </c>
      <c r="E2">
        <v>709485.86595699994</v>
      </c>
      <c r="F2">
        <v>5903543</v>
      </c>
      <c r="G2">
        <v>6483</v>
      </c>
      <c r="H2">
        <v>639.73650599999996</v>
      </c>
      <c r="I2">
        <v>0</v>
      </c>
      <c r="J2">
        <v>0</v>
      </c>
      <c r="K2">
        <v>104.675984</v>
      </c>
      <c r="L2">
        <v>107.200524</v>
      </c>
      <c r="M2">
        <v>0.126142</v>
      </c>
      <c r="N2">
        <v>21.327691999999999</v>
      </c>
      <c r="O2">
        <v>1.08E-4</v>
      </c>
      <c r="P2">
        <v>0</v>
      </c>
      <c r="Q2">
        <v>0</v>
      </c>
      <c r="R2">
        <v>0</v>
      </c>
      <c r="S2">
        <v>0</v>
      </c>
      <c r="T2">
        <v>1.3962190000000001</v>
      </c>
      <c r="U2">
        <v>0</v>
      </c>
      <c r="V2">
        <v>0</v>
      </c>
      <c r="W2">
        <v>0</v>
      </c>
      <c r="X2">
        <v>0</v>
      </c>
      <c r="Y2">
        <v>0</v>
      </c>
      <c r="Z2" t="s">
        <v>28</v>
      </c>
      <c r="AA2" t="s">
        <v>29</v>
      </c>
    </row>
    <row r="3" spans="1:27" x14ac:dyDescent="0.35">
      <c r="A3" t="s">
        <v>26</v>
      </c>
      <c r="B3" t="s">
        <v>27</v>
      </c>
      <c r="C3">
        <v>64</v>
      </c>
      <c r="D3">
        <v>593551.08611499995</v>
      </c>
      <c r="E3">
        <v>700828.37386599998</v>
      </c>
      <c r="F3">
        <v>5830944</v>
      </c>
      <c r="G3">
        <v>5385</v>
      </c>
      <c r="H3">
        <v>628.72501599999998</v>
      </c>
      <c r="I3">
        <v>0</v>
      </c>
      <c r="J3">
        <v>0</v>
      </c>
      <c r="K3">
        <v>96.886773000000005</v>
      </c>
      <c r="L3">
        <v>96.240273999999999</v>
      </c>
      <c r="M3">
        <v>0.108194</v>
      </c>
      <c r="N3">
        <v>21.452608999999999</v>
      </c>
      <c r="O3">
        <v>1.08E-4</v>
      </c>
      <c r="P3">
        <v>0</v>
      </c>
      <c r="Q3">
        <v>0</v>
      </c>
      <c r="R3">
        <v>0</v>
      </c>
      <c r="S3">
        <v>0</v>
      </c>
      <c r="T3">
        <v>1.1850179999999999</v>
      </c>
      <c r="U3">
        <v>0</v>
      </c>
      <c r="V3">
        <v>0</v>
      </c>
      <c r="W3">
        <v>0</v>
      </c>
      <c r="X3">
        <v>0</v>
      </c>
      <c r="Y3">
        <v>0</v>
      </c>
      <c r="Z3" t="s">
        <v>28</v>
      </c>
      <c r="AA3" t="s">
        <v>29</v>
      </c>
    </row>
    <row r="4" spans="1:27" x14ac:dyDescent="0.35">
      <c r="A4" t="s">
        <v>26</v>
      </c>
      <c r="B4" t="s">
        <v>27</v>
      </c>
      <c r="C4">
        <v>64</v>
      </c>
      <c r="D4">
        <v>597200.58320800005</v>
      </c>
      <c r="E4">
        <v>711514.51534200006</v>
      </c>
      <c r="F4">
        <v>5788736</v>
      </c>
      <c r="G4">
        <v>5908</v>
      </c>
      <c r="H4">
        <v>620.35958200000005</v>
      </c>
      <c r="I4">
        <v>0</v>
      </c>
      <c r="J4">
        <v>0</v>
      </c>
      <c r="K4">
        <v>97.315321999999995</v>
      </c>
      <c r="L4">
        <v>99.668723</v>
      </c>
      <c r="M4">
        <v>9.7672999999999996E-2</v>
      </c>
      <c r="N4">
        <v>20.698886000000002</v>
      </c>
      <c r="O4">
        <v>1.07E-4</v>
      </c>
      <c r="P4">
        <v>0</v>
      </c>
      <c r="Q4">
        <v>0</v>
      </c>
      <c r="R4">
        <v>0</v>
      </c>
      <c r="S4">
        <v>0</v>
      </c>
      <c r="T4">
        <v>1.0775079999999999</v>
      </c>
      <c r="U4">
        <v>0</v>
      </c>
      <c r="V4">
        <v>0</v>
      </c>
      <c r="W4">
        <v>0</v>
      </c>
      <c r="X4">
        <v>0</v>
      </c>
      <c r="Y4">
        <v>0</v>
      </c>
      <c r="Z4" t="s">
        <v>28</v>
      </c>
      <c r="AA4" t="s">
        <v>29</v>
      </c>
    </row>
    <row r="5" spans="1:27" x14ac:dyDescent="0.35">
      <c r="A5" t="s">
        <v>26</v>
      </c>
      <c r="B5" t="s">
        <v>27</v>
      </c>
      <c r="C5">
        <v>64</v>
      </c>
      <c r="D5">
        <v>601536.42131200002</v>
      </c>
      <c r="E5">
        <v>716612.34659099998</v>
      </c>
      <c r="F5">
        <v>5809190</v>
      </c>
      <c r="G5">
        <v>4943</v>
      </c>
      <c r="H5">
        <v>618.064255</v>
      </c>
      <c r="I5">
        <v>0</v>
      </c>
      <c r="J5">
        <v>0</v>
      </c>
      <c r="K5">
        <v>95.936736999999994</v>
      </c>
      <c r="L5">
        <v>99.250754000000001</v>
      </c>
      <c r="M5">
        <v>0.139516</v>
      </c>
      <c r="N5">
        <v>20.417138000000001</v>
      </c>
      <c r="O5">
        <v>1.06E-4</v>
      </c>
      <c r="P5">
        <v>0</v>
      </c>
      <c r="Q5">
        <v>0</v>
      </c>
      <c r="R5">
        <v>0</v>
      </c>
      <c r="S5">
        <v>0</v>
      </c>
      <c r="T5">
        <v>1.0610949999999999</v>
      </c>
      <c r="U5">
        <v>0</v>
      </c>
      <c r="V5">
        <v>0</v>
      </c>
      <c r="W5">
        <v>0</v>
      </c>
      <c r="X5">
        <v>0</v>
      </c>
      <c r="Y5">
        <v>0</v>
      </c>
      <c r="Z5" t="s">
        <v>28</v>
      </c>
      <c r="AA5" t="s">
        <v>29</v>
      </c>
    </row>
    <row r="6" spans="1:27" x14ac:dyDescent="0.35">
      <c r="A6" t="s">
        <v>26</v>
      </c>
      <c r="B6" t="s">
        <v>27</v>
      </c>
      <c r="C6">
        <v>64</v>
      </c>
      <c r="D6">
        <v>610611.79412700003</v>
      </c>
      <c r="E6">
        <v>719232.56224100001</v>
      </c>
      <c r="F6">
        <v>5842086</v>
      </c>
      <c r="G6">
        <v>5220</v>
      </c>
      <c r="H6">
        <v>612.32604300000003</v>
      </c>
      <c r="I6">
        <v>0</v>
      </c>
      <c r="J6">
        <v>0</v>
      </c>
      <c r="K6">
        <v>90.552484000000007</v>
      </c>
      <c r="L6">
        <v>92.475408999999999</v>
      </c>
      <c r="M6">
        <v>9.8325999999999997E-2</v>
      </c>
      <c r="N6">
        <v>20.367894</v>
      </c>
      <c r="O6">
        <v>1.05E-4</v>
      </c>
      <c r="P6">
        <v>0</v>
      </c>
      <c r="Q6">
        <v>0</v>
      </c>
      <c r="R6">
        <v>0</v>
      </c>
      <c r="S6">
        <v>0</v>
      </c>
      <c r="T6">
        <v>1.1915020000000001</v>
      </c>
      <c r="U6">
        <v>0</v>
      </c>
      <c r="V6">
        <v>0</v>
      </c>
      <c r="W6">
        <v>0</v>
      </c>
      <c r="X6">
        <v>0</v>
      </c>
      <c r="Y6">
        <v>0</v>
      </c>
      <c r="Z6" t="s">
        <v>28</v>
      </c>
      <c r="AA6" t="s">
        <v>29</v>
      </c>
    </row>
    <row r="7" spans="1:27" x14ac:dyDescent="0.35">
      <c r="A7" t="s">
        <v>30</v>
      </c>
      <c r="B7" t="s">
        <v>27</v>
      </c>
      <c r="C7">
        <v>64</v>
      </c>
      <c r="D7">
        <v>549386.56588999997</v>
      </c>
      <c r="E7">
        <v>781192.36115699995</v>
      </c>
      <c r="F7">
        <v>5868777</v>
      </c>
      <c r="G7">
        <v>3968</v>
      </c>
      <c r="H7">
        <v>683.67475899999999</v>
      </c>
      <c r="I7">
        <v>0</v>
      </c>
      <c r="J7">
        <v>0</v>
      </c>
      <c r="K7">
        <v>83.287004999999994</v>
      </c>
      <c r="L7">
        <v>202.86907400000001</v>
      </c>
      <c r="M7">
        <v>0.11340600000000001</v>
      </c>
      <c r="N7">
        <v>21.529927000000001</v>
      </c>
      <c r="O7">
        <v>1.16E-4</v>
      </c>
      <c r="P7">
        <v>0</v>
      </c>
      <c r="Q7">
        <v>0</v>
      </c>
      <c r="R7">
        <v>0</v>
      </c>
      <c r="S7">
        <v>0</v>
      </c>
      <c r="T7">
        <v>1.0572950000000001</v>
      </c>
      <c r="U7">
        <v>0</v>
      </c>
      <c r="V7">
        <v>0</v>
      </c>
      <c r="W7">
        <v>0</v>
      </c>
      <c r="X7">
        <v>0</v>
      </c>
      <c r="Y7">
        <v>0</v>
      </c>
      <c r="Z7" t="s">
        <v>28</v>
      </c>
      <c r="AA7" t="s">
        <v>31</v>
      </c>
    </row>
    <row r="8" spans="1:27" x14ac:dyDescent="0.35">
      <c r="A8" t="s">
        <v>30</v>
      </c>
      <c r="B8" t="s">
        <v>27</v>
      </c>
      <c r="C8">
        <v>64</v>
      </c>
      <c r="D8">
        <v>545759.13500200002</v>
      </c>
      <c r="E8">
        <v>776797.90641599998</v>
      </c>
      <c r="F8">
        <v>5813873</v>
      </c>
      <c r="G8">
        <v>4054</v>
      </c>
      <c r="H8">
        <v>681.78038300000003</v>
      </c>
      <c r="I8">
        <v>0</v>
      </c>
      <c r="J8">
        <v>0</v>
      </c>
      <c r="K8">
        <v>84.259733999999995</v>
      </c>
      <c r="L8">
        <v>202.77822699999999</v>
      </c>
      <c r="M8">
        <v>0.105351</v>
      </c>
      <c r="N8">
        <v>21.693314000000001</v>
      </c>
      <c r="O8">
        <v>1.17E-4</v>
      </c>
      <c r="P8">
        <v>0</v>
      </c>
      <c r="Q8">
        <v>0</v>
      </c>
      <c r="R8">
        <v>0</v>
      </c>
      <c r="S8">
        <v>0</v>
      </c>
      <c r="T8">
        <v>1.049863</v>
      </c>
      <c r="U8">
        <v>0</v>
      </c>
      <c r="V8">
        <v>0</v>
      </c>
      <c r="W8">
        <v>0</v>
      </c>
      <c r="X8">
        <v>0</v>
      </c>
      <c r="Y8">
        <v>0</v>
      </c>
      <c r="Z8" t="s">
        <v>28</v>
      </c>
      <c r="AA8" t="s">
        <v>31</v>
      </c>
    </row>
    <row r="9" spans="1:27" x14ac:dyDescent="0.35">
      <c r="A9" t="s">
        <v>30</v>
      </c>
      <c r="B9" t="s">
        <v>27</v>
      </c>
      <c r="C9">
        <v>64</v>
      </c>
      <c r="D9">
        <v>544214.84279799997</v>
      </c>
      <c r="E9">
        <v>779475.24927300005</v>
      </c>
      <c r="F9">
        <v>5764738</v>
      </c>
      <c r="G9">
        <v>3908</v>
      </c>
      <c r="H9">
        <v>677.93673200000001</v>
      </c>
      <c r="I9">
        <v>0</v>
      </c>
      <c r="J9">
        <v>0</v>
      </c>
      <c r="K9">
        <v>83.432057999999998</v>
      </c>
      <c r="L9">
        <v>204.61415700000001</v>
      </c>
      <c r="M9">
        <v>0.106993</v>
      </c>
      <c r="N9">
        <v>21.448495000000001</v>
      </c>
      <c r="O9">
        <v>1.18E-4</v>
      </c>
      <c r="P9">
        <v>0</v>
      </c>
      <c r="Q9">
        <v>0</v>
      </c>
      <c r="R9">
        <v>0</v>
      </c>
      <c r="S9">
        <v>0</v>
      </c>
      <c r="T9">
        <v>1.077288</v>
      </c>
      <c r="U9">
        <v>0</v>
      </c>
      <c r="V9">
        <v>0</v>
      </c>
      <c r="W9">
        <v>0</v>
      </c>
      <c r="X9">
        <v>0</v>
      </c>
      <c r="Y9">
        <v>0</v>
      </c>
      <c r="Z9" t="s">
        <v>28</v>
      </c>
      <c r="AA9" t="s">
        <v>31</v>
      </c>
    </row>
    <row r="10" spans="1:27" x14ac:dyDescent="0.35">
      <c r="A10" t="s">
        <v>30</v>
      </c>
      <c r="B10" t="s">
        <v>27</v>
      </c>
      <c r="C10">
        <v>64</v>
      </c>
      <c r="D10">
        <v>547788.69160200004</v>
      </c>
      <c r="E10">
        <v>781453.97479100002</v>
      </c>
      <c r="F10">
        <v>5809300</v>
      </c>
      <c r="G10">
        <v>2924</v>
      </c>
      <c r="H10">
        <v>678.72010799999998</v>
      </c>
      <c r="I10">
        <v>0</v>
      </c>
      <c r="J10">
        <v>0</v>
      </c>
      <c r="K10">
        <v>83.407247999999996</v>
      </c>
      <c r="L10">
        <v>202.946471</v>
      </c>
      <c r="M10">
        <v>8.9223999999999998E-2</v>
      </c>
      <c r="N10">
        <v>21.635498999999999</v>
      </c>
      <c r="O10">
        <v>1.17E-4</v>
      </c>
      <c r="P10">
        <v>0</v>
      </c>
      <c r="Q10">
        <v>0</v>
      </c>
      <c r="R10">
        <v>0</v>
      </c>
      <c r="S10">
        <v>0</v>
      </c>
      <c r="T10">
        <v>1.0505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28</v>
      </c>
      <c r="AA10" t="s">
        <v>31</v>
      </c>
    </row>
    <row r="11" spans="1:27" x14ac:dyDescent="0.35">
      <c r="A11" t="s">
        <v>30</v>
      </c>
      <c r="B11" t="s">
        <v>27</v>
      </c>
      <c r="C11">
        <v>64</v>
      </c>
      <c r="D11">
        <v>540623.82759</v>
      </c>
      <c r="E11">
        <v>782097.38179000001</v>
      </c>
      <c r="F11">
        <v>5919882</v>
      </c>
      <c r="G11">
        <v>4171</v>
      </c>
      <c r="H11">
        <v>700.80604800000003</v>
      </c>
      <c r="I11">
        <v>0</v>
      </c>
      <c r="J11">
        <v>0</v>
      </c>
      <c r="K11">
        <v>87.085408999999999</v>
      </c>
      <c r="L11">
        <v>216.374752</v>
      </c>
      <c r="M11">
        <v>0.117601</v>
      </c>
      <c r="N11">
        <v>22.099405000000001</v>
      </c>
      <c r="O11">
        <v>1.18E-4</v>
      </c>
      <c r="P11">
        <v>0</v>
      </c>
      <c r="Q11">
        <v>0</v>
      </c>
      <c r="R11">
        <v>0</v>
      </c>
      <c r="S11">
        <v>0</v>
      </c>
      <c r="T11">
        <v>1.0286390000000001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28</v>
      </c>
      <c r="AA11" t="s">
        <v>31</v>
      </c>
    </row>
    <row r="12" spans="1:27" x14ac:dyDescent="0.35">
      <c r="A12" t="s">
        <v>32</v>
      </c>
      <c r="B12" t="s">
        <v>27</v>
      </c>
      <c r="C12">
        <v>64</v>
      </c>
      <c r="D12">
        <v>584889.91650499997</v>
      </c>
      <c r="E12">
        <v>802723.14584600006</v>
      </c>
      <c r="F12">
        <v>5905597</v>
      </c>
      <c r="G12">
        <v>4860</v>
      </c>
      <c r="H12">
        <v>646.20400800000004</v>
      </c>
      <c r="I12">
        <v>0</v>
      </c>
      <c r="J12">
        <v>0</v>
      </c>
      <c r="K12">
        <v>79.933627999999999</v>
      </c>
      <c r="L12">
        <v>175.35897199999999</v>
      </c>
      <c r="M12">
        <v>9.9690000000000001E-2</v>
      </c>
      <c r="N12">
        <v>18.175149999999999</v>
      </c>
      <c r="O12">
        <v>1.0900000000000001E-4</v>
      </c>
      <c r="P12">
        <v>0</v>
      </c>
      <c r="Q12">
        <v>0</v>
      </c>
      <c r="R12">
        <v>0</v>
      </c>
      <c r="S12">
        <v>0</v>
      </c>
      <c r="T12">
        <v>1.0312410000000001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28</v>
      </c>
      <c r="AA12" t="s">
        <v>33</v>
      </c>
    </row>
    <row r="13" spans="1:27" x14ac:dyDescent="0.35">
      <c r="A13" t="s">
        <v>32</v>
      </c>
      <c r="B13" t="s">
        <v>27</v>
      </c>
      <c r="C13">
        <v>64</v>
      </c>
      <c r="D13">
        <v>584551.99301500001</v>
      </c>
      <c r="E13">
        <v>801452.64756900002</v>
      </c>
      <c r="F13">
        <v>5878666</v>
      </c>
      <c r="G13">
        <v>3274</v>
      </c>
      <c r="H13">
        <v>643.62901599999998</v>
      </c>
      <c r="I13">
        <v>0</v>
      </c>
      <c r="J13">
        <v>0</v>
      </c>
      <c r="K13">
        <v>79.747484999999998</v>
      </c>
      <c r="L13">
        <v>174.188151</v>
      </c>
      <c r="M13">
        <v>9.6912999999999999E-2</v>
      </c>
      <c r="N13">
        <v>18.081257999999998</v>
      </c>
      <c r="O13">
        <v>1.0900000000000001E-4</v>
      </c>
      <c r="P13">
        <v>0</v>
      </c>
      <c r="Q13">
        <v>0</v>
      </c>
      <c r="R13">
        <v>0</v>
      </c>
      <c r="S13">
        <v>0</v>
      </c>
      <c r="T13">
        <v>0.94683099999999998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28</v>
      </c>
      <c r="AA13" t="s">
        <v>33</v>
      </c>
    </row>
    <row r="14" spans="1:27" x14ac:dyDescent="0.35">
      <c r="A14" t="s">
        <v>32</v>
      </c>
      <c r="B14" t="s">
        <v>27</v>
      </c>
      <c r="C14">
        <v>64</v>
      </c>
      <c r="D14">
        <v>583735.42833300005</v>
      </c>
      <c r="E14">
        <v>799447.30700200005</v>
      </c>
      <c r="F14">
        <v>5865196</v>
      </c>
      <c r="G14">
        <v>3292</v>
      </c>
      <c r="H14">
        <v>643.05253000000005</v>
      </c>
      <c r="I14">
        <v>0</v>
      </c>
      <c r="J14">
        <v>0</v>
      </c>
      <c r="K14">
        <v>78.921763999999996</v>
      </c>
      <c r="L14">
        <v>173.512461</v>
      </c>
      <c r="M14">
        <v>9.3654000000000001E-2</v>
      </c>
      <c r="N14">
        <v>17.888855</v>
      </c>
      <c r="O14">
        <v>1.1E-4</v>
      </c>
      <c r="P14">
        <v>0</v>
      </c>
      <c r="Q14">
        <v>0</v>
      </c>
      <c r="R14">
        <v>0</v>
      </c>
      <c r="S14">
        <v>0</v>
      </c>
      <c r="T14">
        <v>0.85746599999999995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28</v>
      </c>
      <c r="AA14" t="s">
        <v>33</v>
      </c>
    </row>
    <row r="15" spans="1:27" x14ac:dyDescent="0.35">
      <c r="A15" t="s">
        <v>32</v>
      </c>
      <c r="B15" t="s">
        <v>27</v>
      </c>
      <c r="C15">
        <v>64</v>
      </c>
      <c r="D15">
        <v>579892.51638199994</v>
      </c>
      <c r="E15">
        <v>799777.91934000002</v>
      </c>
      <c r="F15">
        <v>5822478</v>
      </c>
      <c r="G15">
        <v>4718</v>
      </c>
      <c r="H15">
        <v>642.59941500000002</v>
      </c>
      <c r="I15">
        <v>0</v>
      </c>
      <c r="J15">
        <v>0</v>
      </c>
      <c r="K15">
        <v>80.623594999999995</v>
      </c>
      <c r="L15">
        <v>176.67183299999999</v>
      </c>
      <c r="M15">
        <v>9.3800999999999995E-2</v>
      </c>
      <c r="N15">
        <v>18.001235999999999</v>
      </c>
      <c r="O15">
        <v>1.1E-4</v>
      </c>
      <c r="P15">
        <v>0</v>
      </c>
      <c r="Q15">
        <v>0</v>
      </c>
      <c r="R15">
        <v>0</v>
      </c>
      <c r="S15">
        <v>0</v>
      </c>
      <c r="T15">
        <v>0.88302000000000003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  <c r="AA15" t="s">
        <v>33</v>
      </c>
    </row>
    <row r="16" spans="1:27" x14ac:dyDescent="0.35">
      <c r="A16" t="s">
        <v>32</v>
      </c>
      <c r="B16" t="s">
        <v>27</v>
      </c>
      <c r="C16">
        <v>64</v>
      </c>
      <c r="D16">
        <v>582761.14124599996</v>
      </c>
      <c r="E16">
        <v>800211.03906600003</v>
      </c>
      <c r="F16">
        <v>5839533</v>
      </c>
      <c r="G16">
        <v>4383</v>
      </c>
      <c r="H16">
        <v>641.30925300000001</v>
      </c>
      <c r="I16">
        <v>0</v>
      </c>
      <c r="J16">
        <v>0</v>
      </c>
      <c r="K16">
        <v>78.939740999999998</v>
      </c>
      <c r="L16">
        <v>174.26981699999999</v>
      </c>
      <c r="M16">
        <v>0.100422</v>
      </c>
      <c r="N16">
        <v>17.736187999999999</v>
      </c>
      <c r="O16">
        <v>1.1E-4</v>
      </c>
      <c r="P16">
        <v>0</v>
      </c>
      <c r="Q16">
        <v>0</v>
      </c>
      <c r="R16">
        <v>0</v>
      </c>
      <c r="S16">
        <v>0</v>
      </c>
      <c r="T16">
        <v>0.98519100000000004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28</v>
      </c>
      <c r="AA16" t="s">
        <v>33</v>
      </c>
    </row>
    <row r="17" spans="1:27" x14ac:dyDescent="0.35">
      <c r="A17" t="s">
        <v>34</v>
      </c>
      <c r="B17" t="s">
        <v>27</v>
      </c>
      <c r="C17">
        <v>64</v>
      </c>
      <c r="D17">
        <v>573581.94326500001</v>
      </c>
      <c r="E17">
        <v>801752.57506900001</v>
      </c>
      <c r="F17">
        <v>5865197</v>
      </c>
      <c r="G17">
        <v>4800</v>
      </c>
      <c r="H17">
        <v>654.43588699999998</v>
      </c>
      <c r="I17">
        <v>0</v>
      </c>
      <c r="J17">
        <v>0</v>
      </c>
      <c r="K17">
        <v>81.065010999999998</v>
      </c>
      <c r="L17">
        <v>186.2458</v>
      </c>
      <c r="M17">
        <v>0.106424</v>
      </c>
      <c r="N17">
        <v>17.228141999999998</v>
      </c>
      <c r="O17">
        <v>1.12E-4</v>
      </c>
      <c r="P17">
        <v>0</v>
      </c>
      <c r="Q17">
        <v>0</v>
      </c>
      <c r="R17">
        <v>0</v>
      </c>
      <c r="S17">
        <v>0</v>
      </c>
      <c r="T17">
        <v>0.96794100000000005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28</v>
      </c>
      <c r="AA17" t="s">
        <v>35</v>
      </c>
    </row>
    <row r="18" spans="1:27" x14ac:dyDescent="0.35">
      <c r="A18" t="s">
        <v>34</v>
      </c>
      <c r="B18" t="s">
        <v>27</v>
      </c>
      <c r="C18">
        <v>64</v>
      </c>
      <c r="D18">
        <v>574117.91407099995</v>
      </c>
      <c r="E18">
        <v>801384.982326</v>
      </c>
      <c r="F18">
        <v>5900984</v>
      </c>
      <c r="G18">
        <v>3956</v>
      </c>
      <c r="H18">
        <v>657.81430399999999</v>
      </c>
      <c r="I18">
        <v>0</v>
      </c>
      <c r="J18">
        <v>0</v>
      </c>
      <c r="K18">
        <v>81.432131999999996</v>
      </c>
      <c r="L18">
        <v>186.551447</v>
      </c>
      <c r="M18">
        <v>9.3662999999999996E-2</v>
      </c>
      <c r="N18">
        <v>17.455915999999998</v>
      </c>
      <c r="O18">
        <v>1.11E-4</v>
      </c>
      <c r="P18">
        <v>0</v>
      </c>
      <c r="Q18">
        <v>0</v>
      </c>
      <c r="R18">
        <v>0</v>
      </c>
      <c r="S18">
        <v>0</v>
      </c>
      <c r="T18">
        <v>0.98269799999999996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28</v>
      </c>
      <c r="AA18" t="s">
        <v>35</v>
      </c>
    </row>
    <row r="19" spans="1:27" x14ac:dyDescent="0.35">
      <c r="A19" t="s">
        <v>34</v>
      </c>
      <c r="B19" t="s">
        <v>27</v>
      </c>
      <c r="C19">
        <v>64</v>
      </c>
      <c r="D19">
        <v>572229.930284</v>
      </c>
      <c r="E19">
        <v>797400.92118900002</v>
      </c>
      <c r="F19">
        <v>5814456</v>
      </c>
      <c r="G19">
        <v>11223</v>
      </c>
      <c r="H19">
        <v>650.307096</v>
      </c>
      <c r="I19">
        <v>0</v>
      </c>
      <c r="J19">
        <v>0</v>
      </c>
      <c r="K19">
        <v>80.999256000000003</v>
      </c>
      <c r="L19">
        <v>183.634467</v>
      </c>
      <c r="M19">
        <v>0.1845</v>
      </c>
      <c r="N19">
        <v>17.379580000000001</v>
      </c>
      <c r="O19">
        <v>1.12E-4</v>
      </c>
      <c r="P19">
        <v>0</v>
      </c>
      <c r="Q19">
        <v>0</v>
      </c>
      <c r="R19">
        <v>0</v>
      </c>
      <c r="S19">
        <v>0</v>
      </c>
      <c r="T19">
        <v>0.935164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28</v>
      </c>
      <c r="AA19" t="s">
        <v>35</v>
      </c>
    </row>
    <row r="20" spans="1:27" x14ac:dyDescent="0.35">
      <c r="A20" t="s">
        <v>34</v>
      </c>
      <c r="B20" t="s">
        <v>27</v>
      </c>
      <c r="C20">
        <v>64</v>
      </c>
      <c r="D20">
        <v>572177.31198400003</v>
      </c>
      <c r="E20">
        <v>798636.16138900002</v>
      </c>
      <c r="F20">
        <v>5829683</v>
      </c>
      <c r="G20">
        <v>3823</v>
      </c>
      <c r="H20">
        <v>652.07009100000005</v>
      </c>
      <c r="I20">
        <v>0</v>
      </c>
      <c r="J20">
        <v>0</v>
      </c>
      <c r="K20">
        <v>80.904005999999995</v>
      </c>
      <c r="L20">
        <v>184.89901900000001</v>
      </c>
      <c r="M20">
        <v>9.9677000000000002E-2</v>
      </c>
      <c r="N20">
        <v>17.19754</v>
      </c>
      <c r="O20">
        <v>1.12E-4</v>
      </c>
      <c r="P20">
        <v>0</v>
      </c>
      <c r="Q20">
        <v>0</v>
      </c>
      <c r="R20">
        <v>0</v>
      </c>
      <c r="S20">
        <v>0</v>
      </c>
      <c r="T20">
        <v>1.009768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28</v>
      </c>
      <c r="AA20" t="s">
        <v>35</v>
      </c>
    </row>
    <row r="21" spans="1:27" x14ac:dyDescent="0.35">
      <c r="A21" t="s">
        <v>34</v>
      </c>
      <c r="B21" t="s">
        <v>27</v>
      </c>
      <c r="C21">
        <v>64</v>
      </c>
      <c r="D21">
        <v>570330.78680400003</v>
      </c>
      <c r="E21">
        <v>795800.29911200004</v>
      </c>
      <c r="F21">
        <v>5796177</v>
      </c>
      <c r="G21">
        <v>4436</v>
      </c>
      <c r="H21">
        <v>650.42136400000004</v>
      </c>
      <c r="I21">
        <v>0</v>
      </c>
      <c r="J21">
        <v>0</v>
      </c>
      <c r="K21">
        <v>80.697051999999999</v>
      </c>
      <c r="L21">
        <v>184.280136</v>
      </c>
      <c r="M21">
        <v>0.105196</v>
      </c>
      <c r="N21">
        <v>17.129180999999999</v>
      </c>
      <c r="O21">
        <v>1.12E-4</v>
      </c>
      <c r="P21">
        <v>0</v>
      </c>
      <c r="Q21">
        <v>0</v>
      </c>
      <c r="R21">
        <v>0</v>
      </c>
      <c r="S21">
        <v>0</v>
      </c>
      <c r="T21">
        <v>0.96826800000000002</v>
      </c>
      <c r="U21">
        <v>0</v>
      </c>
      <c r="V21">
        <v>0</v>
      </c>
      <c r="W21">
        <v>0</v>
      </c>
      <c r="X21">
        <v>0</v>
      </c>
      <c r="Y21">
        <v>0</v>
      </c>
      <c r="Z21" t="s">
        <v>28</v>
      </c>
      <c r="AA21" t="s">
        <v>35</v>
      </c>
    </row>
    <row r="22" spans="1:27" x14ac:dyDescent="0.35">
      <c r="A22" t="s">
        <v>36</v>
      </c>
      <c r="B22" t="s">
        <v>27</v>
      </c>
      <c r="C22">
        <v>64</v>
      </c>
      <c r="D22">
        <v>567983.39037899999</v>
      </c>
      <c r="E22">
        <v>792307.82317999995</v>
      </c>
      <c r="F22">
        <v>5821802</v>
      </c>
      <c r="G22">
        <v>4949</v>
      </c>
      <c r="H22">
        <v>655.99687300000005</v>
      </c>
      <c r="I22">
        <v>0</v>
      </c>
      <c r="J22">
        <v>0</v>
      </c>
      <c r="K22">
        <v>83.168378000000004</v>
      </c>
      <c r="L22">
        <v>185.73100299999999</v>
      </c>
      <c r="M22">
        <v>9.5121999999999998E-2</v>
      </c>
      <c r="N22">
        <v>18.011841</v>
      </c>
      <c r="O22">
        <v>1.13E-4</v>
      </c>
      <c r="P22">
        <v>0</v>
      </c>
      <c r="Q22">
        <v>0</v>
      </c>
      <c r="R22">
        <v>0</v>
      </c>
      <c r="S22">
        <v>0</v>
      </c>
      <c r="T22">
        <v>1.0958639999999999</v>
      </c>
      <c r="U22">
        <v>0</v>
      </c>
      <c r="V22">
        <v>0</v>
      </c>
      <c r="W22">
        <v>0</v>
      </c>
      <c r="X22">
        <v>0</v>
      </c>
      <c r="Y22">
        <v>0</v>
      </c>
      <c r="Z22" t="s">
        <v>28</v>
      </c>
      <c r="AA22" t="s">
        <v>37</v>
      </c>
    </row>
    <row r="23" spans="1:27" x14ac:dyDescent="0.35">
      <c r="A23" t="s">
        <v>36</v>
      </c>
      <c r="B23" t="s">
        <v>27</v>
      </c>
      <c r="C23">
        <v>64</v>
      </c>
      <c r="D23">
        <v>575444.91272300004</v>
      </c>
      <c r="E23">
        <v>802615.22991600004</v>
      </c>
      <c r="F23">
        <v>5896449</v>
      </c>
      <c r="G23">
        <v>5031</v>
      </c>
      <c r="H23">
        <v>655.79298300000005</v>
      </c>
      <c r="I23">
        <v>0</v>
      </c>
      <c r="J23">
        <v>0</v>
      </c>
      <c r="K23">
        <v>80.362470000000002</v>
      </c>
      <c r="L23">
        <v>185.61409599999999</v>
      </c>
      <c r="M23">
        <v>0.10782899999999999</v>
      </c>
      <c r="N23">
        <v>18.032689000000001</v>
      </c>
      <c r="O23">
        <v>1.11E-4</v>
      </c>
      <c r="P23">
        <v>0</v>
      </c>
      <c r="Q23">
        <v>0</v>
      </c>
      <c r="R23">
        <v>0</v>
      </c>
      <c r="S23">
        <v>0</v>
      </c>
      <c r="T23">
        <v>1.042591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28</v>
      </c>
      <c r="AA23" t="s">
        <v>37</v>
      </c>
    </row>
    <row r="24" spans="1:27" x14ac:dyDescent="0.35">
      <c r="A24" t="s">
        <v>36</v>
      </c>
      <c r="B24" t="s">
        <v>27</v>
      </c>
      <c r="C24">
        <v>64</v>
      </c>
      <c r="D24">
        <v>585652.02803000004</v>
      </c>
      <c r="E24">
        <v>802030.90122500004</v>
      </c>
      <c r="F24">
        <v>5790213</v>
      </c>
      <c r="G24">
        <v>4621</v>
      </c>
      <c r="H24">
        <v>632.75394600000004</v>
      </c>
      <c r="I24">
        <v>0</v>
      </c>
      <c r="J24">
        <v>0</v>
      </c>
      <c r="K24">
        <v>78.829373000000004</v>
      </c>
      <c r="L24">
        <v>170.70986400000001</v>
      </c>
      <c r="M24">
        <v>9.5459000000000002E-2</v>
      </c>
      <c r="N24">
        <v>17.828741999999998</v>
      </c>
      <c r="O24">
        <v>1.0900000000000001E-4</v>
      </c>
      <c r="P24">
        <v>0</v>
      </c>
      <c r="Q24">
        <v>0</v>
      </c>
      <c r="R24">
        <v>0</v>
      </c>
      <c r="S24">
        <v>0</v>
      </c>
      <c r="T24">
        <v>0.97512799999999999</v>
      </c>
      <c r="U24">
        <v>0</v>
      </c>
      <c r="V24">
        <v>0</v>
      </c>
      <c r="W24">
        <v>0</v>
      </c>
      <c r="X24">
        <v>0</v>
      </c>
      <c r="Y24">
        <v>0</v>
      </c>
      <c r="Z24" t="s">
        <v>28</v>
      </c>
      <c r="AA24" t="s">
        <v>37</v>
      </c>
    </row>
    <row r="25" spans="1:27" x14ac:dyDescent="0.35">
      <c r="A25" t="s">
        <v>36</v>
      </c>
      <c r="B25" t="s">
        <v>27</v>
      </c>
      <c r="C25">
        <v>64</v>
      </c>
      <c r="D25">
        <v>582827.02084300003</v>
      </c>
      <c r="E25">
        <v>801247.50183900003</v>
      </c>
      <c r="F25">
        <v>5827745</v>
      </c>
      <c r="G25">
        <v>3754</v>
      </c>
      <c r="H25">
        <v>639.94232699999998</v>
      </c>
      <c r="I25">
        <v>0</v>
      </c>
      <c r="J25">
        <v>0</v>
      </c>
      <c r="K25">
        <v>79.369837000000004</v>
      </c>
      <c r="L25">
        <v>174.44860700000001</v>
      </c>
      <c r="M25">
        <v>9.8182000000000005E-2</v>
      </c>
      <c r="N25">
        <v>17.971211</v>
      </c>
      <c r="O25">
        <v>1.1E-4</v>
      </c>
      <c r="P25">
        <v>0</v>
      </c>
      <c r="Q25">
        <v>0</v>
      </c>
      <c r="R25">
        <v>0</v>
      </c>
      <c r="S25">
        <v>0</v>
      </c>
      <c r="T25">
        <v>0.94859300000000002</v>
      </c>
      <c r="U25">
        <v>0</v>
      </c>
      <c r="V25">
        <v>0</v>
      </c>
      <c r="W25">
        <v>0</v>
      </c>
      <c r="X25">
        <v>0</v>
      </c>
      <c r="Y25">
        <v>0</v>
      </c>
      <c r="Z25" t="s">
        <v>28</v>
      </c>
      <c r="AA25" t="s">
        <v>37</v>
      </c>
    </row>
    <row r="26" spans="1:27" x14ac:dyDescent="0.35">
      <c r="A26" t="s">
        <v>36</v>
      </c>
      <c r="B26" t="s">
        <v>27</v>
      </c>
      <c r="C26">
        <v>64</v>
      </c>
      <c r="D26">
        <v>576465.86846799997</v>
      </c>
      <c r="E26">
        <v>788143.824792</v>
      </c>
      <c r="F26">
        <v>5806440</v>
      </c>
      <c r="G26">
        <v>31084</v>
      </c>
      <c r="H26">
        <v>644.63861699999995</v>
      </c>
      <c r="I26">
        <v>0</v>
      </c>
      <c r="J26">
        <v>0</v>
      </c>
      <c r="K26">
        <v>79.641216</v>
      </c>
      <c r="L26">
        <v>173.135639</v>
      </c>
      <c r="M26">
        <v>0.32652500000000001</v>
      </c>
      <c r="N26">
        <v>18.135767999999999</v>
      </c>
      <c r="O26">
        <v>1.11E-4</v>
      </c>
      <c r="P26">
        <v>0</v>
      </c>
      <c r="Q26">
        <v>0</v>
      </c>
      <c r="R26">
        <v>0</v>
      </c>
      <c r="S26">
        <v>0</v>
      </c>
      <c r="T26">
        <v>0.89169100000000001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28</v>
      </c>
      <c r="AA26" t="s">
        <v>37</v>
      </c>
    </row>
    <row r="27" spans="1:27" x14ac:dyDescent="0.35">
      <c r="A27" t="s">
        <v>38</v>
      </c>
      <c r="B27" t="s">
        <v>27</v>
      </c>
      <c r="C27">
        <v>64</v>
      </c>
      <c r="D27">
        <v>565074.43241200002</v>
      </c>
      <c r="E27">
        <v>834577.058372</v>
      </c>
      <c r="F27">
        <v>5837011</v>
      </c>
      <c r="G27">
        <v>6052</v>
      </c>
      <c r="H27">
        <v>661.09645499999999</v>
      </c>
      <c r="I27">
        <v>0</v>
      </c>
      <c r="J27">
        <v>0</v>
      </c>
      <c r="K27">
        <v>71.947789999999998</v>
      </c>
      <c r="L27">
        <v>213.48206099999999</v>
      </c>
      <c r="M27">
        <v>0.10942200000000001</v>
      </c>
      <c r="N27">
        <v>16.329387000000001</v>
      </c>
      <c r="O27">
        <v>1.13E-4</v>
      </c>
      <c r="P27">
        <v>0</v>
      </c>
      <c r="Q27">
        <v>0</v>
      </c>
      <c r="R27">
        <v>0</v>
      </c>
      <c r="S27">
        <v>0</v>
      </c>
      <c r="T27">
        <v>0.65405800000000003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28</v>
      </c>
      <c r="AA27" t="s">
        <v>39</v>
      </c>
    </row>
    <row r="28" spans="1:27" x14ac:dyDescent="0.35">
      <c r="A28" t="s">
        <v>38</v>
      </c>
      <c r="B28" t="s">
        <v>27</v>
      </c>
      <c r="C28">
        <v>64</v>
      </c>
      <c r="D28">
        <v>568237.18022900005</v>
      </c>
      <c r="E28">
        <v>837638.82526299998</v>
      </c>
      <c r="F28">
        <v>5900837</v>
      </c>
      <c r="G28">
        <v>5241</v>
      </c>
      <c r="H28">
        <v>664.60552199999995</v>
      </c>
      <c r="I28">
        <v>0</v>
      </c>
      <c r="J28">
        <v>0</v>
      </c>
      <c r="K28">
        <v>72.264785000000003</v>
      </c>
      <c r="L28">
        <v>213.75062299999999</v>
      </c>
      <c r="M28">
        <v>0.10571</v>
      </c>
      <c r="N28">
        <v>16.358844999999999</v>
      </c>
      <c r="O28">
        <v>1.13E-4</v>
      </c>
      <c r="P28">
        <v>0</v>
      </c>
      <c r="Q28">
        <v>0</v>
      </c>
      <c r="R28">
        <v>0</v>
      </c>
      <c r="S28">
        <v>0</v>
      </c>
      <c r="T28">
        <v>0.73946100000000003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28</v>
      </c>
      <c r="AA28" t="s">
        <v>39</v>
      </c>
    </row>
    <row r="29" spans="1:27" x14ac:dyDescent="0.35">
      <c r="A29" t="s">
        <v>38</v>
      </c>
      <c r="B29" t="s">
        <v>27</v>
      </c>
      <c r="C29">
        <v>64</v>
      </c>
      <c r="D29">
        <v>567276.99924300006</v>
      </c>
      <c r="E29">
        <v>838203.28631300002</v>
      </c>
      <c r="F29">
        <v>5799855</v>
      </c>
      <c r="G29">
        <v>5191</v>
      </c>
      <c r="H29">
        <v>654.33768799999996</v>
      </c>
      <c r="I29">
        <v>0</v>
      </c>
      <c r="J29">
        <v>0</v>
      </c>
      <c r="K29">
        <v>71.670445000000001</v>
      </c>
      <c r="L29">
        <v>211.49676099999999</v>
      </c>
      <c r="M29">
        <v>0.10878500000000001</v>
      </c>
      <c r="N29">
        <v>16.232438999999999</v>
      </c>
      <c r="O29">
        <v>1.13E-4</v>
      </c>
      <c r="P29">
        <v>0</v>
      </c>
      <c r="Q29">
        <v>0</v>
      </c>
      <c r="R29">
        <v>0</v>
      </c>
      <c r="S29">
        <v>0</v>
      </c>
      <c r="T29">
        <v>0.64397800000000005</v>
      </c>
      <c r="U29">
        <v>0</v>
      </c>
      <c r="V29">
        <v>0</v>
      </c>
      <c r="W29">
        <v>0</v>
      </c>
      <c r="X29">
        <v>0</v>
      </c>
      <c r="Y29">
        <v>0</v>
      </c>
      <c r="Z29" t="s">
        <v>28</v>
      </c>
      <c r="AA29" t="s">
        <v>39</v>
      </c>
    </row>
    <row r="30" spans="1:27" x14ac:dyDescent="0.35">
      <c r="A30" t="s">
        <v>38</v>
      </c>
      <c r="B30" t="s">
        <v>27</v>
      </c>
      <c r="C30">
        <v>64</v>
      </c>
      <c r="D30">
        <v>548424.07741899998</v>
      </c>
      <c r="E30">
        <v>835673.57643999998</v>
      </c>
      <c r="F30">
        <v>5923916</v>
      </c>
      <c r="G30">
        <v>4511</v>
      </c>
      <c r="H30">
        <v>691.30922499999997</v>
      </c>
      <c r="I30">
        <v>0</v>
      </c>
      <c r="J30">
        <v>0</v>
      </c>
      <c r="K30">
        <v>78.232311999999993</v>
      </c>
      <c r="L30">
        <v>237.62655000000001</v>
      </c>
      <c r="M30">
        <v>0.111613</v>
      </c>
      <c r="N30">
        <v>16.997575999999999</v>
      </c>
      <c r="O30">
        <v>1.17E-4</v>
      </c>
      <c r="P30">
        <v>0</v>
      </c>
      <c r="Q30">
        <v>0</v>
      </c>
      <c r="R30">
        <v>0</v>
      </c>
      <c r="S30">
        <v>0</v>
      </c>
      <c r="T30">
        <v>0.68113299999999999</v>
      </c>
      <c r="U30">
        <v>0</v>
      </c>
      <c r="V30">
        <v>0</v>
      </c>
      <c r="W30">
        <v>0</v>
      </c>
      <c r="X30">
        <v>0</v>
      </c>
      <c r="Y30">
        <v>0</v>
      </c>
      <c r="Z30" t="s">
        <v>28</v>
      </c>
      <c r="AA30" t="s">
        <v>39</v>
      </c>
    </row>
    <row r="31" spans="1:27" x14ac:dyDescent="0.35">
      <c r="A31" t="s">
        <v>38</v>
      </c>
      <c r="B31" t="s">
        <v>27</v>
      </c>
      <c r="C31">
        <v>64</v>
      </c>
      <c r="D31">
        <v>564871.39759299997</v>
      </c>
      <c r="E31">
        <v>836141.17966200004</v>
      </c>
      <c r="F31">
        <v>5817724</v>
      </c>
      <c r="G31">
        <v>4639</v>
      </c>
      <c r="H31">
        <v>659.14885700000002</v>
      </c>
      <c r="I31">
        <v>0</v>
      </c>
      <c r="J31">
        <v>0</v>
      </c>
      <c r="K31">
        <v>71.543339000000003</v>
      </c>
      <c r="L31">
        <v>213.84805700000001</v>
      </c>
      <c r="M31">
        <v>9.9807999999999994E-2</v>
      </c>
      <c r="N31">
        <v>16.08473</v>
      </c>
      <c r="O31">
        <v>1.13E-4</v>
      </c>
      <c r="P31">
        <v>0</v>
      </c>
      <c r="Q31">
        <v>0</v>
      </c>
      <c r="R31">
        <v>0</v>
      </c>
      <c r="S31">
        <v>0</v>
      </c>
      <c r="T31">
        <v>0.64265399999999995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28</v>
      </c>
      <c r="AA31" t="s">
        <v>39</v>
      </c>
    </row>
    <row r="32" spans="1:27" x14ac:dyDescent="0.35">
      <c r="A32" t="s">
        <v>40</v>
      </c>
      <c r="B32" t="s">
        <v>27</v>
      </c>
      <c r="C32">
        <v>64</v>
      </c>
      <c r="D32">
        <v>562548.62414199999</v>
      </c>
      <c r="E32">
        <v>828172.99916600005</v>
      </c>
      <c r="F32">
        <v>5831948</v>
      </c>
      <c r="G32">
        <v>3679</v>
      </c>
      <c r="H32">
        <v>663.48873000000003</v>
      </c>
      <c r="I32">
        <v>0</v>
      </c>
      <c r="J32">
        <v>0</v>
      </c>
      <c r="K32">
        <v>77.401925000000006</v>
      </c>
      <c r="L32">
        <v>212.804305</v>
      </c>
      <c r="M32">
        <v>9.5147999999999996E-2</v>
      </c>
      <c r="N32">
        <v>16.911351</v>
      </c>
      <c r="O32">
        <v>1.1400000000000001E-4</v>
      </c>
      <c r="P32">
        <v>0</v>
      </c>
      <c r="Q32">
        <v>0</v>
      </c>
      <c r="R32">
        <v>0</v>
      </c>
      <c r="S32">
        <v>0</v>
      </c>
      <c r="T32">
        <v>0.68002700000000005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28</v>
      </c>
      <c r="AA32" t="s">
        <v>41</v>
      </c>
    </row>
    <row r="33" spans="1:27" x14ac:dyDescent="0.35">
      <c r="A33" t="s">
        <v>40</v>
      </c>
      <c r="B33" t="s">
        <v>27</v>
      </c>
      <c r="C33">
        <v>64</v>
      </c>
      <c r="D33">
        <v>562239.75516900001</v>
      </c>
      <c r="E33">
        <v>829618.270135</v>
      </c>
      <c r="F33">
        <v>5803344</v>
      </c>
      <c r="G33">
        <v>3957</v>
      </c>
      <c r="H33">
        <v>660.59721400000001</v>
      </c>
      <c r="I33">
        <v>0</v>
      </c>
      <c r="J33">
        <v>0</v>
      </c>
      <c r="K33">
        <v>77.373949999999994</v>
      </c>
      <c r="L33">
        <v>212.90454700000001</v>
      </c>
      <c r="M33">
        <v>9.9337999999999996E-2</v>
      </c>
      <c r="N33">
        <v>16.715282999999999</v>
      </c>
      <c r="O33">
        <v>1.1400000000000001E-4</v>
      </c>
      <c r="P33">
        <v>0</v>
      </c>
      <c r="Q33">
        <v>0</v>
      </c>
      <c r="R33">
        <v>0</v>
      </c>
      <c r="S33">
        <v>0</v>
      </c>
      <c r="T33">
        <v>0.67266800000000004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28</v>
      </c>
      <c r="AA33" t="s">
        <v>41</v>
      </c>
    </row>
    <row r="34" spans="1:27" x14ac:dyDescent="0.35">
      <c r="A34" t="s">
        <v>40</v>
      </c>
      <c r="B34" t="s">
        <v>27</v>
      </c>
      <c r="C34">
        <v>64</v>
      </c>
      <c r="D34">
        <v>562865.21437399997</v>
      </c>
      <c r="E34">
        <v>829056.98587099998</v>
      </c>
      <c r="F34">
        <v>5739531</v>
      </c>
      <c r="G34">
        <v>4370</v>
      </c>
      <c r="H34">
        <v>652.60736399999996</v>
      </c>
      <c r="I34">
        <v>0</v>
      </c>
      <c r="J34">
        <v>0</v>
      </c>
      <c r="K34">
        <v>75.921227999999999</v>
      </c>
      <c r="L34">
        <v>209.53772000000001</v>
      </c>
      <c r="M34">
        <v>0.101942</v>
      </c>
      <c r="N34">
        <v>16.488679999999999</v>
      </c>
      <c r="O34">
        <v>1.1400000000000001E-4</v>
      </c>
      <c r="P34">
        <v>0</v>
      </c>
      <c r="Q34">
        <v>0</v>
      </c>
      <c r="R34">
        <v>0</v>
      </c>
      <c r="S34">
        <v>0</v>
      </c>
      <c r="T34">
        <v>0.66779299999999997</v>
      </c>
      <c r="U34">
        <v>0</v>
      </c>
      <c r="V34">
        <v>0</v>
      </c>
      <c r="W34">
        <v>0</v>
      </c>
      <c r="X34">
        <v>0</v>
      </c>
      <c r="Y34">
        <v>0</v>
      </c>
      <c r="Z34" t="s">
        <v>28</v>
      </c>
      <c r="AA34" t="s">
        <v>41</v>
      </c>
    </row>
    <row r="35" spans="1:27" x14ac:dyDescent="0.35">
      <c r="A35" t="s">
        <v>40</v>
      </c>
      <c r="B35" t="s">
        <v>27</v>
      </c>
      <c r="C35">
        <v>64</v>
      </c>
      <c r="D35">
        <v>553892.344591</v>
      </c>
      <c r="E35">
        <v>839835.54541899997</v>
      </c>
      <c r="F35">
        <v>5829953</v>
      </c>
      <c r="G35">
        <v>5422</v>
      </c>
      <c r="H35">
        <v>673.62727700000005</v>
      </c>
      <c r="I35">
        <v>0</v>
      </c>
      <c r="J35">
        <v>0</v>
      </c>
      <c r="K35">
        <v>81.010951000000006</v>
      </c>
      <c r="L35">
        <v>229.35340199999999</v>
      </c>
      <c r="M35">
        <v>0.114315</v>
      </c>
      <c r="N35">
        <v>16.907522</v>
      </c>
      <c r="O35">
        <v>1.16E-4</v>
      </c>
      <c r="P35">
        <v>0</v>
      </c>
      <c r="Q35">
        <v>0</v>
      </c>
      <c r="R35">
        <v>0</v>
      </c>
      <c r="S35">
        <v>0</v>
      </c>
      <c r="T35">
        <v>0.68382699999999996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28</v>
      </c>
      <c r="AA35" t="s">
        <v>41</v>
      </c>
    </row>
    <row r="36" spans="1:27" x14ac:dyDescent="0.35">
      <c r="A36" t="s">
        <v>40</v>
      </c>
      <c r="B36" t="s">
        <v>27</v>
      </c>
      <c r="C36">
        <v>64</v>
      </c>
      <c r="D36">
        <v>560852.007201</v>
      </c>
      <c r="E36">
        <v>827100.89670799999</v>
      </c>
      <c r="F36">
        <v>5923968</v>
      </c>
      <c r="G36">
        <v>3954</v>
      </c>
      <c r="H36">
        <v>675.99642500000004</v>
      </c>
      <c r="I36">
        <v>0</v>
      </c>
      <c r="J36">
        <v>0</v>
      </c>
      <c r="K36">
        <v>79.103142000000005</v>
      </c>
      <c r="L36">
        <v>217.607426</v>
      </c>
      <c r="M36">
        <v>0.101948</v>
      </c>
      <c r="N36">
        <v>17.152466</v>
      </c>
      <c r="O36">
        <v>1.1400000000000001E-4</v>
      </c>
      <c r="P36">
        <v>0</v>
      </c>
      <c r="Q36">
        <v>0</v>
      </c>
      <c r="R36">
        <v>0</v>
      </c>
      <c r="S36">
        <v>0</v>
      </c>
      <c r="T36">
        <v>0.68798800000000004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28</v>
      </c>
      <c r="AA36" t="s">
        <v>41</v>
      </c>
    </row>
    <row r="37" spans="1:27" x14ac:dyDescent="0.35">
      <c r="A37" t="s">
        <v>42</v>
      </c>
      <c r="B37" t="s">
        <v>27</v>
      </c>
      <c r="C37">
        <v>64</v>
      </c>
      <c r="D37">
        <v>476436.77928700001</v>
      </c>
      <c r="E37">
        <v>766885.23640399997</v>
      </c>
      <c r="F37">
        <v>6049321</v>
      </c>
      <c r="G37">
        <v>4807</v>
      </c>
      <c r="H37">
        <v>812.60843199999999</v>
      </c>
      <c r="I37">
        <v>0</v>
      </c>
      <c r="J37">
        <v>0</v>
      </c>
      <c r="K37">
        <v>105.692239</v>
      </c>
      <c r="L37">
        <v>307.76556099999999</v>
      </c>
      <c r="M37">
        <v>0.13836799999999999</v>
      </c>
      <c r="N37">
        <v>20.966647999999999</v>
      </c>
      <c r="O37">
        <v>1.34E-4</v>
      </c>
      <c r="P37">
        <v>0</v>
      </c>
      <c r="Q37">
        <v>0</v>
      </c>
      <c r="R37">
        <v>0</v>
      </c>
      <c r="S37">
        <v>0</v>
      </c>
      <c r="T37">
        <v>0.79771000000000003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28</v>
      </c>
      <c r="AA37" t="s">
        <v>43</v>
      </c>
    </row>
    <row r="38" spans="1:27" x14ac:dyDescent="0.35">
      <c r="A38" t="s">
        <v>42</v>
      </c>
      <c r="B38" t="s">
        <v>27</v>
      </c>
      <c r="C38">
        <v>64</v>
      </c>
      <c r="D38">
        <v>457117.004174</v>
      </c>
      <c r="E38">
        <v>762393.76111700002</v>
      </c>
      <c r="F38">
        <v>6156820</v>
      </c>
      <c r="G38">
        <v>5245</v>
      </c>
      <c r="H38">
        <v>862.00354900000002</v>
      </c>
      <c r="I38">
        <v>0</v>
      </c>
      <c r="J38">
        <v>0</v>
      </c>
      <c r="K38">
        <v>117.794208</v>
      </c>
      <c r="L38">
        <v>345.16238399999997</v>
      </c>
      <c r="M38">
        <v>0.14069499999999999</v>
      </c>
      <c r="N38">
        <v>22.464877000000001</v>
      </c>
      <c r="O38">
        <v>1.3999999999999999E-4</v>
      </c>
      <c r="P38">
        <v>0</v>
      </c>
      <c r="Q38">
        <v>0</v>
      </c>
      <c r="R38">
        <v>0</v>
      </c>
      <c r="S38">
        <v>0</v>
      </c>
      <c r="T38">
        <v>0.85939399999999999</v>
      </c>
      <c r="U38">
        <v>0</v>
      </c>
      <c r="V38">
        <v>0</v>
      </c>
      <c r="W38">
        <v>0</v>
      </c>
      <c r="X38">
        <v>0</v>
      </c>
      <c r="Y38">
        <v>0</v>
      </c>
      <c r="Z38" t="s">
        <v>28</v>
      </c>
      <c r="AA38" t="s">
        <v>43</v>
      </c>
    </row>
    <row r="39" spans="1:27" x14ac:dyDescent="0.35">
      <c r="A39" t="s">
        <v>42</v>
      </c>
      <c r="B39" t="s">
        <v>27</v>
      </c>
      <c r="C39">
        <v>64</v>
      </c>
      <c r="D39">
        <v>491725.61596899998</v>
      </c>
      <c r="E39">
        <v>781116.77080599999</v>
      </c>
      <c r="F39">
        <v>5909899</v>
      </c>
      <c r="G39">
        <v>4608</v>
      </c>
      <c r="H39">
        <v>769.196324</v>
      </c>
      <c r="I39">
        <v>0</v>
      </c>
      <c r="J39">
        <v>0</v>
      </c>
      <c r="K39">
        <v>99.557809000000006</v>
      </c>
      <c r="L39">
        <v>284.97482200000002</v>
      </c>
      <c r="M39">
        <v>0.117016</v>
      </c>
      <c r="N39">
        <v>19.777419999999999</v>
      </c>
      <c r="O39">
        <v>1.2999999999999999E-4</v>
      </c>
      <c r="P39">
        <v>0</v>
      </c>
      <c r="Q39">
        <v>0</v>
      </c>
      <c r="R39">
        <v>0</v>
      </c>
      <c r="S39">
        <v>0</v>
      </c>
      <c r="T39">
        <v>0.76846400000000004</v>
      </c>
      <c r="U39">
        <v>0</v>
      </c>
      <c r="V39">
        <v>0</v>
      </c>
      <c r="W39">
        <v>0</v>
      </c>
      <c r="X39">
        <v>0</v>
      </c>
      <c r="Y39">
        <v>0</v>
      </c>
      <c r="Z39" t="s">
        <v>28</v>
      </c>
      <c r="AA39" t="s">
        <v>43</v>
      </c>
    </row>
    <row r="40" spans="1:27" x14ac:dyDescent="0.35">
      <c r="A40" t="s">
        <v>42</v>
      </c>
      <c r="B40" t="s">
        <v>27</v>
      </c>
      <c r="C40">
        <v>64</v>
      </c>
      <c r="D40">
        <v>491317.99195200001</v>
      </c>
      <c r="E40">
        <v>762730.08588200004</v>
      </c>
      <c r="F40">
        <v>5981392</v>
      </c>
      <c r="G40">
        <v>3729</v>
      </c>
      <c r="H40">
        <v>779.14730199999997</v>
      </c>
      <c r="I40">
        <v>0</v>
      </c>
      <c r="J40">
        <v>0</v>
      </c>
      <c r="K40">
        <v>98.731030000000004</v>
      </c>
      <c r="L40">
        <v>277.25404400000002</v>
      </c>
      <c r="M40">
        <v>0.113417</v>
      </c>
      <c r="N40">
        <v>20.076404</v>
      </c>
      <c r="O40">
        <v>1.2999999999999999E-4</v>
      </c>
      <c r="P40">
        <v>0</v>
      </c>
      <c r="Q40">
        <v>0</v>
      </c>
      <c r="R40">
        <v>0</v>
      </c>
      <c r="S40">
        <v>0</v>
      </c>
      <c r="T40">
        <v>0.79273000000000005</v>
      </c>
      <c r="U40">
        <v>0</v>
      </c>
      <c r="V40">
        <v>0</v>
      </c>
      <c r="W40">
        <v>0</v>
      </c>
      <c r="X40">
        <v>0</v>
      </c>
      <c r="Y40">
        <v>0</v>
      </c>
      <c r="Z40" t="s">
        <v>28</v>
      </c>
      <c r="AA40" t="s">
        <v>43</v>
      </c>
    </row>
    <row r="41" spans="1:27" x14ac:dyDescent="0.35">
      <c r="A41" t="s">
        <v>42</v>
      </c>
      <c r="B41" t="s">
        <v>27</v>
      </c>
      <c r="C41">
        <v>64</v>
      </c>
      <c r="D41">
        <v>496938.53873600002</v>
      </c>
      <c r="E41">
        <v>778797.45621500001</v>
      </c>
      <c r="F41">
        <v>5881752</v>
      </c>
      <c r="G41">
        <v>3677</v>
      </c>
      <c r="H41">
        <v>757.50238400000001</v>
      </c>
      <c r="I41">
        <v>0</v>
      </c>
      <c r="J41">
        <v>0</v>
      </c>
      <c r="K41">
        <v>96.012962999999999</v>
      </c>
      <c r="L41">
        <v>274.15190000000001</v>
      </c>
      <c r="M41">
        <v>0.11357100000000001</v>
      </c>
      <c r="N41">
        <v>19.487814</v>
      </c>
      <c r="O41">
        <v>1.2899999999999999E-4</v>
      </c>
      <c r="P41">
        <v>0</v>
      </c>
      <c r="Q41">
        <v>0</v>
      </c>
      <c r="R41">
        <v>0</v>
      </c>
      <c r="S41">
        <v>0</v>
      </c>
      <c r="T41">
        <v>0.74912599999999996</v>
      </c>
      <c r="U41">
        <v>0</v>
      </c>
      <c r="V41">
        <v>0</v>
      </c>
      <c r="W41">
        <v>0</v>
      </c>
      <c r="X41">
        <v>0</v>
      </c>
      <c r="Y41">
        <v>0</v>
      </c>
      <c r="Z41" t="s">
        <v>28</v>
      </c>
      <c r="AA41" t="s">
        <v>43</v>
      </c>
    </row>
    <row r="42" spans="1:27" x14ac:dyDescent="0.35">
      <c r="A42" t="s">
        <v>44</v>
      </c>
      <c r="B42" t="s">
        <v>27</v>
      </c>
      <c r="C42">
        <v>64</v>
      </c>
      <c r="D42">
        <v>571951.45272299997</v>
      </c>
      <c r="E42">
        <v>807739.571245</v>
      </c>
      <c r="F42">
        <v>5866706</v>
      </c>
      <c r="G42">
        <v>5244</v>
      </c>
      <c r="H42">
        <v>656.47037399999999</v>
      </c>
      <c r="I42">
        <v>0</v>
      </c>
      <c r="J42">
        <v>0</v>
      </c>
      <c r="K42">
        <v>80.302034000000006</v>
      </c>
      <c r="L42">
        <v>191.630966</v>
      </c>
      <c r="M42">
        <v>0.10556</v>
      </c>
      <c r="N42">
        <v>17.911733000000002</v>
      </c>
      <c r="O42">
        <v>1.12E-4</v>
      </c>
      <c r="P42">
        <v>0</v>
      </c>
      <c r="Q42">
        <v>0</v>
      </c>
      <c r="R42">
        <v>0</v>
      </c>
      <c r="S42">
        <v>0</v>
      </c>
      <c r="T42">
        <v>0.61909999999999998</v>
      </c>
      <c r="U42">
        <v>0</v>
      </c>
      <c r="V42">
        <v>0</v>
      </c>
      <c r="W42">
        <v>0</v>
      </c>
      <c r="X42">
        <v>0</v>
      </c>
      <c r="Y42">
        <v>0</v>
      </c>
      <c r="Z42" t="s">
        <v>28</v>
      </c>
      <c r="AA42" t="s">
        <v>45</v>
      </c>
    </row>
    <row r="43" spans="1:27" x14ac:dyDescent="0.35">
      <c r="A43" t="s">
        <v>44</v>
      </c>
      <c r="B43" t="s">
        <v>27</v>
      </c>
      <c r="C43">
        <v>64</v>
      </c>
      <c r="D43">
        <v>566190.44689699996</v>
      </c>
      <c r="E43">
        <v>805247.05512999999</v>
      </c>
      <c r="F43">
        <v>5800223</v>
      </c>
      <c r="G43">
        <v>5392</v>
      </c>
      <c r="H43">
        <v>655.634997</v>
      </c>
      <c r="I43">
        <v>0</v>
      </c>
      <c r="J43">
        <v>0</v>
      </c>
      <c r="K43">
        <v>81.583785000000006</v>
      </c>
      <c r="L43">
        <v>194.64073500000001</v>
      </c>
      <c r="M43">
        <v>0.11594500000000001</v>
      </c>
      <c r="N43">
        <v>18.035898</v>
      </c>
      <c r="O43">
        <v>1.13E-4</v>
      </c>
      <c r="P43">
        <v>0</v>
      </c>
      <c r="Q43">
        <v>0</v>
      </c>
      <c r="R43">
        <v>0</v>
      </c>
      <c r="S43">
        <v>0</v>
      </c>
      <c r="T43">
        <v>0.61670899999999995</v>
      </c>
      <c r="U43">
        <v>0</v>
      </c>
      <c r="V43">
        <v>0</v>
      </c>
      <c r="W43">
        <v>0</v>
      </c>
      <c r="X43">
        <v>0</v>
      </c>
      <c r="Y43">
        <v>0</v>
      </c>
      <c r="Z43" t="s">
        <v>28</v>
      </c>
      <c r="AA43" t="s">
        <v>45</v>
      </c>
    </row>
    <row r="44" spans="1:27" x14ac:dyDescent="0.35">
      <c r="A44" t="s">
        <v>44</v>
      </c>
      <c r="B44" t="s">
        <v>27</v>
      </c>
      <c r="C44">
        <v>64</v>
      </c>
      <c r="D44">
        <v>571373.78121699998</v>
      </c>
      <c r="E44">
        <v>806279.761512</v>
      </c>
      <c r="F44">
        <v>5822793</v>
      </c>
      <c r="G44">
        <v>4417</v>
      </c>
      <c r="H44">
        <v>652.21535200000005</v>
      </c>
      <c r="I44">
        <v>0</v>
      </c>
      <c r="J44">
        <v>0</v>
      </c>
      <c r="K44">
        <v>80.125821999999999</v>
      </c>
      <c r="L44">
        <v>190.02000799999999</v>
      </c>
      <c r="M44">
        <v>9.8214999999999997E-2</v>
      </c>
      <c r="N44">
        <v>17.902788999999999</v>
      </c>
      <c r="O44">
        <v>1.12E-4</v>
      </c>
      <c r="P44">
        <v>0</v>
      </c>
      <c r="Q44">
        <v>0</v>
      </c>
      <c r="R44">
        <v>0</v>
      </c>
      <c r="S44">
        <v>0</v>
      </c>
      <c r="T44">
        <v>0.62059900000000001</v>
      </c>
      <c r="U44">
        <v>0</v>
      </c>
      <c r="V44">
        <v>0</v>
      </c>
      <c r="W44">
        <v>0</v>
      </c>
      <c r="X44">
        <v>0</v>
      </c>
      <c r="Y44">
        <v>0</v>
      </c>
      <c r="Z44" t="s">
        <v>28</v>
      </c>
      <c r="AA44" t="s">
        <v>45</v>
      </c>
    </row>
    <row r="45" spans="1:27" x14ac:dyDescent="0.35">
      <c r="A45" t="s">
        <v>44</v>
      </c>
      <c r="B45" t="s">
        <v>27</v>
      </c>
      <c r="C45">
        <v>64</v>
      </c>
      <c r="D45">
        <v>571339.50141599996</v>
      </c>
      <c r="E45">
        <v>803909.64426900004</v>
      </c>
      <c r="F45">
        <v>5851452</v>
      </c>
      <c r="G45">
        <v>4321</v>
      </c>
      <c r="H45">
        <v>655.46479299999999</v>
      </c>
      <c r="I45">
        <v>0</v>
      </c>
      <c r="J45">
        <v>0</v>
      </c>
      <c r="K45">
        <v>80.143193999999994</v>
      </c>
      <c r="L45">
        <v>189.62521699999999</v>
      </c>
      <c r="M45">
        <v>9.5031000000000004E-2</v>
      </c>
      <c r="N45">
        <v>17.950265000000002</v>
      </c>
      <c r="O45">
        <v>1.12E-4</v>
      </c>
      <c r="P45">
        <v>0</v>
      </c>
      <c r="Q45">
        <v>0</v>
      </c>
      <c r="R45">
        <v>0</v>
      </c>
      <c r="S45">
        <v>0</v>
      </c>
      <c r="T45">
        <v>0.624502</v>
      </c>
      <c r="U45">
        <v>0</v>
      </c>
      <c r="V45">
        <v>0</v>
      </c>
      <c r="W45">
        <v>0</v>
      </c>
      <c r="X45">
        <v>0</v>
      </c>
      <c r="Y45">
        <v>0</v>
      </c>
      <c r="Z45" t="s">
        <v>28</v>
      </c>
      <c r="AA45" t="s">
        <v>45</v>
      </c>
    </row>
    <row r="46" spans="1:27" x14ac:dyDescent="0.35">
      <c r="A46" t="s">
        <v>44</v>
      </c>
      <c r="B46" t="s">
        <v>27</v>
      </c>
      <c r="C46">
        <v>64</v>
      </c>
      <c r="D46">
        <v>570245.45464300003</v>
      </c>
      <c r="E46">
        <v>804582.85516100004</v>
      </c>
      <c r="F46">
        <v>5824995</v>
      </c>
      <c r="G46">
        <v>4462</v>
      </c>
      <c r="H46">
        <v>653.75300600000003</v>
      </c>
      <c r="I46">
        <v>0</v>
      </c>
      <c r="J46">
        <v>0</v>
      </c>
      <c r="K46">
        <v>80.503941999999995</v>
      </c>
      <c r="L46">
        <v>190.40771100000001</v>
      </c>
      <c r="M46">
        <v>9.9834000000000006E-2</v>
      </c>
      <c r="N46">
        <v>17.961592</v>
      </c>
      <c r="O46">
        <v>1.12E-4</v>
      </c>
      <c r="P46">
        <v>0</v>
      </c>
      <c r="Q46">
        <v>0</v>
      </c>
      <c r="R46">
        <v>0</v>
      </c>
      <c r="S46">
        <v>0</v>
      </c>
      <c r="T46">
        <v>0.61756299999999997</v>
      </c>
      <c r="U46">
        <v>0</v>
      </c>
      <c r="V46">
        <v>0</v>
      </c>
      <c r="W46">
        <v>0</v>
      </c>
      <c r="X46">
        <v>0</v>
      </c>
      <c r="Y46">
        <v>0</v>
      </c>
      <c r="Z46" t="s">
        <v>28</v>
      </c>
      <c r="AA46" t="s">
        <v>45</v>
      </c>
    </row>
    <row r="47" spans="1:27" x14ac:dyDescent="0.35">
      <c r="A47" t="s">
        <v>46</v>
      </c>
      <c r="B47" t="s">
        <v>27</v>
      </c>
      <c r="C47">
        <v>64</v>
      </c>
      <c r="D47">
        <v>593187.86766400002</v>
      </c>
      <c r="E47">
        <v>814570.71318299999</v>
      </c>
      <c r="F47">
        <v>5822662</v>
      </c>
      <c r="G47">
        <v>6647</v>
      </c>
      <c r="H47">
        <v>628.21643600000004</v>
      </c>
      <c r="I47">
        <v>0</v>
      </c>
      <c r="J47">
        <v>0</v>
      </c>
      <c r="K47">
        <v>80.057167000000007</v>
      </c>
      <c r="L47">
        <v>170.73575099999999</v>
      </c>
      <c r="M47">
        <v>9.8292000000000004E-2</v>
      </c>
      <c r="N47">
        <v>17.774429000000001</v>
      </c>
      <c r="O47">
        <v>1.08E-4</v>
      </c>
      <c r="P47">
        <v>0</v>
      </c>
      <c r="Q47">
        <v>0</v>
      </c>
      <c r="R47">
        <v>0</v>
      </c>
      <c r="S47">
        <v>0</v>
      </c>
      <c r="T47">
        <v>0.62019800000000003</v>
      </c>
      <c r="U47">
        <v>0</v>
      </c>
      <c r="V47">
        <v>0</v>
      </c>
      <c r="W47">
        <v>0</v>
      </c>
      <c r="X47">
        <v>0</v>
      </c>
      <c r="Y47">
        <v>0</v>
      </c>
      <c r="Z47" t="s">
        <v>28</v>
      </c>
      <c r="AA47" t="s">
        <v>47</v>
      </c>
    </row>
    <row r="48" spans="1:27" x14ac:dyDescent="0.35">
      <c r="A48" t="s">
        <v>46</v>
      </c>
      <c r="B48" t="s">
        <v>27</v>
      </c>
      <c r="C48">
        <v>64</v>
      </c>
      <c r="D48">
        <v>584037.15402799996</v>
      </c>
      <c r="E48">
        <v>812468.53048299998</v>
      </c>
      <c r="F48">
        <v>5780810</v>
      </c>
      <c r="G48">
        <v>5084</v>
      </c>
      <c r="H48">
        <v>633.47312299999999</v>
      </c>
      <c r="I48">
        <v>0</v>
      </c>
      <c r="J48">
        <v>0</v>
      </c>
      <c r="K48">
        <v>82.939797999999996</v>
      </c>
      <c r="L48">
        <v>178.10552899999999</v>
      </c>
      <c r="M48">
        <v>9.8530000000000006E-2</v>
      </c>
      <c r="N48">
        <v>17.774944999999999</v>
      </c>
      <c r="O48">
        <v>1.1E-4</v>
      </c>
      <c r="P48">
        <v>0</v>
      </c>
      <c r="Q48">
        <v>0</v>
      </c>
      <c r="R48">
        <v>0</v>
      </c>
      <c r="S48">
        <v>0</v>
      </c>
      <c r="T48">
        <v>0.631324</v>
      </c>
      <c r="U48">
        <v>0</v>
      </c>
      <c r="V48">
        <v>0</v>
      </c>
      <c r="W48">
        <v>0</v>
      </c>
      <c r="X48">
        <v>0</v>
      </c>
      <c r="Y48">
        <v>0</v>
      </c>
      <c r="Z48" t="s">
        <v>28</v>
      </c>
      <c r="AA48" t="s">
        <v>47</v>
      </c>
    </row>
    <row r="49" spans="1:27" x14ac:dyDescent="0.35">
      <c r="A49" t="s">
        <v>46</v>
      </c>
      <c r="B49" t="s">
        <v>27</v>
      </c>
      <c r="C49">
        <v>64</v>
      </c>
      <c r="D49">
        <v>592998.03917700006</v>
      </c>
      <c r="E49">
        <v>814686.40168100002</v>
      </c>
      <c r="F49">
        <v>5782673</v>
      </c>
      <c r="G49">
        <v>4973</v>
      </c>
      <c r="H49">
        <v>624.10167899999999</v>
      </c>
      <c r="I49">
        <v>0</v>
      </c>
      <c r="J49">
        <v>0</v>
      </c>
      <c r="K49">
        <v>79.437612999999999</v>
      </c>
      <c r="L49">
        <v>169.82740699999999</v>
      </c>
      <c r="M49">
        <v>9.0091000000000004E-2</v>
      </c>
      <c r="N49">
        <v>17.451495999999999</v>
      </c>
      <c r="O49">
        <v>1.08E-4</v>
      </c>
      <c r="P49">
        <v>0</v>
      </c>
      <c r="Q49">
        <v>0</v>
      </c>
      <c r="R49">
        <v>0</v>
      </c>
      <c r="S49">
        <v>0</v>
      </c>
      <c r="T49">
        <v>0.62130600000000002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28</v>
      </c>
      <c r="AA49" t="s">
        <v>47</v>
      </c>
    </row>
    <row r="50" spans="1:27" x14ac:dyDescent="0.35">
      <c r="A50" t="s">
        <v>46</v>
      </c>
      <c r="B50" t="s">
        <v>27</v>
      </c>
      <c r="C50">
        <v>64</v>
      </c>
      <c r="D50">
        <v>590234.98790800001</v>
      </c>
      <c r="E50">
        <v>809391.33688399999</v>
      </c>
      <c r="F50">
        <v>5789687</v>
      </c>
      <c r="G50">
        <v>5792</v>
      </c>
      <c r="H50">
        <v>627.78380700000002</v>
      </c>
      <c r="I50">
        <v>0</v>
      </c>
      <c r="J50">
        <v>0</v>
      </c>
      <c r="K50">
        <v>80.092727999999994</v>
      </c>
      <c r="L50">
        <v>169.98304899999999</v>
      </c>
      <c r="M50">
        <v>0.10619099999999999</v>
      </c>
      <c r="N50">
        <v>17.572835000000001</v>
      </c>
      <c r="O50">
        <v>1.08E-4</v>
      </c>
      <c r="P50">
        <v>0</v>
      </c>
      <c r="Q50">
        <v>0</v>
      </c>
      <c r="R50">
        <v>0</v>
      </c>
      <c r="S50">
        <v>0</v>
      </c>
      <c r="T50">
        <v>0.64470000000000005</v>
      </c>
      <c r="U50">
        <v>0</v>
      </c>
      <c r="V50">
        <v>0</v>
      </c>
      <c r="W50">
        <v>0</v>
      </c>
      <c r="X50">
        <v>0</v>
      </c>
      <c r="Y50">
        <v>0</v>
      </c>
      <c r="Z50" t="s">
        <v>28</v>
      </c>
      <c r="AA50" t="s">
        <v>47</v>
      </c>
    </row>
    <row r="51" spans="1:27" x14ac:dyDescent="0.35">
      <c r="A51" t="s">
        <v>46</v>
      </c>
      <c r="B51" t="s">
        <v>27</v>
      </c>
      <c r="C51">
        <v>64</v>
      </c>
      <c r="D51">
        <v>584428.50302099995</v>
      </c>
      <c r="E51">
        <v>814695.88696399995</v>
      </c>
      <c r="F51">
        <v>5735414</v>
      </c>
      <c r="G51">
        <v>7242</v>
      </c>
      <c r="H51">
        <v>628.077676</v>
      </c>
      <c r="I51">
        <v>0</v>
      </c>
      <c r="J51">
        <v>0</v>
      </c>
      <c r="K51">
        <v>82.042956000000004</v>
      </c>
      <c r="L51">
        <v>177.52121500000001</v>
      </c>
      <c r="M51">
        <v>0.10648100000000001</v>
      </c>
      <c r="N51">
        <v>17.663142000000001</v>
      </c>
      <c r="O51">
        <v>1.1E-4</v>
      </c>
      <c r="P51">
        <v>0</v>
      </c>
      <c r="Q51">
        <v>0</v>
      </c>
      <c r="R51">
        <v>0</v>
      </c>
      <c r="S51">
        <v>0</v>
      </c>
      <c r="T51">
        <v>0.62235499999999999</v>
      </c>
      <c r="U51">
        <v>0</v>
      </c>
      <c r="V51">
        <v>0</v>
      </c>
      <c r="W51">
        <v>0</v>
      </c>
      <c r="X51">
        <v>0</v>
      </c>
      <c r="Y51">
        <v>0</v>
      </c>
      <c r="Z51" t="s">
        <v>28</v>
      </c>
      <c r="AA51" t="s">
        <v>47</v>
      </c>
    </row>
    <row r="52" spans="1:27" x14ac:dyDescent="0.35">
      <c r="A52" t="s">
        <v>48</v>
      </c>
      <c r="B52" t="s">
        <v>27</v>
      </c>
      <c r="C52">
        <v>64</v>
      </c>
      <c r="D52">
        <v>597339.01641399995</v>
      </c>
      <c r="E52">
        <v>822150.74236999999</v>
      </c>
      <c r="F52">
        <v>5828028</v>
      </c>
      <c r="G52">
        <v>6383</v>
      </c>
      <c r="H52">
        <v>624.42563099999995</v>
      </c>
      <c r="I52">
        <v>0</v>
      </c>
      <c r="J52">
        <v>0</v>
      </c>
      <c r="K52">
        <v>79.180852999999999</v>
      </c>
      <c r="L52">
        <v>170.745092</v>
      </c>
      <c r="M52">
        <v>0.101009</v>
      </c>
      <c r="N52">
        <v>17.501491999999999</v>
      </c>
      <c r="O52">
        <v>1.07E-4</v>
      </c>
      <c r="P52">
        <v>0</v>
      </c>
      <c r="Q52">
        <v>0</v>
      </c>
      <c r="R52">
        <v>0</v>
      </c>
      <c r="S52">
        <v>0</v>
      </c>
      <c r="T52">
        <v>0.62047300000000005</v>
      </c>
      <c r="U52">
        <v>0</v>
      </c>
      <c r="V52">
        <v>0</v>
      </c>
      <c r="W52">
        <v>0</v>
      </c>
      <c r="X52">
        <v>0</v>
      </c>
      <c r="Y52">
        <v>0</v>
      </c>
      <c r="Z52" t="s">
        <v>28</v>
      </c>
      <c r="AA52" t="s">
        <v>49</v>
      </c>
    </row>
    <row r="53" spans="1:27" x14ac:dyDescent="0.35">
      <c r="A53" t="s">
        <v>48</v>
      </c>
      <c r="B53" t="s">
        <v>27</v>
      </c>
      <c r="C53">
        <v>64</v>
      </c>
      <c r="D53">
        <v>592765.62265999999</v>
      </c>
      <c r="E53">
        <v>815689.55388899997</v>
      </c>
      <c r="F53">
        <v>5808877</v>
      </c>
      <c r="G53">
        <v>6744</v>
      </c>
      <c r="H53">
        <v>627.17558799999995</v>
      </c>
      <c r="I53">
        <v>0</v>
      </c>
      <c r="J53">
        <v>0</v>
      </c>
      <c r="K53">
        <v>79.970084999999997</v>
      </c>
      <c r="L53">
        <v>171.40399400000001</v>
      </c>
      <c r="M53">
        <v>0.101616</v>
      </c>
      <c r="N53">
        <v>17.690197000000001</v>
      </c>
      <c r="O53">
        <v>1.08E-4</v>
      </c>
      <c r="P53">
        <v>0</v>
      </c>
      <c r="Q53">
        <v>0</v>
      </c>
      <c r="R53">
        <v>0</v>
      </c>
      <c r="S53">
        <v>0</v>
      </c>
      <c r="T53">
        <v>0.62655700000000003</v>
      </c>
      <c r="U53">
        <v>0</v>
      </c>
      <c r="V53">
        <v>0</v>
      </c>
      <c r="W53">
        <v>0</v>
      </c>
      <c r="X53">
        <v>0</v>
      </c>
      <c r="Y53">
        <v>0</v>
      </c>
      <c r="Z53" t="s">
        <v>28</v>
      </c>
      <c r="AA53" t="s">
        <v>49</v>
      </c>
    </row>
    <row r="54" spans="1:27" x14ac:dyDescent="0.35">
      <c r="A54" t="s">
        <v>48</v>
      </c>
      <c r="B54" t="s">
        <v>27</v>
      </c>
      <c r="C54">
        <v>64</v>
      </c>
      <c r="D54">
        <v>584808.20048799994</v>
      </c>
      <c r="E54">
        <v>814356.86969900003</v>
      </c>
      <c r="F54">
        <v>5856756</v>
      </c>
      <c r="G54">
        <v>6477</v>
      </c>
      <c r="H54">
        <v>640.94926099999998</v>
      </c>
      <c r="I54">
        <v>0</v>
      </c>
      <c r="J54">
        <v>0</v>
      </c>
      <c r="K54">
        <v>83.442930000000004</v>
      </c>
      <c r="L54">
        <v>180.66901100000001</v>
      </c>
      <c r="M54">
        <v>9.6542000000000003E-2</v>
      </c>
      <c r="N54">
        <v>17.718758999999999</v>
      </c>
      <c r="O54">
        <v>1.0900000000000001E-4</v>
      </c>
      <c r="P54">
        <v>0</v>
      </c>
      <c r="Q54">
        <v>0</v>
      </c>
      <c r="R54">
        <v>0</v>
      </c>
      <c r="S54">
        <v>0</v>
      </c>
      <c r="T54">
        <v>0.63292700000000002</v>
      </c>
      <c r="U54">
        <v>0</v>
      </c>
      <c r="V54">
        <v>0</v>
      </c>
      <c r="W54">
        <v>0</v>
      </c>
      <c r="X54">
        <v>0</v>
      </c>
      <c r="Y54">
        <v>0</v>
      </c>
      <c r="Z54" t="s">
        <v>28</v>
      </c>
      <c r="AA54" t="s">
        <v>49</v>
      </c>
    </row>
    <row r="55" spans="1:27" x14ac:dyDescent="0.35">
      <c r="A55" t="s">
        <v>48</v>
      </c>
      <c r="B55" t="s">
        <v>27</v>
      </c>
      <c r="C55">
        <v>64</v>
      </c>
      <c r="D55">
        <v>596733.20329400001</v>
      </c>
      <c r="E55">
        <v>821116.74298099999</v>
      </c>
      <c r="F55">
        <v>5806384</v>
      </c>
      <c r="G55">
        <v>5822</v>
      </c>
      <c r="H55">
        <v>622.73822500000006</v>
      </c>
      <c r="I55">
        <v>0</v>
      </c>
      <c r="J55">
        <v>0</v>
      </c>
      <c r="K55">
        <v>79.053428999999994</v>
      </c>
      <c r="L55">
        <v>170.17337499999999</v>
      </c>
      <c r="M55">
        <v>9.9004999999999996E-2</v>
      </c>
      <c r="N55">
        <v>17.329474999999999</v>
      </c>
      <c r="O55">
        <v>1.07E-4</v>
      </c>
      <c r="P55">
        <v>0</v>
      </c>
      <c r="Q55">
        <v>0</v>
      </c>
      <c r="R55">
        <v>0</v>
      </c>
      <c r="S55">
        <v>0</v>
      </c>
      <c r="T55">
        <v>0.61537799999999998</v>
      </c>
      <c r="U55">
        <v>0</v>
      </c>
      <c r="V55">
        <v>0</v>
      </c>
      <c r="W55">
        <v>0</v>
      </c>
      <c r="X55">
        <v>0</v>
      </c>
      <c r="Y55">
        <v>0</v>
      </c>
      <c r="Z55" t="s">
        <v>28</v>
      </c>
      <c r="AA55" t="s">
        <v>49</v>
      </c>
    </row>
    <row r="56" spans="1:27" x14ac:dyDescent="0.35">
      <c r="A56" t="s">
        <v>48</v>
      </c>
      <c r="B56" t="s">
        <v>27</v>
      </c>
      <c r="C56">
        <v>64</v>
      </c>
      <c r="D56">
        <v>596221.11839600001</v>
      </c>
      <c r="E56">
        <v>818392.19705199997</v>
      </c>
      <c r="F56">
        <v>5836505</v>
      </c>
      <c r="G56">
        <v>5498</v>
      </c>
      <c r="H56">
        <v>626.50635599999998</v>
      </c>
      <c r="I56">
        <v>0</v>
      </c>
      <c r="J56">
        <v>0</v>
      </c>
      <c r="K56">
        <v>80.232581999999994</v>
      </c>
      <c r="L56">
        <v>170.07932500000001</v>
      </c>
      <c r="M56">
        <v>9.9123000000000003E-2</v>
      </c>
      <c r="N56">
        <v>17.502903</v>
      </c>
      <c r="O56">
        <v>1.07E-4</v>
      </c>
      <c r="P56">
        <v>0</v>
      </c>
      <c r="Q56">
        <v>0</v>
      </c>
      <c r="R56">
        <v>0</v>
      </c>
      <c r="S56">
        <v>0</v>
      </c>
      <c r="T56">
        <v>0.62335300000000005</v>
      </c>
      <c r="U56">
        <v>0</v>
      </c>
      <c r="V56">
        <v>0</v>
      </c>
      <c r="W56">
        <v>0</v>
      </c>
      <c r="X56">
        <v>0</v>
      </c>
      <c r="Y56">
        <v>0</v>
      </c>
      <c r="Z56" t="s">
        <v>28</v>
      </c>
      <c r="AA56" t="s">
        <v>49</v>
      </c>
    </row>
    <row r="57" spans="1:27" x14ac:dyDescent="0.35">
      <c r="A57" t="s">
        <v>50</v>
      </c>
      <c r="B57" t="s">
        <v>27</v>
      </c>
      <c r="C57">
        <v>64</v>
      </c>
      <c r="D57">
        <v>574793.56299100001</v>
      </c>
      <c r="E57">
        <v>809751.43722299999</v>
      </c>
      <c r="F57">
        <v>5860968</v>
      </c>
      <c r="G57">
        <v>4494</v>
      </c>
      <c r="H57">
        <v>652.58551299999999</v>
      </c>
      <c r="I57">
        <v>0</v>
      </c>
      <c r="J57">
        <v>0</v>
      </c>
      <c r="K57">
        <v>79.235354000000001</v>
      </c>
      <c r="L57">
        <v>189.35453200000001</v>
      </c>
      <c r="M57">
        <v>0.100338</v>
      </c>
      <c r="N57">
        <v>17.756799999999998</v>
      </c>
      <c r="O57">
        <v>1.11E-4</v>
      </c>
      <c r="P57">
        <v>0</v>
      </c>
      <c r="Q57">
        <v>0</v>
      </c>
      <c r="R57">
        <v>0</v>
      </c>
      <c r="S57">
        <v>0</v>
      </c>
      <c r="T57">
        <v>0.61340099999999997</v>
      </c>
      <c r="U57">
        <v>0</v>
      </c>
      <c r="V57">
        <v>0</v>
      </c>
      <c r="W57">
        <v>0</v>
      </c>
      <c r="X57">
        <v>0</v>
      </c>
      <c r="Y57">
        <v>0</v>
      </c>
      <c r="Z57" t="s">
        <v>28</v>
      </c>
      <c r="AA57" t="s">
        <v>51</v>
      </c>
    </row>
    <row r="58" spans="1:27" x14ac:dyDescent="0.35">
      <c r="A58" t="s">
        <v>50</v>
      </c>
      <c r="B58" t="s">
        <v>27</v>
      </c>
      <c r="C58">
        <v>64</v>
      </c>
      <c r="D58">
        <v>571684.29708299995</v>
      </c>
      <c r="E58">
        <v>804540.72644200001</v>
      </c>
      <c r="F58">
        <v>5847576</v>
      </c>
      <c r="G58">
        <v>4951</v>
      </c>
      <c r="H58">
        <v>654.63554999999997</v>
      </c>
      <c r="I58">
        <v>0</v>
      </c>
      <c r="J58">
        <v>0</v>
      </c>
      <c r="K58">
        <v>80.072935999999999</v>
      </c>
      <c r="L58">
        <v>189.469708</v>
      </c>
      <c r="M58">
        <v>0.10216</v>
      </c>
      <c r="N58">
        <v>18.02393</v>
      </c>
      <c r="O58">
        <v>1.12E-4</v>
      </c>
      <c r="P58">
        <v>0</v>
      </c>
      <c r="Q58">
        <v>0</v>
      </c>
      <c r="R58">
        <v>0</v>
      </c>
      <c r="S58">
        <v>0</v>
      </c>
      <c r="T58">
        <v>0.62406899999999998</v>
      </c>
      <c r="U58">
        <v>0</v>
      </c>
      <c r="V58">
        <v>0</v>
      </c>
      <c r="W58">
        <v>0</v>
      </c>
      <c r="X58">
        <v>0</v>
      </c>
      <c r="Y58">
        <v>0</v>
      </c>
      <c r="Z58" t="s">
        <v>28</v>
      </c>
      <c r="AA58" t="s">
        <v>51</v>
      </c>
    </row>
    <row r="59" spans="1:27" x14ac:dyDescent="0.35">
      <c r="A59" t="s">
        <v>50</v>
      </c>
      <c r="B59" t="s">
        <v>27</v>
      </c>
      <c r="C59">
        <v>64</v>
      </c>
      <c r="D59">
        <v>559820.53861499997</v>
      </c>
      <c r="E59">
        <v>799590.84044499998</v>
      </c>
      <c r="F59">
        <v>5815502</v>
      </c>
      <c r="G59">
        <v>4382</v>
      </c>
      <c r="H59">
        <v>664.84186</v>
      </c>
      <c r="I59">
        <v>0</v>
      </c>
      <c r="J59">
        <v>0</v>
      </c>
      <c r="K59">
        <v>83.738123999999999</v>
      </c>
      <c r="L59">
        <v>199.363631</v>
      </c>
      <c r="M59">
        <v>0.10374899999999999</v>
      </c>
      <c r="N59">
        <v>18.124928000000001</v>
      </c>
      <c r="O59">
        <v>1.1400000000000001E-4</v>
      </c>
      <c r="P59">
        <v>0</v>
      </c>
      <c r="Q59">
        <v>0</v>
      </c>
      <c r="R59">
        <v>0</v>
      </c>
      <c r="S59">
        <v>0</v>
      </c>
      <c r="T59">
        <v>0.63026899999999997</v>
      </c>
      <c r="U59">
        <v>0</v>
      </c>
      <c r="V59">
        <v>0</v>
      </c>
      <c r="W59">
        <v>0</v>
      </c>
      <c r="X59">
        <v>0</v>
      </c>
      <c r="Y59">
        <v>0</v>
      </c>
      <c r="Z59" t="s">
        <v>28</v>
      </c>
      <c r="AA59" t="s">
        <v>51</v>
      </c>
    </row>
    <row r="60" spans="1:27" x14ac:dyDescent="0.35">
      <c r="A60" t="s">
        <v>50</v>
      </c>
      <c r="B60" t="s">
        <v>27</v>
      </c>
      <c r="C60">
        <v>64</v>
      </c>
      <c r="D60">
        <v>571757.97746800003</v>
      </c>
      <c r="E60">
        <v>808117.40324300004</v>
      </c>
      <c r="F60">
        <v>5788039</v>
      </c>
      <c r="G60">
        <v>4535</v>
      </c>
      <c r="H60">
        <v>647.886887</v>
      </c>
      <c r="I60">
        <v>0</v>
      </c>
      <c r="J60">
        <v>0</v>
      </c>
      <c r="K60">
        <v>79.343430999999995</v>
      </c>
      <c r="L60">
        <v>189.494957</v>
      </c>
      <c r="M60">
        <v>0.11171300000000001</v>
      </c>
      <c r="N60">
        <v>17.699859</v>
      </c>
      <c r="O60">
        <v>1.12E-4</v>
      </c>
      <c r="P60">
        <v>0</v>
      </c>
      <c r="Q60">
        <v>0</v>
      </c>
      <c r="R60">
        <v>0</v>
      </c>
      <c r="S60">
        <v>0</v>
      </c>
      <c r="T60">
        <v>0.60871299999999995</v>
      </c>
      <c r="U60">
        <v>0</v>
      </c>
      <c r="V60">
        <v>0</v>
      </c>
      <c r="W60">
        <v>0</v>
      </c>
      <c r="X60">
        <v>0</v>
      </c>
      <c r="Y60">
        <v>0</v>
      </c>
      <c r="Z60" t="s">
        <v>28</v>
      </c>
      <c r="AA60" t="s">
        <v>51</v>
      </c>
    </row>
    <row r="61" spans="1:27" x14ac:dyDescent="0.35">
      <c r="A61" t="s">
        <v>50</v>
      </c>
      <c r="B61" t="s">
        <v>27</v>
      </c>
      <c r="C61">
        <v>64</v>
      </c>
      <c r="D61">
        <v>573605.70373199997</v>
      </c>
      <c r="E61">
        <v>808858.41933499998</v>
      </c>
      <c r="F61">
        <v>5839153</v>
      </c>
      <c r="G61">
        <v>3897</v>
      </c>
      <c r="H61">
        <v>651.50292200000001</v>
      </c>
      <c r="I61">
        <v>0</v>
      </c>
      <c r="J61">
        <v>0</v>
      </c>
      <c r="K61">
        <v>79.780366000000001</v>
      </c>
      <c r="L61">
        <v>189.48660000000001</v>
      </c>
      <c r="M61">
        <v>9.9945000000000006E-2</v>
      </c>
      <c r="N61">
        <v>17.71077</v>
      </c>
      <c r="O61">
        <v>1.12E-4</v>
      </c>
      <c r="P61">
        <v>0</v>
      </c>
      <c r="Q61">
        <v>0</v>
      </c>
      <c r="R61">
        <v>0</v>
      </c>
      <c r="S61">
        <v>0</v>
      </c>
      <c r="T61">
        <v>0.61633599999999999</v>
      </c>
      <c r="U61">
        <v>0</v>
      </c>
      <c r="V61">
        <v>0</v>
      </c>
      <c r="W61">
        <v>0</v>
      </c>
      <c r="X61">
        <v>0</v>
      </c>
      <c r="Y61">
        <v>0</v>
      </c>
      <c r="Z61" t="s">
        <v>28</v>
      </c>
      <c r="AA61" t="s">
        <v>51</v>
      </c>
    </row>
    <row r="62" spans="1:27" x14ac:dyDescent="0.35">
      <c r="A62" t="s">
        <v>52</v>
      </c>
      <c r="B62" t="s">
        <v>27</v>
      </c>
      <c r="C62">
        <v>64</v>
      </c>
      <c r="D62">
        <v>581849.30209100002</v>
      </c>
      <c r="E62">
        <v>816486.88108099997</v>
      </c>
      <c r="F62">
        <v>5802451</v>
      </c>
      <c r="G62">
        <v>4645</v>
      </c>
      <c r="H62">
        <v>638.23547199999996</v>
      </c>
      <c r="I62">
        <v>0</v>
      </c>
      <c r="J62">
        <v>0</v>
      </c>
      <c r="K62">
        <v>81.815420000000003</v>
      </c>
      <c r="L62">
        <v>183.412654</v>
      </c>
      <c r="M62">
        <v>9.1314999999999993E-2</v>
      </c>
      <c r="N62">
        <v>17.72287</v>
      </c>
      <c r="O62">
        <v>1.1E-4</v>
      </c>
      <c r="P62">
        <v>0</v>
      </c>
      <c r="Q62">
        <v>0</v>
      </c>
      <c r="R62">
        <v>0</v>
      </c>
      <c r="S62">
        <v>0</v>
      </c>
      <c r="T62">
        <v>0.65739300000000001</v>
      </c>
      <c r="U62">
        <v>0</v>
      </c>
      <c r="V62">
        <v>0</v>
      </c>
      <c r="W62">
        <v>0</v>
      </c>
      <c r="X62">
        <v>0</v>
      </c>
      <c r="Y62">
        <v>0</v>
      </c>
      <c r="Z62" t="s">
        <v>28</v>
      </c>
      <c r="AA62" t="s">
        <v>53</v>
      </c>
    </row>
    <row r="63" spans="1:27" x14ac:dyDescent="0.35">
      <c r="A63" t="s">
        <v>52</v>
      </c>
      <c r="B63" t="s">
        <v>27</v>
      </c>
      <c r="C63">
        <v>64</v>
      </c>
      <c r="D63">
        <v>590557.37003400002</v>
      </c>
      <c r="E63">
        <v>816731.06845799997</v>
      </c>
      <c r="F63">
        <v>5865102</v>
      </c>
      <c r="G63">
        <v>5504</v>
      </c>
      <c r="H63">
        <v>635.61399300000005</v>
      </c>
      <c r="I63">
        <v>0</v>
      </c>
      <c r="J63">
        <v>0</v>
      </c>
      <c r="K63">
        <v>78.893314000000004</v>
      </c>
      <c r="L63">
        <v>176.017753</v>
      </c>
      <c r="M63">
        <v>0.106201</v>
      </c>
      <c r="N63">
        <v>17.497602000000001</v>
      </c>
      <c r="O63">
        <v>1.08E-4</v>
      </c>
      <c r="P63">
        <v>0</v>
      </c>
      <c r="Q63">
        <v>0</v>
      </c>
      <c r="R63">
        <v>0</v>
      </c>
      <c r="S63">
        <v>0</v>
      </c>
      <c r="T63">
        <v>0.65195800000000004</v>
      </c>
      <c r="U63">
        <v>0</v>
      </c>
      <c r="V63">
        <v>0</v>
      </c>
      <c r="W63">
        <v>0</v>
      </c>
      <c r="X63">
        <v>0</v>
      </c>
      <c r="Y63">
        <v>0</v>
      </c>
      <c r="Z63" t="s">
        <v>28</v>
      </c>
      <c r="AA63" t="s">
        <v>53</v>
      </c>
    </row>
    <row r="64" spans="1:27" x14ac:dyDescent="0.35">
      <c r="A64" t="s">
        <v>52</v>
      </c>
      <c r="B64" t="s">
        <v>27</v>
      </c>
      <c r="C64">
        <v>64</v>
      </c>
      <c r="D64">
        <v>582915.50206099998</v>
      </c>
      <c r="E64">
        <v>815853.25361300004</v>
      </c>
      <c r="F64">
        <v>5834994</v>
      </c>
      <c r="G64">
        <v>4268</v>
      </c>
      <c r="H64">
        <v>640.64107899999999</v>
      </c>
      <c r="I64">
        <v>0</v>
      </c>
      <c r="J64">
        <v>0</v>
      </c>
      <c r="K64">
        <v>81.822338999999999</v>
      </c>
      <c r="L64">
        <v>182.91217399999999</v>
      </c>
      <c r="M64">
        <v>9.8185999999999996E-2</v>
      </c>
      <c r="N64">
        <v>17.630904000000001</v>
      </c>
      <c r="O64">
        <v>1.1E-4</v>
      </c>
      <c r="P64">
        <v>0</v>
      </c>
      <c r="Q64">
        <v>0</v>
      </c>
      <c r="R64">
        <v>0</v>
      </c>
      <c r="S64">
        <v>0</v>
      </c>
      <c r="T64">
        <v>0.65519099999999997</v>
      </c>
      <c r="U64">
        <v>0</v>
      </c>
      <c r="V64">
        <v>0</v>
      </c>
      <c r="W64">
        <v>0</v>
      </c>
      <c r="X64">
        <v>0</v>
      </c>
      <c r="Y64">
        <v>0</v>
      </c>
      <c r="Z64" t="s">
        <v>28</v>
      </c>
      <c r="AA64" t="s">
        <v>53</v>
      </c>
    </row>
    <row r="65" spans="1:27" x14ac:dyDescent="0.35">
      <c r="A65" t="s">
        <v>52</v>
      </c>
      <c r="B65" t="s">
        <v>27</v>
      </c>
      <c r="C65">
        <v>64</v>
      </c>
      <c r="D65">
        <v>591081.07703299995</v>
      </c>
      <c r="E65">
        <v>816877.02522199997</v>
      </c>
      <c r="F65">
        <v>5821672</v>
      </c>
      <c r="G65">
        <v>4191</v>
      </c>
      <c r="H65">
        <v>630.34839499999998</v>
      </c>
      <c r="I65">
        <v>0</v>
      </c>
      <c r="J65">
        <v>0</v>
      </c>
      <c r="K65">
        <v>78.511571000000004</v>
      </c>
      <c r="L65">
        <v>174.23689100000001</v>
      </c>
      <c r="M65">
        <v>0.104292</v>
      </c>
      <c r="N65">
        <v>17.519797000000001</v>
      </c>
      <c r="O65">
        <v>1.08E-4</v>
      </c>
      <c r="P65">
        <v>0</v>
      </c>
      <c r="Q65">
        <v>0</v>
      </c>
      <c r="R65">
        <v>0</v>
      </c>
      <c r="S65">
        <v>0</v>
      </c>
      <c r="T65">
        <v>0.64498699999999998</v>
      </c>
      <c r="U65">
        <v>0</v>
      </c>
      <c r="V65">
        <v>0</v>
      </c>
      <c r="W65">
        <v>0</v>
      </c>
      <c r="X65">
        <v>0</v>
      </c>
      <c r="Y65">
        <v>0</v>
      </c>
      <c r="Z65" t="s">
        <v>28</v>
      </c>
      <c r="AA65" t="s">
        <v>53</v>
      </c>
    </row>
    <row r="66" spans="1:27" x14ac:dyDescent="0.35">
      <c r="A66" t="s">
        <v>52</v>
      </c>
      <c r="B66" t="s">
        <v>27</v>
      </c>
      <c r="C66">
        <v>64</v>
      </c>
      <c r="D66">
        <v>592404.02355200006</v>
      </c>
      <c r="E66">
        <v>819203.92584299995</v>
      </c>
      <c r="F66">
        <v>5808602</v>
      </c>
      <c r="G66">
        <v>5038</v>
      </c>
      <c r="H66">
        <v>627.52870199999995</v>
      </c>
      <c r="I66">
        <v>0</v>
      </c>
      <c r="J66">
        <v>0</v>
      </c>
      <c r="K66">
        <v>78.487106999999995</v>
      </c>
      <c r="L66">
        <v>173.733846</v>
      </c>
      <c r="M66">
        <v>9.2979000000000006E-2</v>
      </c>
      <c r="N66">
        <v>17.352813999999999</v>
      </c>
      <c r="O66">
        <v>1.08E-4</v>
      </c>
      <c r="P66">
        <v>0</v>
      </c>
      <c r="Q66">
        <v>0</v>
      </c>
      <c r="R66">
        <v>0</v>
      </c>
      <c r="S66">
        <v>0</v>
      </c>
      <c r="T66">
        <v>0.64359</v>
      </c>
      <c r="U66">
        <v>0</v>
      </c>
      <c r="V66">
        <v>0</v>
      </c>
      <c r="W66">
        <v>0</v>
      </c>
      <c r="X66">
        <v>0</v>
      </c>
      <c r="Y66">
        <v>0</v>
      </c>
      <c r="Z66" t="s">
        <v>28</v>
      </c>
      <c r="AA66" t="s">
        <v>53</v>
      </c>
    </row>
    <row r="67" spans="1:27" x14ac:dyDescent="0.35">
      <c r="A67" t="s">
        <v>54</v>
      </c>
      <c r="B67" t="s">
        <v>27</v>
      </c>
      <c r="C67">
        <v>64</v>
      </c>
      <c r="D67">
        <v>594566.34322599997</v>
      </c>
      <c r="E67">
        <v>812756.90371500002</v>
      </c>
      <c r="F67">
        <v>5857195</v>
      </c>
      <c r="G67">
        <v>7007</v>
      </c>
      <c r="H67">
        <v>630.477127</v>
      </c>
      <c r="I67">
        <v>0</v>
      </c>
      <c r="J67">
        <v>0</v>
      </c>
      <c r="K67">
        <v>80.846669000000006</v>
      </c>
      <c r="L67">
        <v>169.25621599999999</v>
      </c>
      <c r="M67">
        <v>9.8493999999999998E-2</v>
      </c>
      <c r="N67">
        <v>18.060514999999999</v>
      </c>
      <c r="O67">
        <v>1.08E-4</v>
      </c>
      <c r="P67">
        <v>0</v>
      </c>
      <c r="Q67">
        <v>0</v>
      </c>
      <c r="R67">
        <v>0</v>
      </c>
      <c r="S67">
        <v>0</v>
      </c>
      <c r="T67">
        <v>0.65046199999999998</v>
      </c>
      <c r="U67">
        <v>0</v>
      </c>
      <c r="V67">
        <v>0</v>
      </c>
      <c r="W67">
        <v>0</v>
      </c>
      <c r="X67">
        <v>0</v>
      </c>
      <c r="Y67">
        <v>0</v>
      </c>
      <c r="Z67" t="s">
        <v>28</v>
      </c>
      <c r="AA67" t="s">
        <v>55</v>
      </c>
    </row>
    <row r="68" spans="1:27" x14ac:dyDescent="0.35">
      <c r="A68" t="s">
        <v>54</v>
      </c>
      <c r="B68" t="s">
        <v>27</v>
      </c>
      <c r="C68">
        <v>64</v>
      </c>
      <c r="D68">
        <v>597389.85223800002</v>
      </c>
      <c r="E68">
        <v>816662.09188700002</v>
      </c>
      <c r="F68">
        <v>5834727</v>
      </c>
      <c r="G68">
        <v>6622</v>
      </c>
      <c r="H68">
        <v>625.09017600000004</v>
      </c>
      <c r="I68">
        <v>0</v>
      </c>
      <c r="J68">
        <v>0</v>
      </c>
      <c r="K68">
        <v>80.638987999999998</v>
      </c>
      <c r="L68">
        <v>167.83554000000001</v>
      </c>
      <c r="M68">
        <v>0.102288</v>
      </c>
      <c r="N68">
        <v>17.853829999999999</v>
      </c>
      <c r="O68">
        <v>1.07E-4</v>
      </c>
      <c r="P68">
        <v>0</v>
      </c>
      <c r="Q68">
        <v>0</v>
      </c>
      <c r="R68">
        <v>0</v>
      </c>
      <c r="S68">
        <v>0</v>
      </c>
      <c r="T68">
        <v>0.65082200000000001</v>
      </c>
      <c r="U68">
        <v>0</v>
      </c>
      <c r="V68">
        <v>0</v>
      </c>
      <c r="W68">
        <v>0</v>
      </c>
      <c r="X68">
        <v>0</v>
      </c>
      <c r="Y68">
        <v>0</v>
      </c>
      <c r="Z68" t="s">
        <v>28</v>
      </c>
      <c r="AA68" t="s">
        <v>55</v>
      </c>
    </row>
    <row r="69" spans="1:27" x14ac:dyDescent="0.35">
      <c r="A69" t="s">
        <v>54</v>
      </c>
      <c r="B69" t="s">
        <v>27</v>
      </c>
      <c r="C69">
        <v>64</v>
      </c>
      <c r="D69">
        <v>590974.79292000004</v>
      </c>
      <c r="E69">
        <v>818117.04966000002</v>
      </c>
      <c r="F69">
        <v>5791446</v>
      </c>
      <c r="G69">
        <v>6836</v>
      </c>
      <c r="H69">
        <v>627.18841599999996</v>
      </c>
      <c r="I69">
        <v>0</v>
      </c>
      <c r="J69">
        <v>0</v>
      </c>
      <c r="K69">
        <v>81.609700000000004</v>
      </c>
      <c r="L69">
        <v>174.13277500000001</v>
      </c>
      <c r="M69">
        <v>0.102507</v>
      </c>
      <c r="N69">
        <v>17.805506999999999</v>
      </c>
      <c r="O69">
        <v>1.08E-4</v>
      </c>
      <c r="P69">
        <v>0</v>
      </c>
      <c r="Q69">
        <v>0</v>
      </c>
      <c r="R69">
        <v>0</v>
      </c>
      <c r="S69">
        <v>0</v>
      </c>
      <c r="T69">
        <v>0.64979399999999998</v>
      </c>
      <c r="U69">
        <v>0</v>
      </c>
      <c r="V69">
        <v>0</v>
      </c>
      <c r="W69">
        <v>0</v>
      </c>
      <c r="X69">
        <v>0</v>
      </c>
      <c r="Y69">
        <v>0</v>
      </c>
      <c r="Z69" t="s">
        <v>28</v>
      </c>
      <c r="AA69" t="s">
        <v>55</v>
      </c>
    </row>
    <row r="70" spans="1:27" x14ac:dyDescent="0.35">
      <c r="A70" t="s">
        <v>54</v>
      </c>
      <c r="B70" t="s">
        <v>27</v>
      </c>
      <c r="C70">
        <v>64</v>
      </c>
      <c r="D70">
        <v>583541.65491399996</v>
      </c>
      <c r="E70">
        <v>810879.611683</v>
      </c>
      <c r="F70">
        <v>5820615</v>
      </c>
      <c r="G70">
        <v>6907</v>
      </c>
      <c r="H70">
        <v>638.37663799999996</v>
      </c>
      <c r="I70">
        <v>0</v>
      </c>
      <c r="J70">
        <v>0</v>
      </c>
      <c r="K70">
        <v>83.399433999999999</v>
      </c>
      <c r="L70">
        <v>178.975077</v>
      </c>
      <c r="M70">
        <v>0.10853400000000001</v>
      </c>
      <c r="N70">
        <v>18.025752000000001</v>
      </c>
      <c r="O70">
        <v>1.1E-4</v>
      </c>
      <c r="P70">
        <v>0</v>
      </c>
      <c r="Q70">
        <v>0</v>
      </c>
      <c r="R70">
        <v>0</v>
      </c>
      <c r="S70">
        <v>0</v>
      </c>
      <c r="T70">
        <v>0.66048099999999998</v>
      </c>
      <c r="U70">
        <v>0</v>
      </c>
      <c r="V70">
        <v>0</v>
      </c>
      <c r="W70">
        <v>0</v>
      </c>
      <c r="X70">
        <v>0</v>
      </c>
      <c r="Y70">
        <v>0</v>
      </c>
      <c r="Z70" t="s">
        <v>28</v>
      </c>
      <c r="AA70" t="s">
        <v>55</v>
      </c>
    </row>
    <row r="71" spans="1:27" x14ac:dyDescent="0.35">
      <c r="A71" t="s">
        <v>54</v>
      </c>
      <c r="B71" t="s">
        <v>27</v>
      </c>
      <c r="C71">
        <v>64</v>
      </c>
      <c r="D71">
        <v>584420.66764300002</v>
      </c>
      <c r="E71">
        <v>810717.858794</v>
      </c>
      <c r="F71">
        <v>5849928</v>
      </c>
      <c r="G71">
        <v>8804</v>
      </c>
      <c r="H71">
        <v>640.62654299999997</v>
      </c>
      <c r="I71">
        <v>0</v>
      </c>
      <c r="J71">
        <v>0</v>
      </c>
      <c r="K71">
        <v>84.141075999999998</v>
      </c>
      <c r="L71">
        <v>178.81928400000001</v>
      </c>
      <c r="M71">
        <v>0.115756</v>
      </c>
      <c r="N71">
        <v>18.021954000000001</v>
      </c>
      <c r="O71">
        <v>1.1E-4</v>
      </c>
      <c r="P71">
        <v>0</v>
      </c>
      <c r="Q71">
        <v>0</v>
      </c>
      <c r="R71">
        <v>0</v>
      </c>
      <c r="S71">
        <v>0</v>
      </c>
      <c r="T71">
        <v>0.66275200000000001</v>
      </c>
      <c r="U71">
        <v>0</v>
      </c>
      <c r="V71">
        <v>0</v>
      </c>
      <c r="W71">
        <v>0</v>
      </c>
      <c r="X71">
        <v>0</v>
      </c>
      <c r="Y71">
        <v>0</v>
      </c>
      <c r="Z71" t="s">
        <v>28</v>
      </c>
      <c r="AA71" t="s">
        <v>55</v>
      </c>
    </row>
    <row r="72" spans="1:27" x14ac:dyDescent="0.35">
      <c r="A72" t="s">
        <v>56</v>
      </c>
      <c r="B72" t="s">
        <v>27</v>
      </c>
      <c r="C72">
        <v>64</v>
      </c>
      <c r="D72">
        <v>597054.48110700003</v>
      </c>
      <c r="E72">
        <v>815127.33969499997</v>
      </c>
      <c r="F72">
        <v>5774814</v>
      </c>
      <c r="G72">
        <v>6210</v>
      </c>
      <c r="H72">
        <v>619.019047</v>
      </c>
      <c r="I72">
        <v>0</v>
      </c>
      <c r="J72">
        <v>0</v>
      </c>
      <c r="K72">
        <v>78.629358999999994</v>
      </c>
      <c r="L72">
        <v>165.607564</v>
      </c>
      <c r="M72">
        <v>0.10681</v>
      </c>
      <c r="N72">
        <v>17.636984999999999</v>
      </c>
      <c r="O72">
        <v>1.07E-4</v>
      </c>
      <c r="P72">
        <v>0</v>
      </c>
      <c r="Q72">
        <v>0</v>
      </c>
      <c r="R72">
        <v>0</v>
      </c>
      <c r="S72">
        <v>0</v>
      </c>
      <c r="T72">
        <v>0.64888199999999996</v>
      </c>
      <c r="U72">
        <v>0</v>
      </c>
      <c r="V72">
        <v>0</v>
      </c>
      <c r="W72">
        <v>0</v>
      </c>
      <c r="X72">
        <v>0</v>
      </c>
      <c r="Y72">
        <v>0</v>
      </c>
      <c r="Z72" t="s">
        <v>28</v>
      </c>
      <c r="AA72" t="s">
        <v>57</v>
      </c>
    </row>
    <row r="73" spans="1:27" x14ac:dyDescent="0.35">
      <c r="A73" t="s">
        <v>56</v>
      </c>
      <c r="B73" t="s">
        <v>27</v>
      </c>
      <c r="C73">
        <v>64</v>
      </c>
      <c r="D73">
        <v>597303.17291600001</v>
      </c>
      <c r="E73">
        <v>816574.71807599999</v>
      </c>
      <c r="F73">
        <v>5804925</v>
      </c>
      <c r="G73">
        <v>6808</v>
      </c>
      <c r="H73">
        <v>621.98765500000002</v>
      </c>
      <c r="I73">
        <v>0</v>
      </c>
      <c r="J73">
        <v>0</v>
      </c>
      <c r="K73">
        <v>78.969055999999995</v>
      </c>
      <c r="L73">
        <v>167.019859</v>
      </c>
      <c r="M73">
        <v>9.9538000000000001E-2</v>
      </c>
      <c r="N73">
        <v>17.798908999999998</v>
      </c>
      <c r="O73">
        <v>1.07E-4</v>
      </c>
      <c r="P73">
        <v>0</v>
      </c>
      <c r="Q73">
        <v>0</v>
      </c>
      <c r="R73">
        <v>0</v>
      </c>
      <c r="S73">
        <v>0</v>
      </c>
      <c r="T73">
        <v>0.64695499999999995</v>
      </c>
      <c r="U73">
        <v>0</v>
      </c>
      <c r="V73">
        <v>0</v>
      </c>
      <c r="W73">
        <v>0</v>
      </c>
      <c r="X73">
        <v>0</v>
      </c>
      <c r="Y73">
        <v>0</v>
      </c>
      <c r="Z73" t="s">
        <v>28</v>
      </c>
      <c r="AA73" t="s">
        <v>57</v>
      </c>
    </row>
    <row r="74" spans="1:27" x14ac:dyDescent="0.35">
      <c r="A74" t="s">
        <v>56</v>
      </c>
      <c r="B74" t="s">
        <v>27</v>
      </c>
      <c r="C74">
        <v>64</v>
      </c>
      <c r="D74">
        <v>597378.41140300001</v>
      </c>
      <c r="E74">
        <v>816165.17001</v>
      </c>
      <c r="F74">
        <v>5813492</v>
      </c>
      <c r="G74">
        <v>6231</v>
      </c>
      <c r="H74">
        <v>622.82714099999998</v>
      </c>
      <c r="I74">
        <v>0</v>
      </c>
      <c r="J74">
        <v>0</v>
      </c>
      <c r="K74">
        <v>79.359499999999997</v>
      </c>
      <c r="L74">
        <v>166.95925800000001</v>
      </c>
      <c r="M74">
        <v>0.10433199999999999</v>
      </c>
      <c r="N74">
        <v>17.425353999999999</v>
      </c>
      <c r="O74">
        <v>1.07E-4</v>
      </c>
      <c r="P74">
        <v>0</v>
      </c>
      <c r="Q74">
        <v>0</v>
      </c>
      <c r="R74">
        <v>0</v>
      </c>
      <c r="S74">
        <v>0</v>
      </c>
      <c r="T74">
        <v>0.65751899999999996</v>
      </c>
      <c r="U74">
        <v>0</v>
      </c>
      <c r="V74">
        <v>0</v>
      </c>
      <c r="W74">
        <v>0</v>
      </c>
      <c r="X74">
        <v>0</v>
      </c>
      <c r="Y74">
        <v>0</v>
      </c>
      <c r="Z74" t="s">
        <v>28</v>
      </c>
      <c r="AA74" t="s">
        <v>57</v>
      </c>
    </row>
    <row r="75" spans="1:27" x14ac:dyDescent="0.35">
      <c r="A75" t="s">
        <v>56</v>
      </c>
      <c r="B75" t="s">
        <v>27</v>
      </c>
      <c r="C75">
        <v>64</v>
      </c>
      <c r="D75">
        <v>579703.11663800001</v>
      </c>
      <c r="E75">
        <v>805154.67480499996</v>
      </c>
      <c r="F75">
        <v>5848899</v>
      </c>
      <c r="G75">
        <v>6928</v>
      </c>
      <c r="H75">
        <v>645.72627799999998</v>
      </c>
      <c r="I75">
        <v>0</v>
      </c>
      <c r="J75">
        <v>0</v>
      </c>
      <c r="K75">
        <v>85.114410000000007</v>
      </c>
      <c r="L75">
        <v>180.80997400000001</v>
      </c>
      <c r="M75">
        <v>0.109804</v>
      </c>
      <c r="N75">
        <v>18.190747999999999</v>
      </c>
      <c r="O75">
        <v>1.1E-4</v>
      </c>
      <c r="P75">
        <v>0</v>
      </c>
      <c r="Q75">
        <v>0</v>
      </c>
      <c r="R75">
        <v>0</v>
      </c>
      <c r="S75">
        <v>0</v>
      </c>
      <c r="T75">
        <v>0.67262200000000005</v>
      </c>
      <c r="U75">
        <v>0</v>
      </c>
      <c r="V75">
        <v>0</v>
      </c>
      <c r="W75">
        <v>0</v>
      </c>
      <c r="X75">
        <v>0</v>
      </c>
      <c r="Y75">
        <v>0</v>
      </c>
      <c r="Z75" t="s">
        <v>28</v>
      </c>
      <c r="AA75" t="s">
        <v>57</v>
      </c>
    </row>
    <row r="76" spans="1:27" x14ac:dyDescent="0.35">
      <c r="A76" t="s">
        <v>56</v>
      </c>
      <c r="B76" t="s">
        <v>27</v>
      </c>
      <c r="C76">
        <v>64</v>
      </c>
      <c r="D76">
        <v>583742.79708399996</v>
      </c>
      <c r="E76">
        <v>809188.45931499999</v>
      </c>
      <c r="F76">
        <v>5869742</v>
      </c>
      <c r="G76">
        <v>7355</v>
      </c>
      <c r="H76">
        <v>643.542824</v>
      </c>
      <c r="I76">
        <v>0</v>
      </c>
      <c r="J76">
        <v>0</v>
      </c>
      <c r="K76">
        <v>85.384545000000003</v>
      </c>
      <c r="L76">
        <v>179.29561000000001</v>
      </c>
      <c r="M76">
        <v>0.102394</v>
      </c>
      <c r="N76">
        <v>18.333670999999999</v>
      </c>
      <c r="O76">
        <v>1.1E-4</v>
      </c>
      <c r="P76">
        <v>0</v>
      </c>
      <c r="Q76">
        <v>0</v>
      </c>
      <c r="R76">
        <v>0</v>
      </c>
      <c r="S76">
        <v>0</v>
      </c>
      <c r="T76">
        <v>0.66851499999999997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28</v>
      </c>
      <c r="AA76" t="s">
        <v>57</v>
      </c>
    </row>
    <row r="77" spans="1:27" x14ac:dyDescent="0.35">
      <c r="A77" t="s">
        <v>58</v>
      </c>
      <c r="B77" t="s">
        <v>27</v>
      </c>
      <c r="C77">
        <v>64</v>
      </c>
      <c r="D77">
        <v>544260.56500599999</v>
      </c>
      <c r="E77">
        <v>783604.95682600001</v>
      </c>
      <c r="F77">
        <v>5843571</v>
      </c>
      <c r="G77">
        <v>4520</v>
      </c>
      <c r="H77">
        <v>687.14981</v>
      </c>
      <c r="I77">
        <v>0</v>
      </c>
      <c r="J77">
        <v>0</v>
      </c>
      <c r="K77">
        <v>85.014076000000003</v>
      </c>
      <c r="L77">
        <v>209.88311999999999</v>
      </c>
      <c r="M77">
        <v>0.103577</v>
      </c>
      <c r="N77">
        <v>18.862437</v>
      </c>
      <c r="O77">
        <v>1.18E-4</v>
      </c>
      <c r="P77">
        <v>0</v>
      </c>
      <c r="Q77">
        <v>0</v>
      </c>
      <c r="R77">
        <v>0</v>
      </c>
      <c r="S77">
        <v>0</v>
      </c>
      <c r="T77">
        <v>0.67365600000000003</v>
      </c>
      <c r="U77">
        <v>0</v>
      </c>
      <c r="V77">
        <v>0</v>
      </c>
      <c r="W77">
        <v>0</v>
      </c>
      <c r="X77">
        <v>0</v>
      </c>
      <c r="Y77">
        <v>0</v>
      </c>
      <c r="Z77" t="s">
        <v>28</v>
      </c>
      <c r="AA77" t="s">
        <v>59</v>
      </c>
    </row>
    <row r="78" spans="1:27" x14ac:dyDescent="0.35">
      <c r="A78" t="s">
        <v>58</v>
      </c>
      <c r="B78" t="s">
        <v>27</v>
      </c>
      <c r="C78">
        <v>64</v>
      </c>
      <c r="D78">
        <v>540697.92018200003</v>
      </c>
      <c r="E78">
        <v>779111.22932599997</v>
      </c>
      <c r="F78">
        <v>5884288</v>
      </c>
      <c r="G78">
        <v>5327</v>
      </c>
      <c r="H78">
        <v>696.49691199999995</v>
      </c>
      <c r="I78">
        <v>0</v>
      </c>
      <c r="J78">
        <v>0</v>
      </c>
      <c r="K78">
        <v>86.686226000000005</v>
      </c>
      <c r="L78">
        <v>213.132769</v>
      </c>
      <c r="M78">
        <v>0.111038</v>
      </c>
      <c r="N78">
        <v>19.094574999999999</v>
      </c>
      <c r="O78">
        <v>1.18E-4</v>
      </c>
      <c r="P78">
        <v>0</v>
      </c>
      <c r="Q78">
        <v>0</v>
      </c>
      <c r="R78">
        <v>0</v>
      </c>
      <c r="S78">
        <v>0</v>
      </c>
      <c r="T78">
        <v>0.71689199999999997</v>
      </c>
      <c r="U78">
        <v>0</v>
      </c>
      <c r="V78">
        <v>0</v>
      </c>
      <c r="W78">
        <v>0</v>
      </c>
      <c r="X78">
        <v>0</v>
      </c>
      <c r="Y78">
        <v>0</v>
      </c>
      <c r="Z78" t="s">
        <v>28</v>
      </c>
      <c r="AA78" t="s">
        <v>59</v>
      </c>
    </row>
    <row r="79" spans="1:27" x14ac:dyDescent="0.35">
      <c r="A79" t="s">
        <v>58</v>
      </c>
      <c r="B79" t="s">
        <v>27</v>
      </c>
      <c r="C79">
        <v>64</v>
      </c>
      <c r="D79">
        <v>543796.39671400003</v>
      </c>
      <c r="E79">
        <v>783202.42659199995</v>
      </c>
      <c r="F79">
        <v>5891871</v>
      </c>
      <c r="G79">
        <v>4178</v>
      </c>
      <c r="H79">
        <v>693.42082100000005</v>
      </c>
      <c r="I79">
        <v>0</v>
      </c>
      <c r="J79">
        <v>0</v>
      </c>
      <c r="K79">
        <v>85.122380000000007</v>
      </c>
      <c r="L79">
        <v>211.96196599999999</v>
      </c>
      <c r="M79">
        <v>0.106158</v>
      </c>
      <c r="N79">
        <v>19.054766000000001</v>
      </c>
      <c r="O79">
        <v>1.18E-4</v>
      </c>
      <c r="P79">
        <v>0</v>
      </c>
      <c r="Q79">
        <v>0</v>
      </c>
      <c r="R79">
        <v>0</v>
      </c>
      <c r="S79">
        <v>0</v>
      </c>
      <c r="T79">
        <v>0.67046700000000004</v>
      </c>
      <c r="U79">
        <v>0</v>
      </c>
      <c r="V79">
        <v>0</v>
      </c>
      <c r="W79">
        <v>0</v>
      </c>
      <c r="X79">
        <v>0</v>
      </c>
      <c r="Y79">
        <v>0</v>
      </c>
      <c r="Z79" t="s">
        <v>28</v>
      </c>
      <c r="AA79" t="s">
        <v>59</v>
      </c>
    </row>
    <row r="80" spans="1:27" x14ac:dyDescent="0.35">
      <c r="A80" t="s">
        <v>58</v>
      </c>
      <c r="B80" t="s">
        <v>27</v>
      </c>
      <c r="C80">
        <v>64</v>
      </c>
      <c r="D80">
        <v>545024.40330699994</v>
      </c>
      <c r="E80">
        <v>784074.91025900003</v>
      </c>
      <c r="F80">
        <v>5866055</v>
      </c>
      <c r="G80">
        <v>4467</v>
      </c>
      <c r="H80">
        <v>688.82699100000002</v>
      </c>
      <c r="I80">
        <v>0</v>
      </c>
      <c r="J80">
        <v>0</v>
      </c>
      <c r="K80">
        <v>84.362217999999999</v>
      </c>
      <c r="L80">
        <v>210.011109</v>
      </c>
      <c r="M80">
        <v>9.9432000000000006E-2</v>
      </c>
      <c r="N80">
        <v>18.913616000000001</v>
      </c>
      <c r="O80">
        <v>1.17E-4</v>
      </c>
      <c r="P80">
        <v>0</v>
      </c>
      <c r="Q80">
        <v>0</v>
      </c>
      <c r="R80">
        <v>0</v>
      </c>
      <c r="S80">
        <v>0</v>
      </c>
      <c r="T80">
        <v>0.66931799999999997</v>
      </c>
      <c r="U80">
        <v>0</v>
      </c>
      <c r="V80">
        <v>0</v>
      </c>
      <c r="W80">
        <v>0</v>
      </c>
      <c r="X80">
        <v>0</v>
      </c>
      <c r="Y80">
        <v>0</v>
      </c>
      <c r="Z80" t="s">
        <v>28</v>
      </c>
      <c r="AA80" t="s">
        <v>59</v>
      </c>
    </row>
    <row r="81" spans="1:27" x14ac:dyDescent="0.35">
      <c r="A81" t="s">
        <v>58</v>
      </c>
      <c r="B81" t="s">
        <v>27</v>
      </c>
      <c r="C81">
        <v>64</v>
      </c>
      <c r="D81">
        <v>523916.73323700001</v>
      </c>
      <c r="E81">
        <v>771039.94332399999</v>
      </c>
      <c r="F81">
        <v>5991184</v>
      </c>
      <c r="G81">
        <v>6084</v>
      </c>
      <c r="H81">
        <v>731.86396200000001</v>
      </c>
      <c r="I81">
        <v>0</v>
      </c>
      <c r="J81">
        <v>0</v>
      </c>
      <c r="K81">
        <v>94.708776</v>
      </c>
      <c r="L81">
        <v>234.567059</v>
      </c>
      <c r="M81">
        <v>0.121686</v>
      </c>
      <c r="N81">
        <v>20.204031000000001</v>
      </c>
      <c r="O81">
        <v>1.22E-4</v>
      </c>
      <c r="P81">
        <v>0</v>
      </c>
      <c r="Q81">
        <v>0</v>
      </c>
      <c r="R81">
        <v>0</v>
      </c>
      <c r="S81">
        <v>0</v>
      </c>
      <c r="T81">
        <v>0.71050999999999997</v>
      </c>
      <c r="U81">
        <v>0</v>
      </c>
      <c r="V81">
        <v>0</v>
      </c>
      <c r="W81">
        <v>0</v>
      </c>
      <c r="X81">
        <v>0</v>
      </c>
      <c r="Y81">
        <v>0</v>
      </c>
      <c r="Z81" t="s">
        <v>28</v>
      </c>
      <c r="AA81" t="s">
        <v>59</v>
      </c>
    </row>
    <row r="82" spans="1:27" x14ac:dyDescent="0.35">
      <c r="A82" t="s">
        <v>60</v>
      </c>
      <c r="B82" t="s">
        <v>27</v>
      </c>
      <c r="C82">
        <v>64</v>
      </c>
      <c r="D82">
        <v>552442.58079799998</v>
      </c>
      <c r="E82">
        <v>781609.88101500005</v>
      </c>
      <c r="F82">
        <v>5796335</v>
      </c>
      <c r="G82">
        <v>3660</v>
      </c>
      <c r="H82">
        <v>671.50044700000001</v>
      </c>
      <c r="I82">
        <v>0</v>
      </c>
      <c r="J82">
        <v>0</v>
      </c>
      <c r="K82">
        <v>82.839399999999998</v>
      </c>
      <c r="L82">
        <v>196.88331500000001</v>
      </c>
      <c r="M82">
        <v>0.10929800000000001</v>
      </c>
      <c r="N82">
        <v>17.927643</v>
      </c>
      <c r="O82">
        <v>1.16E-4</v>
      </c>
      <c r="P82">
        <v>0</v>
      </c>
      <c r="Q82">
        <v>0</v>
      </c>
      <c r="R82">
        <v>0</v>
      </c>
      <c r="S82">
        <v>0</v>
      </c>
      <c r="T82">
        <v>0.68750199999999995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28</v>
      </c>
      <c r="AA82" t="s">
        <v>61</v>
      </c>
    </row>
    <row r="83" spans="1:27" x14ac:dyDescent="0.35">
      <c r="A83" t="s">
        <v>60</v>
      </c>
      <c r="B83" t="s">
        <v>27</v>
      </c>
      <c r="C83">
        <v>64</v>
      </c>
      <c r="D83">
        <v>560758.98889899999</v>
      </c>
      <c r="E83">
        <v>785263.38915900001</v>
      </c>
      <c r="F83">
        <v>5959069</v>
      </c>
      <c r="G83">
        <v>4350</v>
      </c>
      <c r="H83">
        <v>680.11467200000004</v>
      </c>
      <c r="I83">
        <v>0</v>
      </c>
      <c r="J83">
        <v>0</v>
      </c>
      <c r="K83">
        <v>82.518727999999996</v>
      </c>
      <c r="L83">
        <v>194.44270399999999</v>
      </c>
      <c r="M83">
        <v>0.107212</v>
      </c>
      <c r="N83">
        <v>18.234608999999999</v>
      </c>
      <c r="O83">
        <v>1.1400000000000001E-4</v>
      </c>
      <c r="P83">
        <v>0</v>
      </c>
      <c r="Q83">
        <v>0</v>
      </c>
      <c r="R83">
        <v>0</v>
      </c>
      <c r="S83">
        <v>0</v>
      </c>
      <c r="T83">
        <v>0.71928800000000004</v>
      </c>
      <c r="U83">
        <v>0</v>
      </c>
      <c r="V83">
        <v>0</v>
      </c>
      <c r="W83">
        <v>0</v>
      </c>
      <c r="X83">
        <v>0</v>
      </c>
      <c r="Y83">
        <v>0</v>
      </c>
      <c r="Z83" t="s">
        <v>28</v>
      </c>
      <c r="AA83" t="s">
        <v>61</v>
      </c>
    </row>
    <row r="84" spans="1:27" x14ac:dyDescent="0.35">
      <c r="A84" t="s">
        <v>60</v>
      </c>
      <c r="B84" t="s">
        <v>27</v>
      </c>
      <c r="C84">
        <v>64</v>
      </c>
      <c r="D84">
        <v>560615.78807999997</v>
      </c>
      <c r="E84">
        <v>785662.12109999999</v>
      </c>
      <c r="F84">
        <v>5884579</v>
      </c>
      <c r="G84">
        <v>4406</v>
      </c>
      <c r="H84">
        <v>671.78460500000006</v>
      </c>
      <c r="I84">
        <v>0</v>
      </c>
      <c r="J84">
        <v>0</v>
      </c>
      <c r="K84">
        <v>81.690126000000006</v>
      </c>
      <c r="L84">
        <v>192.42707300000001</v>
      </c>
      <c r="M84">
        <v>0.103806</v>
      </c>
      <c r="N84">
        <v>18.067882999999998</v>
      </c>
      <c r="O84">
        <v>1.1400000000000001E-4</v>
      </c>
      <c r="P84">
        <v>0</v>
      </c>
      <c r="Q84">
        <v>0</v>
      </c>
      <c r="R84">
        <v>0</v>
      </c>
      <c r="S84">
        <v>0</v>
      </c>
      <c r="T84">
        <v>0.71916500000000005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28</v>
      </c>
      <c r="AA84" t="s">
        <v>61</v>
      </c>
    </row>
    <row r="85" spans="1:27" x14ac:dyDescent="0.35">
      <c r="A85" t="s">
        <v>60</v>
      </c>
      <c r="B85" t="s">
        <v>27</v>
      </c>
      <c r="C85">
        <v>64</v>
      </c>
      <c r="D85">
        <v>564913.08570299996</v>
      </c>
      <c r="E85">
        <v>788972.26084200002</v>
      </c>
      <c r="F85">
        <v>5840121</v>
      </c>
      <c r="G85">
        <v>4113</v>
      </c>
      <c r="H85">
        <v>661.63761</v>
      </c>
      <c r="I85">
        <v>0</v>
      </c>
      <c r="J85">
        <v>0</v>
      </c>
      <c r="K85">
        <v>79.614041</v>
      </c>
      <c r="L85">
        <v>187.89757800000001</v>
      </c>
      <c r="M85">
        <v>0.10283100000000001</v>
      </c>
      <c r="N85">
        <v>17.819872</v>
      </c>
      <c r="O85">
        <v>1.13E-4</v>
      </c>
      <c r="P85">
        <v>0</v>
      </c>
      <c r="Q85">
        <v>0</v>
      </c>
      <c r="R85">
        <v>0</v>
      </c>
      <c r="S85">
        <v>0</v>
      </c>
      <c r="T85">
        <v>1.5983099999999999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28</v>
      </c>
      <c r="AA85" t="s">
        <v>61</v>
      </c>
    </row>
    <row r="86" spans="1:27" x14ac:dyDescent="0.35">
      <c r="A86" t="s">
        <v>60</v>
      </c>
      <c r="B86" t="s">
        <v>27</v>
      </c>
      <c r="C86">
        <v>64</v>
      </c>
      <c r="D86">
        <v>562486.69334700005</v>
      </c>
      <c r="E86">
        <v>785001.97787800001</v>
      </c>
      <c r="F86">
        <v>5825478</v>
      </c>
      <c r="G86">
        <v>7286</v>
      </c>
      <c r="H86">
        <v>662.82562099999996</v>
      </c>
      <c r="I86">
        <v>0</v>
      </c>
      <c r="J86">
        <v>0</v>
      </c>
      <c r="K86">
        <v>80.263257999999993</v>
      </c>
      <c r="L86">
        <v>187.88338899999999</v>
      </c>
      <c r="M86">
        <v>0.113552</v>
      </c>
      <c r="N86">
        <v>18.041246999999998</v>
      </c>
      <c r="O86">
        <v>1.1400000000000001E-4</v>
      </c>
      <c r="P86">
        <v>0</v>
      </c>
      <c r="Q86">
        <v>0</v>
      </c>
      <c r="R86">
        <v>0</v>
      </c>
      <c r="S86">
        <v>0</v>
      </c>
      <c r="T86">
        <v>0.70515600000000001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28</v>
      </c>
      <c r="AA86" t="s">
        <v>61</v>
      </c>
    </row>
    <row r="87" spans="1:27" x14ac:dyDescent="0.35">
      <c r="A87" t="s">
        <v>62</v>
      </c>
      <c r="B87" t="s">
        <v>27</v>
      </c>
      <c r="C87">
        <v>64</v>
      </c>
      <c r="D87">
        <v>570467.79137600004</v>
      </c>
      <c r="E87">
        <v>786333.05416499998</v>
      </c>
      <c r="F87">
        <v>5782522</v>
      </c>
      <c r="G87">
        <v>4474</v>
      </c>
      <c r="H87">
        <v>648.73322099999996</v>
      </c>
      <c r="I87">
        <v>0</v>
      </c>
      <c r="J87">
        <v>0</v>
      </c>
      <c r="K87">
        <v>78.979239000000007</v>
      </c>
      <c r="L87">
        <v>178.091162</v>
      </c>
      <c r="M87">
        <v>0.103405</v>
      </c>
      <c r="N87">
        <v>18.002241999999999</v>
      </c>
      <c r="O87">
        <v>1.12E-4</v>
      </c>
      <c r="P87">
        <v>0</v>
      </c>
      <c r="Q87">
        <v>0</v>
      </c>
      <c r="R87">
        <v>0</v>
      </c>
      <c r="S87">
        <v>0</v>
      </c>
      <c r="T87">
        <v>0.93089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28</v>
      </c>
      <c r="AA87" t="s">
        <v>63</v>
      </c>
    </row>
    <row r="88" spans="1:27" x14ac:dyDescent="0.35">
      <c r="A88" t="s">
        <v>62</v>
      </c>
      <c r="B88" t="s">
        <v>27</v>
      </c>
      <c r="C88">
        <v>64</v>
      </c>
      <c r="D88">
        <v>561683.60810499999</v>
      </c>
      <c r="E88">
        <v>787208.41550200002</v>
      </c>
      <c r="F88">
        <v>5845309</v>
      </c>
      <c r="G88">
        <v>4717</v>
      </c>
      <c r="H88">
        <v>666.03292399999998</v>
      </c>
      <c r="I88">
        <v>0</v>
      </c>
      <c r="J88">
        <v>0</v>
      </c>
      <c r="K88">
        <v>82.325862000000001</v>
      </c>
      <c r="L88">
        <v>190.809631</v>
      </c>
      <c r="M88">
        <v>0.10431600000000001</v>
      </c>
      <c r="N88">
        <v>18.084655000000001</v>
      </c>
      <c r="O88">
        <v>1.1400000000000001E-4</v>
      </c>
      <c r="P88">
        <v>0</v>
      </c>
      <c r="Q88">
        <v>0</v>
      </c>
      <c r="R88">
        <v>0</v>
      </c>
      <c r="S88">
        <v>0</v>
      </c>
      <c r="T88">
        <v>0.90332800000000002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28</v>
      </c>
      <c r="AA88" t="s">
        <v>63</v>
      </c>
    </row>
    <row r="89" spans="1:27" x14ac:dyDescent="0.35">
      <c r="A89" t="s">
        <v>62</v>
      </c>
      <c r="B89" t="s">
        <v>27</v>
      </c>
      <c r="C89">
        <v>64</v>
      </c>
      <c r="D89">
        <v>570173.06818099995</v>
      </c>
      <c r="E89">
        <v>787697.96568200004</v>
      </c>
      <c r="F89">
        <v>5942235</v>
      </c>
      <c r="G89">
        <v>4879</v>
      </c>
      <c r="H89">
        <v>666.99579700000004</v>
      </c>
      <c r="I89">
        <v>0</v>
      </c>
      <c r="J89">
        <v>0</v>
      </c>
      <c r="K89">
        <v>81.791033999999996</v>
      </c>
      <c r="L89">
        <v>184.19267099999999</v>
      </c>
      <c r="M89">
        <v>0.106975</v>
      </c>
      <c r="N89">
        <v>18.315992999999999</v>
      </c>
      <c r="O89">
        <v>1.12E-4</v>
      </c>
      <c r="P89">
        <v>0</v>
      </c>
      <c r="Q89">
        <v>0</v>
      </c>
      <c r="R89">
        <v>0</v>
      </c>
      <c r="S89">
        <v>0</v>
      </c>
      <c r="T89">
        <v>0.95691400000000004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28</v>
      </c>
      <c r="AA89" t="s">
        <v>63</v>
      </c>
    </row>
    <row r="90" spans="1:27" x14ac:dyDescent="0.35">
      <c r="A90" t="s">
        <v>62</v>
      </c>
      <c r="B90" t="s">
        <v>27</v>
      </c>
      <c r="C90">
        <v>64</v>
      </c>
      <c r="D90">
        <v>552992.22267299995</v>
      </c>
      <c r="E90">
        <v>781209.888454</v>
      </c>
      <c r="F90">
        <v>5943504</v>
      </c>
      <c r="G90">
        <v>4514</v>
      </c>
      <c r="H90">
        <v>687.86547199999995</v>
      </c>
      <c r="I90">
        <v>0</v>
      </c>
      <c r="J90">
        <v>0</v>
      </c>
      <c r="K90">
        <v>86.183285999999995</v>
      </c>
      <c r="L90">
        <v>200.948624</v>
      </c>
      <c r="M90">
        <v>0.108456</v>
      </c>
      <c r="N90">
        <v>18.740625000000001</v>
      </c>
      <c r="O90">
        <v>1.16E-4</v>
      </c>
      <c r="P90">
        <v>0</v>
      </c>
      <c r="Q90">
        <v>0</v>
      </c>
      <c r="R90">
        <v>0</v>
      </c>
      <c r="S90">
        <v>0</v>
      </c>
      <c r="T90">
        <v>1.0499179999999999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28</v>
      </c>
      <c r="AA90" t="s">
        <v>63</v>
      </c>
    </row>
    <row r="91" spans="1:27" x14ac:dyDescent="0.35">
      <c r="A91" t="s">
        <v>62</v>
      </c>
      <c r="B91" t="s">
        <v>27</v>
      </c>
      <c r="C91">
        <v>64</v>
      </c>
      <c r="D91">
        <v>572712.78848700004</v>
      </c>
      <c r="E91">
        <v>791668.92524400004</v>
      </c>
      <c r="F91">
        <v>5859723</v>
      </c>
      <c r="G91">
        <v>4369</v>
      </c>
      <c r="H91">
        <v>654.81735300000003</v>
      </c>
      <c r="I91">
        <v>0</v>
      </c>
      <c r="J91">
        <v>0</v>
      </c>
      <c r="K91">
        <v>79.608855000000005</v>
      </c>
      <c r="L91">
        <v>181.10636099999999</v>
      </c>
      <c r="M91">
        <v>0.10399</v>
      </c>
      <c r="N91">
        <v>17.679589</v>
      </c>
      <c r="O91">
        <v>1.12E-4</v>
      </c>
      <c r="P91">
        <v>0</v>
      </c>
      <c r="Q91">
        <v>0</v>
      </c>
      <c r="R91">
        <v>0</v>
      </c>
      <c r="S91">
        <v>0</v>
      </c>
      <c r="T91">
        <v>0.93863700000000005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28</v>
      </c>
      <c r="AA91" t="s">
        <v>63</v>
      </c>
    </row>
    <row r="92" spans="1:27" x14ac:dyDescent="0.35">
      <c r="A92" t="s">
        <v>64</v>
      </c>
      <c r="B92" t="s">
        <v>27</v>
      </c>
      <c r="C92">
        <v>64</v>
      </c>
      <c r="D92">
        <v>586694.21613199997</v>
      </c>
      <c r="E92">
        <v>807057.52837700001</v>
      </c>
      <c r="F92">
        <v>5924526</v>
      </c>
      <c r="G92">
        <v>4936</v>
      </c>
      <c r="H92">
        <v>646.28157799999997</v>
      </c>
      <c r="I92">
        <v>0</v>
      </c>
      <c r="J92">
        <v>0</v>
      </c>
      <c r="K92">
        <v>79.342470000000006</v>
      </c>
      <c r="L92">
        <v>176.46418499999999</v>
      </c>
      <c r="M92">
        <v>9.7152000000000002E-2</v>
      </c>
      <c r="N92">
        <v>17.676069999999999</v>
      </c>
      <c r="O92">
        <v>1.0900000000000001E-4</v>
      </c>
      <c r="P92">
        <v>0</v>
      </c>
      <c r="Q92">
        <v>0</v>
      </c>
      <c r="R92">
        <v>0</v>
      </c>
      <c r="S92">
        <v>0</v>
      </c>
      <c r="T92">
        <v>0.92805300000000002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28</v>
      </c>
      <c r="AA92" t="s">
        <v>65</v>
      </c>
    </row>
    <row r="93" spans="1:27" x14ac:dyDescent="0.35">
      <c r="A93" t="s">
        <v>64</v>
      </c>
      <c r="B93" t="s">
        <v>27</v>
      </c>
      <c r="C93">
        <v>64</v>
      </c>
      <c r="D93">
        <v>588385.91879100003</v>
      </c>
      <c r="E93">
        <v>808815.38023699995</v>
      </c>
      <c r="F93">
        <v>5881497</v>
      </c>
      <c r="G93">
        <v>4222</v>
      </c>
      <c r="H93">
        <v>639.74306000000001</v>
      </c>
      <c r="I93">
        <v>0</v>
      </c>
      <c r="J93">
        <v>0</v>
      </c>
      <c r="K93">
        <v>78.036804000000004</v>
      </c>
      <c r="L93">
        <v>174.35155399999999</v>
      </c>
      <c r="M93">
        <v>9.2717999999999995E-2</v>
      </c>
      <c r="N93">
        <v>17.479237000000001</v>
      </c>
      <c r="O93">
        <v>1.0900000000000001E-4</v>
      </c>
      <c r="P93">
        <v>0</v>
      </c>
      <c r="Q93">
        <v>0</v>
      </c>
      <c r="R93">
        <v>0</v>
      </c>
      <c r="S93">
        <v>0</v>
      </c>
      <c r="T93">
        <v>0.941025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28</v>
      </c>
      <c r="AA93" t="s">
        <v>65</v>
      </c>
    </row>
    <row r="94" spans="1:27" x14ac:dyDescent="0.35">
      <c r="A94" t="s">
        <v>64</v>
      </c>
      <c r="B94" t="s">
        <v>27</v>
      </c>
      <c r="C94">
        <v>64</v>
      </c>
      <c r="D94">
        <v>586370.60276100005</v>
      </c>
      <c r="E94">
        <v>805803.11675699998</v>
      </c>
      <c r="F94">
        <v>5882033</v>
      </c>
      <c r="G94">
        <v>6114</v>
      </c>
      <c r="H94">
        <v>642.000316</v>
      </c>
      <c r="I94">
        <v>0</v>
      </c>
      <c r="J94">
        <v>0</v>
      </c>
      <c r="K94">
        <v>77.827770999999998</v>
      </c>
      <c r="L94">
        <v>174.82650599999999</v>
      </c>
      <c r="M94">
        <v>0.11325399999999999</v>
      </c>
      <c r="N94">
        <v>17.510393000000001</v>
      </c>
      <c r="O94">
        <v>1.0900000000000001E-4</v>
      </c>
      <c r="P94">
        <v>0</v>
      </c>
      <c r="Q94">
        <v>0</v>
      </c>
      <c r="R94">
        <v>0</v>
      </c>
      <c r="S94">
        <v>0</v>
      </c>
      <c r="T94">
        <v>0.95195200000000002</v>
      </c>
      <c r="U94">
        <v>0</v>
      </c>
      <c r="V94">
        <v>0</v>
      </c>
      <c r="W94">
        <v>0</v>
      </c>
      <c r="X94">
        <v>0</v>
      </c>
      <c r="Y94">
        <v>0</v>
      </c>
      <c r="Z94" t="s">
        <v>28</v>
      </c>
      <c r="AA94" t="s">
        <v>65</v>
      </c>
    </row>
    <row r="95" spans="1:27" x14ac:dyDescent="0.35">
      <c r="A95" t="s">
        <v>64</v>
      </c>
      <c r="B95" t="s">
        <v>27</v>
      </c>
      <c r="C95">
        <v>64</v>
      </c>
      <c r="D95">
        <v>571691.36956999998</v>
      </c>
      <c r="E95">
        <v>801590.15962499997</v>
      </c>
      <c r="F95">
        <v>5951335</v>
      </c>
      <c r="G95">
        <v>7430</v>
      </c>
      <c r="H95">
        <v>666.24311699999998</v>
      </c>
      <c r="I95">
        <v>0</v>
      </c>
      <c r="J95">
        <v>0</v>
      </c>
      <c r="K95">
        <v>84.015431000000007</v>
      </c>
      <c r="L95">
        <v>191.08079699999999</v>
      </c>
      <c r="M95">
        <v>0.10953499999999999</v>
      </c>
      <c r="N95">
        <v>17.960936</v>
      </c>
      <c r="O95">
        <v>1.12E-4</v>
      </c>
      <c r="P95">
        <v>0</v>
      </c>
      <c r="Q95">
        <v>0</v>
      </c>
      <c r="R95">
        <v>0</v>
      </c>
      <c r="S95">
        <v>0</v>
      </c>
      <c r="T95">
        <v>1.0183960000000001</v>
      </c>
      <c r="U95">
        <v>0</v>
      </c>
      <c r="V95">
        <v>0</v>
      </c>
      <c r="W95">
        <v>0</v>
      </c>
      <c r="X95">
        <v>0</v>
      </c>
      <c r="Y95">
        <v>0</v>
      </c>
      <c r="Z95" t="s">
        <v>28</v>
      </c>
      <c r="AA95" t="s">
        <v>65</v>
      </c>
    </row>
    <row r="96" spans="1:27" x14ac:dyDescent="0.35">
      <c r="A96" t="s">
        <v>64</v>
      </c>
      <c r="B96" t="s">
        <v>27</v>
      </c>
      <c r="C96">
        <v>64</v>
      </c>
      <c r="D96">
        <v>587913.16645999998</v>
      </c>
      <c r="E96">
        <v>810210.69214699999</v>
      </c>
      <c r="F96">
        <v>5918000</v>
      </c>
      <c r="G96">
        <v>5027</v>
      </c>
      <c r="H96">
        <v>644.23119199999996</v>
      </c>
      <c r="I96">
        <v>0</v>
      </c>
      <c r="J96">
        <v>0</v>
      </c>
      <c r="K96">
        <v>78.451849999999993</v>
      </c>
      <c r="L96">
        <v>176.75772699999999</v>
      </c>
      <c r="M96">
        <v>0.104659</v>
      </c>
      <c r="N96">
        <v>17.372765999999999</v>
      </c>
      <c r="O96">
        <v>1.0900000000000001E-4</v>
      </c>
      <c r="P96">
        <v>0</v>
      </c>
      <c r="Q96">
        <v>0</v>
      </c>
      <c r="R96">
        <v>0</v>
      </c>
      <c r="S96">
        <v>0</v>
      </c>
      <c r="T96">
        <v>0.92917799999999995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28</v>
      </c>
      <c r="AA96" t="s">
        <v>65</v>
      </c>
    </row>
    <row r="97" spans="1:27" x14ac:dyDescent="0.35">
      <c r="A97" t="s">
        <v>66</v>
      </c>
      <c r="B97" t="s">
        <v>27</v>
      </c>
      <c r="C97">
        <v>64</v>
      </c>
      <c r="D97">
        <v>483300.60137500003</v>
      </c>
      <c r="E97">
        <v>721933.13484499999</v>
      </c>
      <c r="F97">
        <v>6123210</v>
      </c>
      <c r="G97">
        <v>5816</v>
      </c>
      <c r="H97">
        <v>810.85237400000005</v>
      </c>
      <c r="I97">
        <v>0</v>
      </c>
      <c r="J97">
        <v>0</v>
      </c>
      <c r="K97">
        <v>104.95265499999999</v>
      </c>
      <c r="L97">
        <v>268.02448399999997</v>
      </c>
      <c r="M97">
        <v>0.134434</v>
      </c>
      <c r="N97">
        <v>22.214960000000001</v>
      </c>
      <c r="O97">
        <v>1.3200000000000001E-4</v>
      </c>
      <c r="P97">
        <v>0</v>
      </c>
      <c r="Q97">
        <v>0</v>
      </c>
      <c r="R97">
        <v>0</v>
      </c>
      <c r="S97">
        <v>0</v>
      </c>
      <c r="T97">
        <v>1.432491</v>
      </c>
      <c r="U97">
        <v>0</v>
      </c>
      <c r="V97">
        <v>0</v>
      </c>
      <c r="W97">
        <v>0</v>
      </c>
      <c r="X97">
        <v>0</v>
      </c>
      <c r="Y97">
        <v>0</v>
      </c>
      <c r="Z97" t="s">
        <v>28</v>
      </c>
      <c r="AA97" t="s">
        <v>67</v>
      </c>
    </row>
    <row r="98" spans="1:27" x14ac:dyDescent="0.35">
      <c r="A98" t="s">
        <v>66</v>
      </c>
      <c r="B98" t="s">
        <v>27</v>
      </c>
      <c r="C98">
        <v>64</v>
      </c>
      <c r="D98">
        <v>507178.01012200001</v>
      </c>
      <c r="E98">
        <v>742297.28194000002</v>
      </c>
      <c r="F98">
        <v>5811574</v>
      </c>
      <c r="G98">
        <v>5393</v>
      </c>
      <c r="H98">
        <v>733.35343499999999</v>
      </c>
      <c r="I98">
        <v>0</v>
      </c>
      <c r="J98">
        <v>0</v>
      </c>
      <c r="K98">
        <v>91.466003999999998</v>
      </c>
      <c r="L98">
        <v>232.286349</v>
      </c>
      <c r="M98">
        <v>0.117267</v>
      </c>
      <c r="N98">
        <v>20.071743999999999</v>
      </c>
      <c r="O98">
        <v>1.26E-4</v>
      </c>
      <c r="P98">
        <v>0</v>
      </c>
      <c r="Q98">
        <v>0</v>
      </c>
      <c r="R98">
        <v>0</v>
      </c>
      <c r="S98">
        <v>0</v>
      </c>
      <c r="T98">
        <v>1.097148</v>
      </c>
      <c r="U98">
        <v>0</v>
      </c>
      <c r="V98">
        <v>0</v>
      </c>
      <c r="W98">
        <v>0</v>
      </c>
      <c r="X98">
        <v>0</v>
      </c>
      <c r="Y98">
        <v>0</v>
      </c>
      <c r="Z98" t="s">
        <v>28</v>
      </c>
      <c r="AA98" t="s">
        <v>67</v>
      </c>
    </row>
    <row r="99" spans="1:27" x14ac:dyDescent="0.35">
      <c r="A99" t="s">
        <v>66</v>
      </c>
      <c r="B99" t="s">
        <v>27</v>
      </c>
      <c r="C99">
        <v>64</v>
      </c>
      <c r="D99">
        <v>498471.651877</v>
      </c>
      <c r="E99">
        <v>734070.09058199998</v>
      </c>
      <c r="F99">
        <v>5923122</v>
      </c>
      <c r="G99">
        <v>3756</v>
      </c>
      <c r="H99">
        <v>760.48418500000002</v>
      </c>
      <c r="I99">
        <v>0</v>
      </c>
      <c r="J99">
        <v>0</v>
      </c>
      <c r="K99">
        <v>95.882441</v>
      </c>
      <c r="L99">
        <v>244.07599400000001</v>
      </c>
      <c r="M99">
        <v>0.11168400000000001</v>
      </c>
      <c r="N99">
        <v>21.042874999999999</v>
      </c>
      <c r="O99">
        <v>1.2799999999999999E-4</v>
      </c>
      <c r="P99">
        <v>0</v>
      </c>
      <c r="Q99">
        <v>0</v>
      </c>
      <c r="R99">
        <v>0</v>
      </c>
      <c r="S99">
        <v>0</v>
      </c>
      <c r="T99">
        <v>1.1284540000000001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28</v>
      </c>
      <c r="AA99" t="s">
        <v>67</v>
      </c>
    </row>
    <row r="100" spans="1:27" x14ac:dyDescent="0.35">
      <c r="A100" t="s">
        <v>66</v>
      </c>
      <c r="B100" t="s">
        <v>27</v>
      </c>
      <c r="C100">
        <v>64</v>
      </c>
      <c r="D100">
        <v>499614.237708</v>
      </c>
      <c r="E100">
        <v>737298.09936500003</v>
      </c>
      <c r="F100">
        <v>5889147</v>
      </c>
      <c r="G100">
        <v>3936</v>
      </c>
      <c r="H100">
        <v>754.39284899999996</v>
      </c>
      <c r="I100">
        <v>0</v>
      </c>
      <c r="J100">
        <v>0</v>
      </c>
      <c r="K100">
        <v>94.796999</v>
      </c>
      <c r="L100">
        <v>243.19472099999999</v>
      </c>
      <c r="M100">
        <v>0.114472</v>
      </c>
      <c r="N100">
        <v>21.001771000000002</v>
      </c>
      <c r="O100">
        <v>1.2799999999999999E-4</v>
      </c>
      <c r="P100">
        <v>0</v>
      </c>
      <c r="Q100">
        <v>0</v>
      </c>
      <c r="R100">
        <v>0</v>
      </c>
      <c r="S100">
        <v>0</v>
      </c>
      <c r="T100">
        <v>1.1212249999999999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28</v>
      </c>
      <c r="AA100" t="s">
        <v>67</v>
      </c>
    </row>
    <row r="101" spans="1:27" x14ac:dyDescent="0.35">
      <c r="A101" t="s">
        <v>66</v>
      </c>
      <c r="B101" t="s">
        <v>27</v>
      </c>
      <c r="C101">
        <v>64</v>
      </c>
      <c r="D101">
        <v>482269.14276399999</v>
      </c>
      <c r="E101">
        <v>718808.64270700002</v>
      </c>
      <c r="F101">
        <v>6143673</v>
      </c>
      <c r="G101">
        <v>4753</v>
      </c>
      <c r="H101">
        <v>815.30215599999997</v>
      </c>
      <c r="I101">
        <v>0</v>
      </c>
      <c r="J101">
        <v>0</v>
      </c>
      <c r="K101">
        <v>104.476349</v>
      </c>
      <c r="L101">
        <v>268.29277300000001</v>
      </c>
      <c r="M101">
        <v>0.121639</v>
      </c>
      <c r="N101">
        <v>22.416135000000001</v>
      </c>
      <c r="O101">
        <v>1.3300000000000001E-4</v>
      </c>
      <c r="P101">
        <v>0</v>
      </c>
      <c r="Q101">
        <v>0</v>
      </c>
      <c r="R101">
        <v>0</v>
      </c>
      <c r="S101">
        <v>0</v>
      </c>
      <c r="T101">
        <v>1.440661</v>
      </c>
      <c r="U101">
        <v>0</v>
      </c>
      <c r="V101">
        <v>0</v>
      </c>
      <c r="W101">
        <v>0</v>
      </c>
      <c r="X101">
        <v>0</v>
      </c>
      <c r="Y101">
        <v>0</v>
      </c>
      <c r="Z101" t="s">
        <v>28</v>
      </c>
      <c r="AA101" t="s">
        <v>67</v>
      </c>
    </row>
    <row r="102" spans="1:27" x14ac:dyDescent="0.35">
      <c r="A102" t="s">
        <v>68</v>
      </c>
      <c r="B102" t="s">
        <v>27</v>
      </c>
      <c r="C102">
        <v>64</v>
      </c>
      <c r="D102">
        <v>497883.09169999999</v>
      </c>
      <c r="E102">
        <v>771640.44566600001</v>
      </c>
      <c r="F102">
        <v>6001400</v>
      </c>
      <c r="G102">
        <v>3639</v>
      </c>
      <c r="H102">
        <v>771.44535800000006</v>
      </c>
      <c r="I102">
        <v>0</v>
      </c>
      <c r="J102">
        <v>0</v>
      </c>
      <c r="K102">
        <v>93.745481999999996</v>
      </c>
      <c r="L102">
        <v>273.68814200000003</v>
      </c>
      <c r="M102">
        <v>0.11261699999999999</v>
      </c>
      <c r="N102">
        <v>22.293512</v>
      </c>
      <c r="O102">
        <v>1.2899999999999999E-4</v>
      </c>
      <c r="P102">
        <v>0</v>
      </c>
      <c r="Q102">
        <v>0</v>
      </c>
      <c r="R102">
        <v>0</v>
      </c>
      <c r="S102">
        <v>0</v>
      </c>
      <c r="T102">
        <v>0.68664199999999997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28</v>
      </c>
      <c r="AA102" t="s">
        <v>69</v>
      </c>
    </row>
    <row r="103" spans="1:27" x14ac:dyDescent="0.35">
      <c r="A103" t="s">
        <v>68</v>
      </c>
      <c r="B103" t="s">
        <v>27</v>
      </c>
      <c r="C103">
        <v>64</v>
      </c>
      <c r="D103">
        <v>484673.820809</v>
      </c>
      <c r="E103">
        <v>764382.92845300003</v>
      </c>
      <c r="F103">
        <v>5953223</v>
      </c>
      <c r="G103">
        <v>3827</v>
      </c>
      <c r="H103">
        <v>786.10862699999996</v>
      </c>
      <c r="I103">
        <v>0</v>
      </c>
      <c r="J103">
        <v>0</v>
      </c>
      <c r="K103">
        <v>97.457646999999994</v>
      </c>
      <c r="L103">
        <v>287.65914900000001</v>
      </c>
      <c r="M103">
        <v>0.123876</v>
      </c>
      <c r="N103">
        <v>22.759112999999999</v>
      </c>
      <c r="O103">
        <v>1.3200000000000001E-4</v>
      </c>
      <c r="P103">
        <v>0</v>
      </c>
      <c r="Q103">
        <v>0</v>
      </c>
      <c r="R103">
        <v>0</v>
      </c>
      <c r="S103">
        <v>0</v>
      </c>
      <c r="T103">
        <v>0.69266000000000005</v>
      </c>
      <c r="U103">
        <v>0</v>
      </c>
      <c r="V103">
        <v>0</v>
      </c>
      <c r="W103">
        <v>0</v>
      </c>
      <c r="X103">
        <v>0</v>
      </c>
      <c r="Y103">
        <v>0</v>
      </c>
      <c r="Z103" t="s">
        <v>28</v>
      </c>
      <c r="AA103" t="s">
        <v>69</v>
      </c>
    </row>
    <row r="104" spans="1:27" x14ac:dyDescent="0.35">
      <c r="A104" t="s">
        <v>68</v>
      </c>
      <c r="B104" t="s">
        <v>27</v>
      </c>
      <c r="C104">
        <v>64</v>
      </c>
      <c r="D104">
        <v>499829.182302</v>
      </c>
      <c r="E104">
        <v>766530.80145999999</v>
      </c>
      <c r="F104">
        <v>5946616</v>
      </c>
      <c r="G104">
        <v>3458</v>
      </c>
      <c r="H104">
        <v>761.42697799999996</v>
      </c>
      <c r="I104">
        <v>0</v>
      </c>
      <c r="J104">
        <v>0</v>
      </c>
      <c r="K104">
        <v>92.640522000000004</v>
      </c>
      <c r="L104">
        <v>264.92582900000002</v>
      </c>
      <c r="M104">
        <v>0.116826</v>
      </c>
      <c r="N104">
        <v>22.679825999999998</v>
      </c>
      <c r="O104">
        <v>1.2799999999999999E-4</v>
      </c>
      <c r="P104">
        <v>0</v>
      </c>
      <c r="Q104">
        <v>0</v>
      </c>
      <c r="R104">
        <v>0</v>
      </c>
      <c r="S104">
        <v>0</v>
      </c>
      <c r="T104">
        <v>0.70159800000000005</v>
      </c>
      <c r="U104">
        <v>0</v>
      </c>
      <c r="V104">
        <v>0</v>
      </c>
      <c r="W104">
        <v>0</v>
      </c>
      <c r="X104">
        <v>0</v>
      </c>
      <c r="Y104">
        <v>0</v>
      </c>
      <c r="Z104" t="s">
        <v>28</v>
      </c>
      <c r="AA104" t="s">
        <v>69</v>
      </c>
    </row>
    <row r="105" spans="1:27" x14ac:dyDescent="0.35">
      <c r="A105" t="s">
        <v>68</v>
      </c>
      <c r="B105" t="s">
        <v>27</v>
      </c>
      <c r="C105">
        <v>64</v>
      </c>
      <c r="D105">
        <v>496890.52415399998</v>
      </c>
      <c r="E105">
        <v>762781.99030399998</v>
      </c>
      <c r="F105">
        <v>5922552</v>
      </c>
      <c r="G105">
        <v>3683</v>
      </c>
      <c r="H105">
        <v>762.83066299999996</v>
      </c>
      <c r="I105">
        <v>0</v>
      </c>
      <c r="J105">
        <v>0</v>
      </c>
      <c r="K105">
        <v>92.789340999999993</v>
      </c>
      <c r="L105">
        <v>265.908433</v>
      </c>
      <c r="M105">
        <v>0.109873</v>
      </c>
      <c r="N105">
        <v>22.390599999999999</v>
      </c>
      <c r="O105">
        <v>1.2899999999999999E-4</v>
      </c>
      <c r="P105">
        <v>0</v>
      </c>
      <c r="Q105">
        <v>0</v>
      </c>
      <c r="R105">
        <v>0</v>
      </c>
      <c r="S105">
        <v>0</v>
      </c>
      <c r="T105">
        <v>0.68950599999999995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28</v>
      </c>
      <c r="AA105" t="s">
        <v>69</v>
      </c>
    </row>
    <row r="106" spans="1:27" x14ac:dyDescent="0.35">
      <c r="A106" t="s">
        <v>68</v>
      </c>
      <c r="B106" t="s">
        <v>27</v>
      </c>
      <c r="C106">
        <v>64</v>
      </c>
      <c r="D106">
        <v>498160.92529400002</v>
      </c>
      <c r="E106">
        <v>767818.56670099997</v>
      </c>
      <c r="F106">
        <v>6078611</v>
      </c>
      <c r="G106">
        <v>3587</v>
      </c>
      <c r="H106">
        <v>780.93460200000004</v>
      </c>
      <c r="I106">
        <v>0</v>
      </c>
      <c r="J106">
        <v>0</v>
      </c>
      <c r="K106">
        <v>94.882690999999994</v>
      </c>
      <c r="L106">
        <v>274.26398899999998</v>
      </c>
      <c r="M106">
        <v>0.11508</v>
      </c>
      <c r="N106">
        <v>22.828465000000001</v>
      </c>
      <c r="O106">
        <v>1.2799999999999999E-4</v>
      </c>
      <c r="P106">
        <v>0</v>
      </c>
      <c r="Q106">
        <v>0</v>
      </c>
      <c r="R106">
        <v>0</v>
      </c>
      <c r="S106">
        <v>0</v>
      </c>
      <c r="T106">
        <v>0.71074800000000005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28</v>
      </c>
      <c r="AA106" t="s">
        <v>69</v>
      </c>
    </row>
    <row r="107" spans="1:27" x14ac:dyDescent="0.35">
      <c r="A107" t="s">
        <v>70</v>
      </c>
      <c r="B107" t="s">
        <v>27</v>
      </c>
      <c r="C107">
        <v>64</v>
      </c>
      <c r="D107">
        <v>522657.00795100001</v>
      </c>
      <c r="E107">
        <v>783325.46044000005</v>
      </c>
      <c r="F107">
        <v>5946461</v>
      </c>
      <c r="G107">
        <v>3735</v>
      </c>
      <c r="H107">
        <v>728.15153799999996</v>
      </c>
      <c r="I107">
        <v>0</v>
      </c>
      <c r="J107">
        <v>0</v>
      </c>
      <c r="K107">
        <v>95.355286000000007</v>
      </c>
      <c r="L107">
        <v>242.30813900000001</v>
      </c>
      <c r="M107">
        <v>0.107617</v>
      </c>
      <c r="N107">
        <v>19.198481000000001</v>
      </c>
      <c r="O107">
        <v>1.22E-4</v>
      </c>
      <c r="P107">
        <v>0</v>
      </c>
      <c r="Q107">
        <v>0</v>
      </c>
      <c r="R107">
        <v>0</v>
      </c>
      <c r="S107">
        <v>0</v>
      </c>
      <c r="T107">
        <v>0.68915599999999999</v>
      </c>
      <c r="U107">
        <v>0</v>
      </c>
      <c r="V107">
        <v>0</v>
      </c>
      <c r="W107">
        <v>0</v>
      </c>
      <c r="X107">
        <v>0</v>
      </c>
      <c r="Y107">
        <v>0</v>
      </c>
      <c r="Z107" t="s">
        <v>28</v>
      </c>
      <c r="AA107" t="s">
        <v>71</v>
      </c>
    </row>
    <row r="108" spans="1:27" x14ac:dyDescent="0.35">
      <c r="A108" t="s">
        <v>70</v>
      </c>
      <c r="B108" t="s">
        <v>27</v>
      </c>
      <c r="C108">
        <v>64</v>
      </c>
      <c r="D108">
        <v>510507.32026000001</v>
      </c>
      <c r="E108">
        <v>786919.57132300001</v>
      </c>
      <c r="F108">
        <v>5984327</v>
      </c>
      <c r="G108">
        <v>5731</v>
      </c>
      <c r="H108">
        <v>750.22808299999997</v>
      </c>
      <c r="I108">
        <v>0</v>
      </c>
      <c r="J108">
        <v>0</v>
      </c>
      <c r="K108">
        <v>102.735527</v>
      </c>
      <c r="L108">
        <v>263.52405099999999</v>
      </c>
      <c r="M108">
        <v>0.128025</v>
      </c>
      <c r="N108">
        <v>20.342624000000001</v>
      </c>
      <c r="O108">
        <v>1.25E-4</v>
      </c>
      <c r="P108">
        <v>0</v>
      </c>
      <c r="Q108">
        <v>0</v>
      </c>
      <c r="R108">
        <v>0</v>
      </c>
      <c r="S108">
        <v>0</v>
      </c>
      <c r="T108">
        <v>0.717746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28</v>
      </c>
      <c r="AA108" t="s">
        <v>71</v>
      </c>
    </row>
    <row r="109" spans="1:27" x14ac:dyDescent="0.35">
      <c r="A109" t="s">
        <v>70</v>
      </c>
      <c r="B109" t="s">
        <v>27</v>
      </c>
      <c r="C109">
        <v>64</v>
      </c>
      <c r="D109">
        <v>507414.904026</v>
      </c>
      <c r="E109">
        <v>782573.28561100003</v>
      </c>
      <c r="F109">
        <v>5943717</v>
      </c>
      <c r="G109">
        <v>4664</v>
      </c>
      <c r="H109">
        <v>749.67819199999997</v>
      </c>
      <c r="I109">
        <v>0</v>
      </c>
      <c r="J109">
        <v>0</v>
      </c>
      <c r="K109">
        <v>103.272813</v>
      </c>
      <c r="L109">
        <v>263.59223100000003</v>
      </c>
      <c r="M109">
        <v>0.11532100000000001</v>
      </c>
      <c r="N109">
        <v>20.347574999999999</v>
      </c>
      <c r="O109">
        <v>1.26E-4</v>
      </c>
      <c r="P109">
        <v>0</v>
      </c>
      <c r="Q109">
        <v>0</v>
      </c>
      <c r="R109">
        <v>0</v>
      </c>
      <c r="S109">
        <v>0</v>
      </c>
      <c r="T109">
        <v>0.71173200000000003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28</v>
      </c>
      <c r="AA109" t="s">
        <v>71</v>
      </c>
    </row>
    <row r="110" spans="1:27" x14ac:dyDescent="0.35">
      <c r="A110" t="s">
        <v>70</v>
      </c>
      <c r="B110" t="s">
        <v>27</v>
      </c>
      <c r="C110">
        <v>64</v>
      </c>
      <c r="D110">
        <v>522781.744037</v>
      </c>
      <c r="E110">
        <v>785623.04573699995</v>
      </c>
      <c r="F110">
        <v>5956779</v>
      </c>
      <c r="G110">
        <v>5124</v>
      </c>
      <c r="H110">
        <v>729.240951</v>
      </c>
      <c r="I110">
        <v>0</v>
      </c>
      <c r="J110">
        <v>0</v>
      </c>
      <c r="K110">
        <v>95.870367999999999</v>
      </c>
      <c r="L110">
        <v>243.97787400000001</v>
      </c>
      <c r="M110">
        <v>0.11344700000000001</v>
      </c>
      <c r="N110">
        <v>19.342354</v>
      </c>
      <c r="O110">
        <v>1.22E-4</v>
      </c>
      <c r="P110">
        <v>0</v>
      </c>
      <c r="Q110">
        <v>0</v>
      </c>
      <c r="R110">
        <v>0</v>
      </c>
      <c r="S110">
        <v>0</v>
      </c>
      <c r="T110">
        <v>0.77236300000000002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28</v>
      </c>
      <c r="AA110" t="s">
        <v>71</v>
      </c>
    </row>
    <row r="111" spans="1:27" x14ac:dyDescent="0.35">
      <c r="A111" t="s">
        <v>70</v>
      </c>
      <c r="B111" t="s">
        <v>27</v>
      </c>
      <c r="C111">
        <v>64</v>
      </c>
      <c r="D111">
        <v>526417.38641499996</v>
      </c>
      <c r="E111">
        <v>777508.45553799998</v>
      </c>
      <c r="F111">
        <v>5925422</v>
      </c>
      <c r="G111">
        <v>3524</v>
      </c>
      <c r="H111">
        <v>720.39225499999998</v>
      </c>
      <c r="I111">
        <v>0</v>
      </c>
      <c r="J111">
        <v>0</v>
      </c>
      <c r="K111">
        <v>92.158305999999996</v>
      </c>
      <c r="L111">
        <v>232.64578</v>
      </c>
      <c r="M111">
        <v>0.10668</v>
      </c>
      <c r="N111">
        <v>19.414974999999998</v>
      </c>
      <c r="O111">
        <v>1.22E-4</v>
      </c>
      <c r="P111">
        <v>0</v>
      </c>
      <c r="Q111">
        <v>0</v>
      </c>
      <c r="R111">
        <v>0</v>
      </c>
      <c r="S111">
        <v>0</v>
      </c>
      <c r="T111">
        <v>0.70506400000000002</v>
      </c>
      <c r="U111">
        <v>0</v>
      </c>
      <c r="V111">
        <v>0</v>
      </c>
      <c r="W111">
        <v>0</v>
      </c>
      <c r="X111">
        <v>0</v>
      </c>
      <c r="Y111">
        <v>0</v>
      </c>
      <c r="Z111" t="s">
        <v>28</v>
      </c>
      <c r="AA111" t="s">
        <v>71</v>
      </c>
    </row>
    <row r="112" spans="1:27" x14ac:dyDescent="0.35">
      <c r="A112" t="s">
        <v>72</v>
      </c>
      <c r="B112" t="s">
        <v>27</v>
      </c>
      <c r="C112">
        <v>64</v>
      </c>
      <c r="D112">
        <v>496519.239818</v>
      </c>
      <c r="E112">
        <v>761174.89083799999</v>
      </c>
      <c r="F112">
        <v>6054754</v>
      </c>
      <c r="G112">
        <v>3806</v>
      </c>
      <c r="H112">
        <v>780.44157199999995</v>
      </c>
      <c r="I112">
        <v>0</v>
      </c>
      <c r="J112">
        <v>0</v>
      </c>
      <c r="K112">
        <v>92.972862000000006</v>
      </c>
      <c r="L112">
        <v>271.35455300000001</v>
      </c>
      <c r="M112">
        <v>0.111985</v>
      </c>
      <c r="N112">
        <v>23.044331</v>
      </c>
      <c r="O112">
        <v>1.2899999999999999E-4</v>
      </c>
      <c r="P112">
        <v>0</v>
      </c>
      <c r="Q112">
        <v>0</v>
      </c>
      <c r="R112">
        <v>0</v>
      </c>
      <c r="S112">
        <v>0</v>
      </c>
      <c r="T112">
        <v>0.70320800000000006</v>
      </c>
      <c r="U112">
        <v>0</v>
      </c>
      <c r="V112">
        <v>0</v>
      </c>
      <c r="W112">
        <v>0</v>
      </c>
      <c r="X112">
        <v>0</v>
      </c>
      <c r="Y112">
        <v>0</v>
      </c>
      <c r="Z112" t="s">
        <v>28</v>
      </c>
      <c r="AA112" t="s">
        <v>73</v>
      </c>
    </row>
    <row r="113" spans="1:27" x14ac:dyDescent="0.35">
      <c r="A113" t="s">
        <v>72</v>
      </c>
      <c r="B113" t="s">
        <v>27</v>
      </c>
      <c r="C113">
        <v>64</v>
      </c>
      <c r="D113">
        <v>501611.74767900002</v>
      </c>
      <c r="E113">
        <v>778948.21722899994</v>
      </c>
      <c r="F113">
        <v>5820052</v>
      </c>
      <c r="G113">
        <v>4062</v>
      </c>
      <c r="H113">
        <v>742.57297500000004</v>
      </c>
      <c r="I113">
        <v>0</v>
      </c>
      <c r="J113">
        <v>0</v>
      </c>
      <c r="K113">
        <v>89.387825000000007</v>
      </c>
      <c r="L113">
        <v>264.38544000000002</v>
      </c>
      <c r="M113">
        <v>0.11114599999999999</v>
      </c>
      <c r="N113">
        <v>21.444728000000001</v>
      </c>
      <c r="O113">
        <v>1.2799999999999999E-4</v>
      </c>
      <c r="P113">
        <v>0</v>
      </c>
      <c r="Q113">
        <v>0</v>
      </c>
      <c r="R113">
        <v>0</v>
      </c>
      <c r="S113">
        <v>0</v>
      </c>
      <c r="T113">
        <v>0.66563099999999997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28</v>
      </c>
      <c r="AA113" t="s">
        <v>73</v>
      </c>
    </row>
    <row r="114" spans="1:27" x14ac:dyDescent="0.35">
      <c r="A114" t="s">
        <v>72</v>
      </c>
      <c r="B114" t="s">
        <v>27</v>
      </c>
      <c r="C114">
        <v>64</v>
      </c>
      <c r="D114">
        <v>476682.74693000002</v>
      </c>
      <c r="E114">
        <v>752876.76351099997</v>
      </c>
      <c r="F114">
        <v>6110749</v>
      </c>
      <c r="G114">
        <v>3734</v>
      </c>
      <c r="H114">
        <v>820.43652399999996</v>
      </c>
      <c r="I114">
        <v>0</v>
      </c>
      <c r="J114">
        <v>0</v>
      </c>
      <c r="K114">
        <v>103.720051</v>
      </c>
      <c r="L114">
        <v>300.97842000000003</v>
      </c>
      <c r="M114">
        <v>0.143209</v>
      </c>
      <c r="N114">
        <v>24.102540999999999</v>
      </c>
      <c r="O114">
        <v>1.34E-4</v>
      </c>
      <c r="P114">
        <v>0</v>
      </c>
      <c r="Q114">
        <v>0</v>
      </c>
      <c r="R114">
        <v>0</v>
      </c>
      <c r="S114">
        <v>0</v>
      </c>
      <c r="T114">
        <v>0.73991899999999999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28</v>
      </c>
      <c r="AA114" t="s">
        <v>73</v>
      </c>
    </row>
    <row r="115" spans="1:27" x14ac:dyDescent="0.35">
      <c r="A115" t="s">
        <v>72</v>
      </c>
      <c r="B115" t="s">
        <v>27</v>
      </c>
      <c r="C115">
        <v>64</v>
      </c>
      <c r="D115">
        <v>488365.26388300001</v>
      </c>
      <c r="E115">
        <v>759537.78297599999</v>
      </c>
      <c r="F115">
        <v>6063349</v>
      </c>
      <c r="G115">
        <v>4258</v>
      </c>
      <c r="H115">
        <v>794.59856100000002</v>
      </c>
      <c r="I115">
        <v>0</v>
      </c>
      <c r="J115">
        <v>0</v>
      </c>
      <c r="K115">
        <v>97.274231999999998</v>
      </c>
      <c r="L115">
        <v>283.69002599999999</v>
      </c>
      <c r="M115">
        <v>0.121605</v>
      </c>
      <c r="N115">
        <v>23.152947000000001</v>
      </c>
      <c r="O115">
        <v>1.3100000000000001E-4</v>
      </c>
      <c r="P115">
        <v>0</v>
      </c>
      <c r="Q115">
        <v>0</v>
      </c>
      <c r="R115">
        <v>0</v>
      </c>
      <c r="S115">
        <v>0</v>
      </c>
      <c r="T115">
        <v>0.70669199999999999</v>
      </c>
      <c r="U115">
        <v>0</v>
      </c>
      <c r="V115">
        <v>0</v>
      </c>
      <c r="W115">
        <v>0</v>
      </c>
      <c r="X115">
        <v>0</v>
      </c>
      <c r="Y115">
        <v>0</v>
      </c>
      <c r="Z115" t="s">
        <v>28</v>
      </c>
      <c r="AA115" t="s">
        <v>73</v>
      </c>
    </row>
    <row r="116" spans="1:27" x14ac:dyDescent="0.35">
      <c r="A116" t="s">
        <v>72</v>
      </c>
      <c r="B116" t="s">
        <v>27</v>
      </c>
      <c r="C116">
        <v>64</v>
      </c>
      <c r="D116">
        <v>493341.69308599998</v>
      </c>
      <c r="E116">
        <v>764591.22022899997</v>
      </c>
      <c r="F116">
        <v>5850971</v>
      </c>
      <c r="G116">
        <v>3750</v>
      </c>
      <c r="H116">
        <v>759.03202399999998</v>
      </c>
      <c r="I116">
        <v>0</v>
      </c>
      <c r="J116">
        <v>0</v>
      </c>
      <c r="K116">
        <v>91.783415000000005</v>
      </c>
      <c r="L116">
        <v>269.27732400000002</v>
      </c>
      <c r="M116">
        <v>0.111009</v>
      </c>
      <c r="N116">
        <v>22.005009999999999</v>
      </c>
      <c r="O116">
        <v>1.2999999999999999E-4</v>
      </c>
      <c r="P116">
        <v>0</v>
      </c>
      <c r="Q116">
        <v>0</v>
      </c>
      <c r="R116">
        <v>0</v>
      </c>
      <c r="S116">
        <v>0</v>
      </c>
      <c r="T116">
        <v>0.67235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28</v>
      </c>
      <c r="AA116" t="s">
        <v>73</v>
      </c>
    </row>
    <row r="117" spans="1:27" x14ac:dyDescent="0.35">
      <c r="A117" t="s">
        <v>74</v>
      </c>
      <c r="B117" t="s">
        <v>27</v>
      </c>
      <c r="C117">
        <v>64</v>
      </c>
      <c r="D117">
        <v>523506.487815</v>
      </c>
      <c r="E117">
        <v>776190.52545099996</v>
      </c>
      <c r="F117">
        <v>5879350</v>
      </c>
      <c r="G117">
        <v>3686</v>
      </c>
      <c r="H117">
        <v>718.76549499999999</v>
      </c>
      <c r="I117">
        <v>0</v>
      </c>
      <c r="J117">
        <v>0</v>
      </c>
      <c r="K117">
        <v>92.706424999999996</v>
      </c>
      <c r="L117">
        <v>233.98967300000001</v>
      </c>
      <c r="M117">
        <v>0.10589800000000001</v>
      </c>
      <c r="N117">
        <v>23.531839000000002</v>
      </c>
      <c r="O117">
        <v>1.22E-4</v>
      </c>
      <c r="P117">
        <v>0</v>
      </c>
      <c r="Q117">
        <v>0</v>
      </c>
      <c r="R117">
        <v>0</v>
      </c>
      <c r="S117">
        <v>0</v>
      </c>
      <c r="T117">
        <v>0.91540699999999997</v>
      </c>
      <c r="U117">
        <v>0</v>
      </c>
      <c r="V117">
        <v>0</v>
      </c>
      <c r="W117">
        <v>0</v>
      </c>
      <c r="X117">
        <v>0</v>
      </c>
      <c r="Y117">
        <v>0</v>
      </c>
      <c r="Z117" t="s">
        <v>28</v>
      </c>
      <c r="AA117" t="s">
        <v>75</v>
      </c>
    </row>
    <row r="118" spans="1:27" x14ac:dyDescent="0.35">
      <c r="A118" t="s">
        <v>74</v>
      </c>
      <c r="B118" t="s">
        <v>27</v>
      </c>
      <c r="C118">
        <v>64</v>
      </c>
      <c r="D118">
        <v>512866.79021900002</v>
      </c>
      <c r="E118">
        <v>767715.80664700002</v>
      </c>
      <c r="F118">
        <v>5991487</v>
      </c>
      <c r="G118">
        <v>4482</v>
      </c>
      <c r="H118">
        <v>747.67010700000003</v>
      </c>
      <c r="I118">
        <v>0</v>
      </c>
      <c r="J118">
        <v>0</v>
      </c>
      <c r="K118">
        <v>97.209434000000002</v>
      </c>
      <c r="L118">
        <v>248.19469599999999</v>
      </c>
      <c r="M118">
        <v>0.119731</v>
      </c>
      <c r="N118">
        <v>24.278655000000001</v>
      </c>
      <c r="O118">
        <v>1.25E-4</v>
      </c>
      <c r="P118">
        <v>0</v>
      </c>
      <c r="Q118">
        <v>0</v>
      </c>
      <c r="R118">
        <v>0</v>
      </c>
      <c r="S118">
        <v>0</v>
      </c>
      <c r="T118">
        <v>1.0488040000000001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28</v>
      </c>
      <c r="AA118" t="s">
        <v>75</v>
      </c>
    </row>
    <row r="119" spans="1:27" x14ac:dyDescent="0.35">
      <c r="A119" t="s">
        <v>74</v>
      </c>
      <c r="B119" t="s">
        <v>27</v>
      </c>
      <c r="C119">
        <v>64</v>
      </c>
      <c r="D119">
        <v>532202.362341</v>
      </c>
      <c r="E119">
        <v>772756.311414</v>
      </c>
      <c r="F119">
        <v>5886480</v>
      </c>
      <c r="G119">
        <v>6389</v>
      </c>
      <c r="H119">
        <v>707.87870699999996</v>
      </c>
      <c r="I119">
        <v>0</v>
      </c>
      <c r="J119">
        <v>0</v>
      </c>
      <c r="K119">
        <v>90.255654000000007</v>
      </c>
      <c r="L119">
        <v>220.357978</v>
      </c>
      <c r="M119">
        <v>0.11584899999999999</v>
      </c>
      <c r="N119">
        <v>23.518844000000001</v>
      </c>
      <c r="O119">
        <v>1.2E-4</v>
      </c>
      <c r="P119">
        <v>0</v>
      </c>
      <c r="Q119">
        <v>0</v>
      </c>
      <c r="R119">
        <v>0</v>
      </c>
      <c r="S119">
        <v>0</v>
      </c>
      <c r="T119">
        <v>0.92012000000000005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28</v>
      </c>
      <c r="AA119" t="s">
        <v>75</v>
      </c>
    </row>
    <row r="120" spans="1:27" x14ac:dyDescent="0.35">
      <c r="A120" t="s">
        <v>74</v>
      </c>
      <c r="B120" t="s">
        <v>27</v>
      </c>
      <c r="C120">
        <v>64</v>
      </c>
      <c r="D120">
        <v>525814.68148499995</v>
      </c>
      <c r="E120">
        <v>769432.00446500001</v>
      </c>
      <c r="F120">
        <v>6035438</v>
      </c>
      <c r="G120">
        <v>3732</v>
      </c>
      <c r="H120">
        <v>734.60868600000003</v>
      </c>
      <c r="I120">
        <v>0</v>
      </c>
      <c r="J120">
        <v>0</v>
      </c>
      <c r="K120">
        <v>94.922453000000004</v>
      </c>
      <c r="L120">
        <v>232.59157500000001</v>
      </c>
      <c r="M120">
        <v>0.11133</v>
      </c>
      <c r="N120">
        <v>24.437923999999999</v>
      </c>
      <c r="O120">
        <v>1.22E-4</v>
      </c>
      <c r="P120">
        <v>0</v>
      </c>
      <c r="Q120">
        <v>0</v>
      </c>
      <c r="R120">
        <v>0</v>
      </c>
      <c r="S120">
        <v>0</v>
      </c>
      <c r="T120">
        <v>0.96815499999999999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28</v>
      </c>
      <c r="AA120" t="s">
        <v>75</v>
      </c>
    </row>
    <row r="121" spans="1:27" x14ac:dyDescent="0.35">
      <c r="A121" t="s">
        <v>74</v>
      </c>
      <c r="B121" t="s">
        <v>27</v>
      </c>
      <c r="C121">
        <v>64</v>
      </c>
      <c r="D121">
        <v>506744.09938299999</v>
      </c>
      <c r="E121">
        <v>759166.50824200001</v>
      </c>
      <c r="F121">
        <v>6003846</v>
      </c>
      <c r="G121">
        <v>6719</v>
      </c>
      <c r="H121">
        <v>758.26466400000004</v>
      </c>
      <c r="I121">
        <v>0</v>
      </c>
      <c r="J121">
        <v>0</v>
      </c>
      <c r="K121">
        <v>98.994062</v>
      </c>
      <c r="L121">
        <v>252.122546</v>
      </c>
      <c r="M121">
        <v>0.12371699999999999</v>
      </c>
      <c r="N121">
        <v>24.696667000000001</v>
      </c>
      <c r="O121">
        <v>1.26E-4</v>
      </c>
      <c r="P121">
        <v>0</v>
      </c>
      <c r="Q121">
        <v>0</v>
      </c>
      <c r="R121">
        <v>0</v>
      </c>
      <c r="S121">
        <v>0</v>
      </c>
      <c r="T121">
        <v>1.023649</v>
      </c>
      <c r="U121">
        <v>0</v>
      </c>
      <c r="V121">
        <v>0</v>
      </c>
      <c r="W121">
        <v>0</v>
      </c>
      <c r="X121">
        <v>0</v>
      </c>
      <c r="Y121">
        <v>0</v>
      </c>
      <c r="Z121" t="s">
        <v>28</v>
      </c>
      <c r="AA121" t="s">
        <v>75</v>
      </c>
    </row>
    <row r="122" spans="1:27" x14ac:dyDescent="0.35">
      <c r="A122" t="s">
        <v>76</v>
      </c>
      <c r="B122" t="s">
        <v>27</v>
      </c>
      <c r="C122">
        <v>64</v>
      </c>
      <c r="D122">
        <v>569324.25132799998</v>
      </c>
      <c r="E122">
        <v>809949.61282499996</v>
      </c>
      <c r="F122">
        <v>5833259</v>
      </c>
      <c r="G122">
        <v>4813</v>
      </c>
      <c r="H122">
        <v>655.73980900000004</v>
      </c>
      <c r="I122">
        <v>0</v>
      </c>
      <c r="J122">
        <v>0</v>
      </c>
      <c r="K122">
        <v>76.574325000000002</v>
      </c>
      <c r="L122">
        <v>194.81165999999999</v>
      </c>
      <c r="M122">
        <v>9.7402000000000002E-2</v>
      </c>
      <c r="N122">
        <v>17.773250000000001</v>
      </c>
      <c r="O122">
        <v>1.12E-4</v>
      </c>
      <c r="P122">
        <v>0</v>
      </c>
      <c r="Q122">
        <v>0</v>
      </c>
      <c r="R122">
        <v>0</v>
      </c>
      <c r="S122">
        <v>0</v>
      </c>
      <c r="T122">
        <v>0.74863000000000002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28</v>
      </c>
      <c r="AA122" t="s">
        <v>77</v>
      </c>
    </row>
    <row r="123" spans="1:27" x14ac:dyDescent="0.35">
      <c r="A123" t="s">
        <v>76</v>
      </c>
      <c r="B123" t="s">
        <v>27</v>
      </c>
      <c r="C123">
        <v>64</v>
      </c>
      <c r="D123">
        <v>546214.60400399996</v>
      </c>
      <c r="E123">
        <v>803402.53616899997</v>
      </c>
      <c r="F123">
        <v>5922319</v>
      </c>
      <c r="G123">
        <v>5091</v>
      </c>
      <c r="H123">
        <v>693.91849500000001</v>
      </c>
      <c r="I123">
        <v>0</v>
      </c>
      <c r="J123">
        <v>0</v>
      </c>
      <c r="K123">
        <v>84.246373000000006</v>
      </c>
      <c r="L123">
        <v>222.13953100000001</v>
      </c>
      <c r="M123">
        <v>0.107956</v>
      </c>
      <c r="N123">
        <v>18.687840000000001</v>
      </c>
      <c r="O123">
        <v>1.17E-4</v>
      </c>
      <c r="P123">
        <v>0</v>
      </c>
      <c r="Q123">
        <v>0</v>
      </c>
      <c r="R123">
        <v>0</v>
      </c>
      <c r="S123">
        <v>0</v>
      </c>
      <c r="T123">
        <v>0.82424500000000001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28</v>
      </c>
      <c r="AA123" t="s">
        <v>77</v>
      </c>
    </row>
    <row r="124" spans="1:27" x14ac:dyDescent="0.35">
      <c r="A124" t="s">
        <v>76</v>
      </c>
      <c r="B124" t="s">
        <v>27</v>
      </c>
      <c r="C124">
        <v>64</v>
      </c>
      <c r="D124">
        <v>569814.66014299996</v>
      </c>
      <c r="E124">
        <v>815174.68229799997</v>
      </c>
      <c r="F124">
        <v>5901257</v>
      </c>
      <c r="G124">
        <v>3620</v>
      </c>
      <c r="H124">
        <v>662.81279600000005</v>
      </c>
      <c r="I124">
        <v>0</v>
      </c>
      <c r="J124">
        <v>0</v>
      </c>
      <c r="K124">
        <v>78.11233</v>
      </c>
      <c r="L124">
        <v>199.500507</v>
      </c>
      <c r="M124">
        <v>9.2271000000000006E-2</v>
      </c>
      <c r="N124">
        <v>18.059602999999999</v>
      </c>
      <c r="O124">
        <v>1.12E-4</v>
      </c>
      <c r="P124">
        <v>0</v>
      </c>
      <c r="Q124">
        <v>0</v>
      </c>
      <c r="R124">
        <v>0</v>
      </c>
      <c r="S124">
        <v>0</v>
      </c>
      <c r="T124">
        <v>0.698488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28</v>
      </c>
      <c r="AA124" t="s">
        <v>77</v>
      </c>
    </row>
    <row r="125" spans="1:27" x14ac:dyDescent="0.35">
      <c r="A125" t="s">
        <v>76</v>
      </c>
      <c r="B125" t="s">
        <v>27</v>
      </c>
      <c r="C125">
        <v>64</v>
      </c>
      <c r="D125">
        <v>567014.79729799996</v>
      </c>
      <c r="E125">
        <v>811800.10253499995</v>
      </c>
      <c r="F125">
        <v>5798975</v>
      </c>
      <c r="G125">
        <v>5556</v>
      </c>
      <c r="H125">
        <v>654.54094299999997</v>
      </c>
      <c r="I125">
        <v>0</v>
      </c>
      <c r="J125">
        <v>0</v>
      </c>
      <c r="K125">
        <v>77.870579000000006</v>
      </c>
      <c r="L125">
        <v>197.36632700000001</v>
      </c>
      <c r="M125">
        <v>0.106725</v>
      </c>
      <c r="N125">
        <v>18.049572999999999</v>
      </c>
      <c r="O125">
        <v>1.13E-4</v>
      </c>
      <c r="P125">
        <v>0</v>
      </c>
      <c r="Q125">
        <v>0</v>
      </c>
      <c r="R125">
        <v>0</v>
      </c>
      <c r="S125">
        <v>0</v>
      </c>
      <c r="T125">
        <v>0.72207900000000003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28</v>
      </c>
      <c r="AA125" t="s">
        <v>77</v>
      </c>
    </row>
    <row r="126" spans="1:27" x14ac:dyDescent="0.35">
      <c r="A126" t="s">
        <v>76</v>
      </c>
      <c r="B126" t="s">
        <v>27</v>
      </c>
      <c r="C126">
        <v>64</v>
      </c>
      <c r="D126">
        <v>571168.25831900002</v>
      </c>
      <c r="E126">
        <v>816054.18966300006</v>
      </c>
      <c r="F126">
        <v>5831339</v>
      </c>
      <c r="G126">
        <v>6208</v>
      </c>
      <c r="H126">
        <v>653.40762600000005</v>
      </c>
      <c r="I126">
        <v>0</v>
      </c>
      <c r="J126">
        <v>0</v>
      </c>
      <c r="K126">
        <v>75.780366999999998</v>
      </c>
      <c r="L126">
        <v>196.07807600000001</v>
      </c>
      <c r="M126">
        <v>0.113345</v>
      </c>
      <c r="N126">
        <v>17.744212000000001</v>
      </c>
      <c r="O126">
        <v>1.12E-4</v>
      </c>
      <c r="P126">
        <v>0</v>
      </c>
      <c r="Q126">
        <v>0</v>
      </c>
      <c r="R126">
        <v>0</v>
      </c>
      <c r="S126">
        <v>0</v>
      </c>
      <c r="T126">
        <v>0.73556200000000005</v>
      </c>
      <c r="U126">
        <v>0</v>
      </c>
      <c r="V126">
        <v>0</v>
      </c>
      <c r="W126">
        <v>0</v>
      </c>
      <c r="X126">
        <v>0</v>
      </c>
      <c r="Y126">
        <v>0</v>
      </c>
      <c r="Z126" t="s">
        <v>28</v>
      </c>
      <c r="AA126" t="s">
        <v>77</v>
      </c>
    </row>
    <row r="127" spans="1:27" x14ac:dyDescent="0.35">
      <c r="A127" t="s">
        <v>78</v>
      </c>
      <c r="B127" t="s">
        <v>27</v>
      </c>
      <c r="C127">
        <v>64</v>
      </c>
      <c r="D127">
        <v>578199.09742200002</v>
      </c>
      <c r="E127">
        <v>823387.83277900005</v>
      </c>
      <c r="F127">
        <v>5863549</v>
      </c>
      <c r="G127">
        <v>4380</v>
      </c>
      <c r="H127">
        <v>649.02753700000005</v>
      </c>
      <c r="I127">
        <v>0</v>
      </c>
      <c r="J127">
        <v>0</v>
      </c>
      <c r="K127">
        <v>75.610135999999997</v>
      </c>
      <c r="L127">
        <v>193.267662</v>
      </c>
      <c r="M127">
        <v>0.100427</v>
      </c>
      <c r="N127">
        <v>17.448186</v>
      </c>
      <c r="O127">
        <v>1.11E-4</v>
      </c>
      <c r="P127">
        <v>0</v>
      </c>
      <c r="Q127">
        <v>0</v>
      </c>
      <c r="R127">
        <v>0</v>
      </c>
      <c r="S127">
        <v>0</v>
      </c>
      <c r="T127">
        <v>0.80400199999999999</v>
      </c>
      <c r="U127">
        <v>0</v>
      </c>
      <c r="V127">
        <v>0</v>
      </c>
      <c r="W127">
        <v>0</v>
      </c>
      <c r="X127">
        <v>0</v>
      </c>
      <c r="Y127">
        <v>0</v>
      </c>
      <c r="Z127" t="s">
        <v>28</v>
      </c>
      <c r="AA127" t="s">
        <v>79</v>
      </c>
    </row>
    <row r="128" spans="1:27" x14ac:dyDescent="0.35">
      <c r="A128" t="s">
        <v>78</v>
      </c>
      <c r="B128" t="s">
        <v>27</v>
      </c>
      <c r="C128">
        <v>64</v>
      </c>
      <c r="D128">
        <v>575434.15908000001</v>
      </c>
      <c r="E128">
        <v>822495.91877400002</v>
      </c>
      <c r="F128">
        <v>5770623</v>
      </c>
      <c r="G128">
        <v>4096</v>
      </c>
      <c r="H128">
        <v>641.81082400000003</v>
      </c>
      <c r="I128">
        <v>0</v>
      </c>
      <c r="J128">
        <v>0</v>
      </c>
      <c r="K128">
        <v>75.537074000000004</v>
      </c>
      <c r="L128">
        <v>192.787475</v>
      </c>
      <c r="M128">
        <v>0.107519</v>
      </c>
      <c r="N128">
        <v>17.339599</v>
      </c>
      <c r="O128">
        <v>1.11E-4</v>
      </c>
      <c r="P128">
        <v>0</v>
      </c>
      <c r="Q128">
        <v>0</v>
      </c>
      <c r="R128">
        <v>0</v>
      </c>
      <c r="S128">
        <v>0</v>
      </c>
      <c r="T128">
        <v>0.80672200000000005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28</v>
      </c>
      <c r="AA128" t="s">
        <v>79</v>
      </c>
    </row>
    <row r="129" spans="1:27" x14ac:dyDescent="0.35">
      <c r="A129" t="s">
        <v>78</v>
      </c>
      <c r="B129" t="s">
        <v>27</v>
      </c>
      <c r="C129">
        <v>64</v>
      </c>
      <c r="D129">
        <v>572433.35807700001</v>
      </c>
      <c r="E129">
        <v>816564.82813000004</v>
      </c>
      <c r="F129">
        <v>5871829</v>
      </c>
      <c r="G129">
        <v>3618</v>
      </c>
      <c r="H129">
        <v>656.49049000000002</v>
      </c>
      <c r="I129">
        <v>0</v>
      </c>
      <c r="J129">
        <v>0</v>
      </c>
      <c r="K129">
        <v>77.263086999999999</v>
      </c>
      <c r="L129">
        <v>196.27344099999999</v>
      </c>
      <c r="M129">
        <v>9.0223999999999999E-2</v>
      </c>
      <c r="N129">
        <v>17.804645000000001</v>
      </c>
      <c r="O129">
        <v>1.12E-4</v>
      </c>
      <c r="P129">
        <v>0</v>
      </c>
      <c r="Q129">
        <v>0</v>
      </c>
      <c r="R129">
        <v>0</v>
      </c>
      <c r="S129">
        <v>0</v>
      </c>
      <c r="T129">
        <v>0.83691099999999996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28</v>
      </c>
      <c r="AA129" t="s">
        <v>79</v>
      </c>
    </row>
    <row r="130" spans="1:27" x14ac:dyDescent="0.35">
      <c r="A130" t="s">
        <v>78</v>
      </c>
      <c r="B130" t="s">
        <v>27</v>
      </c>
      <c r="C130">
        <v>64</v>
      </c>
      <c r="D130">
        <v>573260.97679099999</v>
      </c>
      <c r="E130">
        <v>817894.55281999998</v>
      </c>
      <c r="F130">
        <v>5810178</v>
      </c>
      <c r="G130">
        <v>3691</v>
      </c>
      <c r="H130">
        <v>648.65987199999995</v>
      </c>
      <c r="I130">
        <v>0</v>
      </c>
      <c r="J130">
        <v>0</v>
      </c>
      <c r="K130">
        <v>76.304254</v>
      </c>
      <c r="L130">
        <v>194.01521099999999</v>
      </c>
      <c r="M130">
        <v>9.9745E-2</v>
      </c>
      <c r="N130">
        <v>17.728165000000001</v>
      </c>
      <c r="O130">
        <v>1.12E-4</v>
      </c>
      <c r="P130">
        <v>0</v>
      </c>
      <c r="Q130">
        <v>0</v>
      </c>
      <c r="R130">
        <v>0</v>
      </c>
      <c r="S130">
        <v>0</v>
      </c>
      <c r="T130">
        <v>0.82953600000000005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28</v>
      </c>
      <c r="AA130" t="s">
        <v>79</v>
      </c>
    </row>
    <row r="131" spans="1:27" x14ac:dyDescent="0.35">
      <c r="A131" t="s">
        <v>78</v>
      </c>
      <c r="B131" t="s">
        <v>27</v>
      </c>
      <c r="C131">
        <v>64</v>
      </c>
      <c r="D131">
        <v>573927.03018999996</v>
      </c>
      <c r="E131">
        <v>819115.21071899997</v>
      </c>
      <c r="F131">
        <v>5785397</v>
      </c>
      <c r="G131">
        <v>3640</v>
      </c>
      <c r="H131">
        <v>645.14369999999997</v>
      </c>
      <c r="I131">
        <v>0</v>
      </c>
      <c r="J131">
        <v>0</v>
      </c>
      <c r="K131">
        <v>75.856611000000001</v>
      </c>
      <c r="L131">
        <v>193.112773</v>
      </c>
      <c r="M131">
        <v>8.5907999999999998E-2</v>
      </c>
      <c r="N131">
        <v>17.420207999999999</v>
      </c>
      <c r="O131">
        <v>1.12E-4</v>
      </c>
      <c r="P131">
        <v>0</v>
      </c>
      <c r="Q131">
        <v>0</v>
      </c>
      <c r="R131">
        <v>0</v>
      </c>
      <c r="S131">
        <v>0</v>
      </c>
      <c r="T131">
        <v>0.81208000000000002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28</v>
      </c>
      <c r="AA131" t="s">
        <v>79</v>
      </c>
    </row>
    <row r="132" spans="1:27" x14ac:dyDescent="0.35">
      <c r="A132" t="s">
        <v>80</v>
      </c>
      <c r="B132" t="s">
        <v>27</v>
      </c>
      <c r="C132">
        <v>64</v>
      </c>
      <c r="D132">
        <v>571961.476379</v>
      </c>
      <c r="E132">
        <v>820512.46993000002</v>
      </c>
      <c r="F132">
        <v>5746916</v>
      </c>
      <c r="G132">
        <v>4736</v>
      </c>
      <c r="H132">
        <v>643.05489</v>
      </c>
      <c r="I132">
        <v>0</v>
      </c>
      <c r="J132">
        <v>0</v>
      </c>
      <c r="K132">
        <v>78.748913999999999</v>
      </c>
      <c r="L132">
        <v>194.79525000000001</v>
      </c>
      <c r="M132">
        <v>9.5527000000000001E-2</v>
      </c>
      <c r="N132">
        <v>16.255047999999999</v>
      </c>
      <c r="O132">
        <v>1.12E-4</v>
      </c>
      <c r="P132">
        <v>0</v>
      </c>
      <c r="Q132">
        <v>0</v>
      </c>
      <c r="R132">
        <v>0</v>
      </c>
      <c r="S132">
        <v>0</v>
      </c>
      <c r="T132">
        <v>0.64734800000000003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28</v>
      </c>
      <c r="AA132" t="s">
        <v>81</v>
      </c>
    </row>
    <row r="133" spans="1:27" x14ac:dyDescent="0.35">
      <c r="A133" t="s">
        <v>80</v>
      </c>
      <c r="B133" t="s">
        <v>27</v>
      </c>
      <c r="C133">
        <v>64</v>
      </c>
      <c r="D133">
        <v>555446.54998600006</v>
      </c>
      <c r="E133">
        <v>812505.02844699996</v>
      </c>
      <c r="F133">
        <v>5935275</v>
      </c>
      <c r="G133">
        <v>4984</v>
      </c>
      <c r="H133">
        <v>683.87786400000005</v>
      </c>
      <c r="I133">
        <v>0</v>
      </c>
      <c r="J133">
        <v>0</v>
      </c>
      <c r="K133">
        <v>85.765213000000003</v>
      </c>
      <c r="L133">
        <v>216.363711</v>
      </c>
      <c r="M133">
        <v>0.11409900000000001</v>
      </c>
      <c r="N133">
        <v>17.145318</v>
      </c>
      <c r="O133">
        <v>1.15E-4</v>
      </c>
      <c r="P133">
        <v>0</v>
      </c>
      <c r="Q133">
        <v>0</v>
      </c>
      <c r="R133">
        <v>0</v>
      </c>
      <c r="S133">
        <v>0</v>
      </c>
      <c r="T133">
        <v>0.68614900000000001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28</v>
      </c>
      <c r="AA133" t="s">
        <v>81</v>
      </c>
    </row>
    <row r="134" spans="1:27" x14ac:dyDescent="0.35">
      <c r="A134" t="s">
        <v>80</v>
      </c>
      <c r="B134" t="s">
        <v>27</v>
      </c>
      <c r="C134">
        <v>64</v>
      </c>
      <c r="D134">
        <v>564945.44213900005</v>
      </c>
      <c r="E134">
        <v>818798.65209600003</v>
      </c>
      <c r="F134">
        <v>5839942</v>
      </c>
      <c r="G134">
        <v>5316</v>
      </c>
      <c r="H134">
        <v>661.57943799999998</v>
      </c>
      <c r="I134">
        <v>0</v>
      </c>
      <c r="J134">
        <v>0</v>
      </c>
      <c r="K134">
        <v>82.947325000000006</v>
      </c>
      <c r="L134">
        <v>205.110333</v>
      </c>
      <c r="M134">
        <v>0.118045</v>
      </c>
      <c r="N134">
        <v>16.564800999999999</v>
      </c>
      <c r="O134">
        <v>1.13E-4</v>
      </c>
      <c r="P134">
        <v>0</v>
      </c>
      <c r="Q134">
        <v>0</v>
      </c>
      <c r="R134">
        <v>0</v>
      </c>
      <c r="S134">
        <v>0</v>
      </c>
      <c r="T134">
        <v>0.66471999999999998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28</v>
      </c>
      <c r="AA134" t="s">
        <v>81</v>
      </c>
    </row>
    <row r="135" spans="1:27" x14ac:dyDescent="0.35">
      <c r="A135" t="s">
        <v>80</v>
      </c>
      <c r="B135" t="s">
        <v>27</v>
      </c>
      <c r="C135">
        <v>64</v>
      </c>
      <c r="D135">
        <v>574320.42163500004</v>
      </c>
      <c r="E135">
        <v>817035.64348299999</v>
      </c>
      <c r="F135">
        <v>5802599</v>
      </c>
      <c r="G135">
        <v>4210</v>
      </c>
      <c r="H135">
        <v>646.61872000000005</v>
      </c>
      <c r="I135">
        <v>0</v>
      </c>
      <c r="J135">
        <v>0</v>
      </c>
      <c r="K135">
        <v>79.174350000000004</v>
      </c>
      <c r="L135">
        <v>192.08979099999999</v>
      </c>
      <c r="M135">
        <v>0.10012799999999999</v>
      </c>
      <c r="N135">
        <v>16.597940000000001</v>
      </c>
      <c r="O135">
        <v>1.11E-4</v>
      </c>
      <c r="P135">
        <v>0</v>
      </c>
      <c r="Q135">
        <v>0</v>
      </c>
      <c r="R135">
        <v>0</v>
      </c>
      <c r="S135">
        <v>0</v>
      </c>
      <c r="T135">
        <v>0.64842200000000005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28</v>
      </c>
      <c r="AA135" t="s">
        <v>81</v>
      </c>
    </row>
    <row r="136" spans="1:27" x14ac:dyDescent="0.35">
      <c r="A136" t="s">
        <v>80</v>
      </c>
      <c r="B136" t="s">
        <v>27</v>
      </c>
      <c r="C136">
        <v>64</v>
      </c>
      <c r="D136">
        <v>573281.29412700003</v>
      </c>
      <c r="E136">
        <v>821941.53200500004</v>
      </c>
      <c r="F136">
        <v>5869953</v>
      </c>
      <c r="G136">
        <v>4141</v>
      </c>
      <c r="H136">
        <v>655.31004700000005</v>
      </c>
      <c r="I136">
        <v>0</v>
      </c>
      <c r="J136">
        <v>0</v>
      </c>
      <c r="K136">
        <v>79.862611000000001</v>
      </c>
      <c r="L136">
        <v>198.24956599999999</v>
      </c>
      <c r="M136">
        <v>9.7927E-2</v>
      </c>
      <c r="N136">
        <v>16.420280000000002</v>
      </c>
      <c r="O136">
        <v>1.12E-4</v>
      </c>
      <c r="P136">
        <v>0</v>
      </c>
      <c r="Q136">
        <v>0</v>
      </c>
      <c r="R136">
        <v>0</v>
      </c>
      <c r="S136">
        <v>0</v>
      </c>
      <c r="T136">
        <v>0.66363099999999997</v>
      </c>
      <c r="U136">
        <v>0</v>
      </c>
      <c r="V136">
        <v>0</v>
      </c>
      <c r="W136">
        <v>0</v>
      </c>
      <c r="X136">
        <v>0</v>
      </c>
      <c r="Y136">
        <v>0</v>
      </c>
      <c r="Z136" t="s">
        <v>28</v>
      </c>
      <c r="AA136" t="s">
        <v>81</v>
      </c>
    </row>
    <row r="137" spans="1:27" x14ac:dyDescent="0.35">
      <c r="A137" t="s">
        <v>82</v>
      </c>
      <c r="B137" t="s">
        <v>27</v>
      </c>
      <c r="C137">
        <v>64</v>
      </c>
      <c r="D137">
        <v>577396.90483899997</v>
      </c>
      <c r="E137">
        <v>823772.29187099996</v>
      </c>
      <c r="F137">
        <v>5830288</v>
      </c>
      <c r="G137">
        <v>4681</v>
      </c>
      <c r="H137">
        <v>646.24252200000001</v>
      </c>
      <c r="I137">
        <v>0</v>
      </c>
      <c r="J137">
        <v>0</v>
      </c>
      <c r="K137">
        <v>75.461873999999995</v>
      </c>
      <c r="L137">
        <v>193.27944500000001</v>
      </c>
      <c r="M137">
        <v>0.10857600000000001</v>
      </c>
      <c r="N137">
        <v>16.572990999999998</v>
      </c>
      <c r="O137">
        <v>1.11E-4</v>
      </c>
      <c r="P137">
        <v>0</v>
      </c>
      <c r="Q137">
        <v>0</v>
      </c>
      <c r="R137">
        <v>0</v>
      </c>
      <c r="S137">
        <v>0</v>
      </c>
      <c r="T137">
        <v>0.63728300000000004</v>
      </c>
      <c r="U137">
        <v>0</v>
      </c>
      <c r="V137">
        <v>0</v>
      </c>
      <c r="W137">
        <v>0</v>
      </c>
      <c r="X137">
        <v>0</v>
      </c>
      <c r="Y137">
        <v>0</v>
      </c>
      <c r="Z137" t="s">
        <v>28</v>
      </c>
      <c r="AA137" t="s">
        <v>83</v>
      </c>
    </row>
    <row r="138" spans="1:27" x14ac:dyDescent="0.35">
      <c r="A138" t="s">
        <v>82</v>
      </c>
      <c r="B138" t="s">
        <v>27</v>
      </c>
      <c r="C138">
        <v>64</v>
      </c>
      <c r="D138">
        <v>575079.70985099999</v>
      </c>
      <c r="E138">
        <v>818714.88845800003</v>
      </c>
      <c r="F138">
        <v>5798785</v>
      </c>
      <c r="G138">
        <v>4504</v>
      </c>
      <c r="H138">
        <v>645.34052199999996</v>
      </c>
      <c r="I138">
        <v>0</v>
      </c>
      <c r="J138">
        <v>0</v>
      </c>
      <c r="K138">
        <v>75.780413999999993</v>
      </c>
      <c r="L138">
        <v>192.042011</v>
      </c>
      <c r="M138">
        <v>0.104057</v>
      </c>
      <c r="N138">
        <v>16.602145</v>
      </c>
      <c r="O138">
        <v>1.11E-4</v>
      </c>
      <c r="P138">
        <v>0</v>
      </c>
      <c r="Q138">
        <v>0</v>
      </c>
      <c r="R138">
        <v>0</v>
      </c>
      <c r="S138">
        <v>0</v>
      </c>
      <c r="T138">
        <v>0.65426600000000001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28</v>
      </c>
      <c r="AA138" t="s">
        <v>83</v>
      </c>
    </row>
    <row r="139" spans="1:27" x14ac:dyDescent="0.35">
      <c r="A139" t="s">
        <v>82</v>
      </c>
      <c r="B139" t="s">
        <v>27</v>
      </c>
      <c r="C139">
        <v>64</v>
      </c>
      <c r="D139">
        <v>573062.73303100001</v>
      </c>
      <c r="E139">
        <v>817659.22069300001</v>
      </c>
      <c r="F139">
        <v>5867450</v>
      </c>
      <c r="G139">
        <v>5235</v>
      </c>
      <c r="H139">
        <v>655.28044</v>
      </c>
      <c r="I139">
        <v>0</v>
      </c>
      <c r="J139">
        <v>0</v>
      </c>
      <c r="K139">
        <v>76.839922999999999</v>
      </c>
      <c r="L139">
        <v>196.02212</v>
      </c>
      <c r="M139">
        <v>9.7183000000000005E-2</v>
      </c>
      <c r="N139">
        <v>16.916295000000002</v>
      </c>
      <c r="O139">
        <v>1.12E-4</v>
      </c>
      <c r="P139">
        <v>0</v>
      </c>
      <c r="Q139">
        <v>0</v>
      </c>
      <c r="R139">
        <v>0</v>
      </c>
      <c r="S139">
        <v>0</v>
      </c>
      <c r="T139">
        <v>0.655281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28</v>
      </c>
      <c r="AA139" t="s">
        <v>83</v>
      </c>
    </row>
    <row r="140" spans="1:27" x14ac:dyDescent="0.35">
      <c r="A140" t="s">
        <v>82</v>
      </c>
      <c r="B140" t="s">
        <v>27</v>
      </c>
      <c r="C140">
        <v>64</v>
      </c>
      <c r="D140">
        <v>573369.02332000004</v>
      </c>
      <c r="E140">
        <v>817645.82112900005</v>
      </c>
      <c r="F140">
        <v>5758125</v>
      </c>
      <c r="G140">
        <v>3595</v>
      </c>
      <c r="H140">
        <v>642.72743200000002</v>
      </c>
      <c r="I140">
        <v>0</v>
      </c>
      <c r="J140">
        <v>0</v>
      </c>
      <c r="K140">
        <v>76.044061999999997</v>
      </c>
      <c r="L140">
        <v>192.01883599999999</v>
      </c>
      <c r="M140">
        <v>9.7451999999999997E-2</v>
      </c>
      <c r="N140">
        <v>16.568504000000001</v>
      </c>
      <c r="O140">
        <v>1.12E-4</v>
      </c>
      <c r="P140">
        <v>0</v>
      </c>
      <c r="Q140">
        <v>0</v>
      </c>
      <c r="R140">
        <v>0</v>
      </c>
      <c r="S140">
        <v>0</v>
      </c>
      <c r="T140">
        <v>0.63272700000000004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28</v>
      </c>
      <c r="AA140" t="s">
        <v>83</v>
      </c>
    </row>
    <row r="141" spans="1:27" x14ac:dyDescent="0.35">
      <c r="A141" t="s">
        <v>82</v>
      </c>
      <c r="B141" t="s">
        <v>27</v>
      </c>
      <c r="C141">
        <v>64</v>
      </c>
      <c r="D141">
        <v>579700.21973999997</v>
      </c>
      <c r="E141">
        <v>824721.07758299995</v>
      </c>
      <c r="F141">
        <v>5870747</v>
      </c>
      <c r="G141">
        <v>4015</v>
      </c>
      <c r="H141">
        <v>648.14156600000001</v>
      </c>
      <c r="I141">
        <v>0</v>
      </c>
      <c r="J141">
        <v>0</v>
      </c>
      <c r="K141">
        <v>75.697860000000006</v>
      </c>
      <c r="L141">
        <v>192.55989299999999</v>
      </c>
      <c r="M141">
        <v>9.6225000000000005E-2</v>
      </c>
      <c r="N141">
        <v>16.644869</v>
      </c>
      <c r="O141">
        <v>1.1E-4</v>
      </c>
      <c r="P141">
        <v>0</v>
      </c>
      <c r="Q141">
        <v>0</v>
      </c>
      <c r="R141">
        <v>0</v>
      </c>
      <c r="S141">
        <v>0</v>
      </c>
      <c r="T141">
        <v>0.63574200000000003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28</v>
      </c>
      <c r="AA141" t="s">
        <v>83</v>
      </c>
    </row>
    <row r="142" spans="1:27" x14ac:dyDescent="0.35">
      <c r="A142" t="s">
        <v>84</v>
      </c>
      <c r="B142" t="s">
        <v>27</v>
      </c>
      <c r="C142">
        <v>64</v>
      </c>
      <c r="D142">
        <v>543191.60536299995</v>
      </c>
      <c r="E142">
        <v>786704.84220299998</v>
      </c>
      <c r="F142">
        <v>5898065</v>
      </c>
      <c r="G142">
        <v>5162</v>
      </c>
      <c r="H142">
        <v>694.92266900000004</v>
      </c>
      <c r="I142">
        <v>0</v>
      </c>
      <c r="J142">
        <v>0</v>
      </c>
      <c r="K142">
        <v>83.993799999999993</v>
      </c>
      <c r="L142">
        <v>215.10337699999999</v>
      </c>
      <c r="M142">
        <v>0.106226</v>
      </c>
      <c r="N142">
        <v>18.688853999999999</v>
      </c>
      <c r="O142">
        <v>1.18E-4</v>
      </c>
      <c r="P142">
        <v>0</v>
      </c>
      <c r="Q142">
        <v>0</v>
      </c>
      <c r="R142">
        <v>0</v>
      </c>
      <c r="S142">
        <v>0</v>
      </c>
      <c r="T142">
        <v>0.66908699999999999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28</v>
      </c>
      <c r="AA142" t="s">
        <v>85</v>
      </c>
    </row>
    <row r="143" spans="1:27" x14ac:dyDescent="0.35">
      <c r="A143" t="s">
        <v>84</v>
      </c>
      <c r="B143" t="s">
        <v>27</v>
      </c>
      <c r="C143">
        <v>64</v>
      </c>
      <c r="D143">
        <v>547614.16017799999</v>
      </c>
      <c r="E143">
        <v>793985.30620800005</v>
      </c>
      <c r="F143">
        <v>5737576</v>
      </c>
      <c r="G143">
        <v>4231</v>
      </c>
      <c r="H143">
        <v>670.55399699999998</v>
      </c>
      <c r="I143">
        <v>0</v>
      </c>
      <c r="J143">
        <v>0</v>
      </c>
      <c r="K143">
        <v>80.397823000000002</v>
      </c>
      <c r="L143">
        <v>208.07079899999999</v>
      </c>
      <c r="M143">
        <v>0.101729</v>
      </c>
      <c r="N143">
        <v>18.134482999999999</v>
      </c>
      <c r="O143">
        <v>1.17E-4</v>
      </c>
      <c r="P143">
        <v>0</v>
      </c>
      <c r="Q143">
        <v>0</v>
      </c>
      <c r="R143">
        <v>0</v>
      </c>
      <c r="S143">
        <v>0</v>
      </c>
      <c r="T143">
        <v>0.66026600000000002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28</v>
      </c>
      <c r="AA143" t="s">
        <v>85</v>
      </c>
    </row>
    <row r="144" spans="1:27" x14ac:dyDescent="0.35">
      <c r="A144" t="s">
        <v>84</v>
      </c>
      <c r="B144" t="s">
        <v>27</v>
      </c>
      <c r="C144">
        <v>64</v>
      </c>
      <c r="D144">
        <v>551187.80287699995</v>
      </c>
      <c r="E144">
        <v>808052.39450900001</v>
      </c>
      <c r="F144">
        <v>5762547</v>
      </c>
      <c r="G144">
        <v>4599</v>
      </c>
      <c r="H144">
        <v>669.10589500000003</v>
      </c>
      <c r="I144">
        <v>0</v>
      </c>
      <c r="J144">
        <v>0</v>
      </c>
      <c r="K144">
        <v>81.173322999999996</v>
      </c>
      <c r="L144">
        <v>212.696124</v>
      </c>
      <c r="M144">
        <v>0.111442</v>
      </c>
      <c r="N144">
        <v>17.676024000000002</v>
      </c>
      <c r="O144">
        <v>1.16E-4</v>
      </c>
      <c r="P144">
        <v>0</v>
      </c>
      <c r="Q144">
        <v>0</v>
      </c>
      <c r="R144">
        <v>0</v>
      </c>
      <c r="S144">
        <v>0</v>
      </c>
      <c r="T144">
        <v>0.625467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28</v>
      </c>
      <c r="AA144" t="s">
        <v>85</v>
      </c>
    </row>
    <row r="145" spans="1:27" x14ac:dyDescent="0.35">
      <c r="A145" t="s">
        <v>84</v>
      </c>
      <c r="B145" t="s">
        <v>27</v>
      </c>
      <c r="C145">
        <v>64</v>
      </c>
      <c r="D145">
        <v>543217.10994400003</v>
      </c>
      <c r="E145">
        <v>789108.36138599995</v>
      </c>
      <c r="F145">
        <v>5758662</v>
      </c>
      <c r="G145">
        <v>4500</v>
      </c>
      <c r="H145">
        <v>678.46605199999999</v>
      </c>
      <c r="I145">
        <v>0</v>
      </c>
      <c r="J145">
        <v>0</v>
      </c>
      <c r="K145">
        <v>81.445943</v>
      </c>
      <c r="L145">
        <v>211.41439500000001</v>
      </c>
      <c r="M145">
        <v>0.10169599999999999</v>
      </c>
      <c r="N145">
        <v>18.161068</v>
      </c>
      <c r="O145">
        <v>1.18E-4</v>
      </c>
      <c r="P145">
        <v>0</v>
      </c>
      <c r="Q145">
        <v>0</v>
      </c>
      <c r="R145">
        <v>0</v>
      </c>
      <c r="S145">
        <v>0</v>
      </c>
      <c r="T145">
        <v>0.65052900000000002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28</v>
      </c>
      <c r="AA145" t="s">
        <v>85</v>
      </c>
    </row>
    <row r="146" spans="1:27" x14ac:dyDescent="0.35">
      <c r="A146" t="s">
        <v>84</v>
      </c>
      <c r="B146" t="s">
        <v>27</v>
      </c>
      <c r="C146">
        <v>64</v>
      </c>
      <c r="D146">
        <v>544466.786876</v>
      </c>
      <c r="E146">
        <v>801009.28853699996</v>
      </c>
      <c r="F146">
        <v>5886968</v>
      </c>
      <c r="G146">
        <v>4832</v>
      </c>
      <c r="H146">
        <v>691.99069799999995</v>
      </c>
      <c r="I146">
        <v>0</v>
      </c>
      <c r="J146">
        <v>0</v>
      </c>
      <c r="K146">
        <v>84.999877999999995</v>
      </c>
      <c r="L146">
        <v>221.62667400000001</v>
      </c>
      <c r="M146">
        <v>0.110267</v>
      </c>
      <c r="N146">
        <v>18.719564999999999</v>
      </c>
      <c r="O146">
        <v>1.18E-4</v>
      </c>
      <c r="P146">
        <v>0</v>
      </c>
      <c r="Q146">
        <v>0</v>
      </c>
      <c r="R146">
        <v>0</v>
      </c>
      <c r="S146">
        <v>0</v>
      </c>
      <c r="T146">
        <v>0.68094100000000002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28</v>
      </c>
      <c r="AA146" t="s">
        <v>85</v>
      </c>
    </row>
    <row r="147" spans="1:27" x14ac:dyDescent="0.35">
      <c r="A147" t="s">
        <v>86</v>
      </c>
      <c r="B147" t="s">
        <v>27</v>
      </c>
      <c r="C147">
        <v>64</v>
      </c>
      <c r="D147">
        <v>553122.32375400001</v>
      </c>
      <c r="E147">
        <v>808306.85213300004</v>
      </c>
      <c r="F147">
        <v>5848869</v>
      </c>
      <c r="G147">
        <v>3592</v>
      </c>
      <c r="H147">
        <v>676.75376700000004</v>
      </c>
      <c r="I147">
        <v>0</v>
      </c>
      <c r="J147">
        <v>0</v>
      </c>
      <c r="K147">
        <v>85.019705999999999</v>
      </c>
      <c r="L147">
        <v>213.652885</v>
      </c>
      <c r="M147">
        <v>0.10918899999999999</v>
      </c>
      <c r="N147">
        <v>17.775639999999999</v>
      </c>
      <c r="O147">
        <v>1.16E-4</v>
      </c>
      <c r="P147">
        <v>0</v>
      </c>
      <c r="Q147">
        <v>0</v>
      </c>
      <c r="R147">
        <v>0</v>
      </c>
      <c r="S147">
        <v>0</v>
      </c>
      <c r="T147">
        <v>0.68589599999999995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28</v>
      </c>
      <c r="AA147" t="s">
        <v>87</v>
      </c>
    </row>
    <row r="148" spans="1:27" x14ac:dyDescent="0.35">
      <c r="A148" t="s">
        <v>86</v>
      </c>
      <c r="B148" t="s">
        <v>27</v>
      </c>
      <c r="C148">
        <v>64</v>
      </c>
      <c r="D148">
        <v>564150.89945799997</v>
      </c>
      <c r="E148">
        <v>811679.49824300001</v>
      </c>
      <c r="F148">
        <v>5826078</v>
      </c>
      <c r="G148">
        <v>5008</v>
      </c>
      <c r="H148">
        <v>660.93839800000001</v>
      </c>
      <c r="I148">
        <v>0</v>
      </c>
      <c r="J148">
        <v>0</v>
      </c>
      <c r="K148">
        <v>80.804906000000003</v>
      </c>
      <c r="L148">
        <v>201.55881199999999</v>
      </c>
      <c r="M148">
        <v>0.104684</v>
      </c>
      <c r="N148">
        <v>17.185669000000001</v>
      </c>
      <c r="O148">
        <v>1.13E-4</v>
      </c>
      <c r="P148">
        <v>0</v>
      </c>
      <c r="Q148">
        <v>0</v>
      </c>
      <c r="R148">
        <v>0</v>
      </c>
      <c r="S148">
        <v>0</v>
      </c>
      <c r="T148">
        <v>0.67503400000000002</v>
      </c>
      <c r="U148">
        <v>0</v>
      </c>
      <c r="V148">
        <v>0</v>
      </c>
      <c r="W148">
        <v>0</v>
      </c>
      <c r="X148">
        <v>0</v>
      </c>
      <c r="Y148">
        <v>0</v>
      </c>
      <c r="Z148" t="s">
        <v>28</v>
      </c>
      <c r="AA148" t="s">
        <v>87</v>
      </c>
    </row>
    <row r="149" spans="1:27" x14ac:dyDescent="0.35">
      <c r="A149" t="s">
        <v>86</v>
      </c>
      <c r="B149" t="s">
        <v>27</v>
      </c>
      <c r="C149">
        <v>64</v>
      </c>
      <c r="D149">
        <v>565333.19674499996</v>
      </c>
      <c r="E149">
        <v>810591.65838599997</v>
      </c>
      <c r="F149">
        <v>5814692</v>
      </c>
      <c r="G149">
        <v>4240</v>
      </c>
      <c r="H149">
        <v>658.26717799999994</v>
      </c>
      <c r="I149">
        <v>0</v>
      </c>
      <c r="J149">
        <v>0</v>
      </c>
      <c r="K149">
        <v>80.633724000000001</v>
      </c>
      <c r="L149">
        <v>199.17006799999999</v>
      </c>
      <c r="M149">
        <v>0.100692</v>
      </c>
      <c r="N149">
        <v>17.380445999999999</v>
      </c>
      <c r="O149">
        <v>1.13E-4</v>
      </c>
      <c r="P149">
        <v>0</v>
      </c>
      <c r="Q149">
        <v>0</v>
      </c>
      <c r="R149">
        <v>0</v>
      </c>
      <c r="S149">
        <v>0</v>
      </c>
      <c r="T149">
        <v>0.67794200000000004</v>
      </c>
      <c r="U149">
        <v>0</v>
      </c>
      <c r="V149">
        <v>0</v>
      </c>
      <c r="W149">
        <v>0</v>
      </c>
      <c r="X149">
        <v>0</v>
      </c>
      <c r="Y149">
        <v>0</v>
      </c>
      <c r="Z149" t="s">
        <v>28</v>
      </c>
      <c r="AA149" t="s">
        <v>87</v>
      </c>
    </row>
    <row r="150" spans="1:27" x14ac:dyDescent="0.35">
      <c r="A150" t="s">
        <v>86</v>
      </c>
      <c r="B150" t="s">
        <v>27</v>
      </c>
      <c r="C150">
        <v>64</v>
      </c>
      <c r="D150">
        <v>563422.55260900001</v>
      </c>
      <c r="E150">
        <v>812274.91460300004</v>
      </c>
      <c r="F150">
        <v>5793535</v>
      </c>
      <c r="G150">
        <v>4369</v>
      </c>
      <c r="H150">
        <v>658.09619799999996</v>
      </c>
      <c r="I150">
        <v>0</v>
      </c>
      <c r="J150">
        <v>0</v>
      </c>
      <c r="K150">
        <v>80.675505000000001</v>
      </c>
      <c r="L150">
        <v>201.617446</v>
      </c>
      <c r="M150">
        <v>0.110986</v>
      </c>
      <c r="N150">
        <v>17.263759</v>
      </c>
      <c r="O150">
        <v>1.1400000000000001E-4</v>
      </c>
      <c r="P150">
        <v>0</v>
      </c>
      <c r="Q150">
        <v>0</v>
      </c>
      <c r="R150">
        <v>0</v>
      </c>
      <c r="S150">
        <v>0</v>
      </c>
      <c r="T150">
        <v>0.67279599999999995</v>
      </c>
      <c r="U150">
        <v>0</v>
      </c>
      <c r="V150">
        <v>0</v>
      </c>
      <c r="W150">
        <v>0</v>
      </c>
      <c r="X150">
        <v>0</v>
      </c>
      <c r="Y150">
        <v>0</v>
      </c>
      <c r="Z150" t="s">
        <v>28</v>
      </c>
      <c r="AA150" t="s">
        <v>87</v>
      </c>
    </row>
    <row r="151" spans="1:27" x14ac:dyDescent="0.35">
      <c r="A151" t="s">
        <v>86</v>
      </c>
      <c r="B151" t="s">
        <v>27</v>
      </c>
      <c r="C151">
        <v>64</v>
      </c>
      <c r="D151">
        <v>556238.46071699995</v>
      </c>
      <c r="E151">
        <v>810116.71175699995</v>
      </c>
      <c r="F151">
        <v>5868216</v>
      </c>
      <c r="G151">
        <v>4066</v>
      </c>
      <c r="H151">
        <v>675.18852200000003</v>
      </c>
      <c r="I151">
        <v>0</v>
      </c>
      <c r="J151">
        <v>0</v>
      </c>
      <c r="K151">
        <v>84.214916000000002</v>
      </c>
      <c r="L151">
        <v>211.59380899999999</v>
      </c>
      <c r="M151">
        <v>0.102495</v>
      </c>
      <c r="N151">
        <v>17.683195999999999</v>
      </c>
      <c r="O151">
        <v>1.15E-4</v>
      </c>
      <c r="P151">
        <v>0</v>
      </c>
      <c r="Q151">
        <v>0</v>
      </c>
      <c r="R151">
        <v>0</v>
      </c>
      <c r="S151">
        <v>0</v>
      </c>
      <c r="T151">
        <v>0.68993300000000002</v>
      </c>
      <c r="U151">
        <v>0</v>
      </c>
      <c r="V151">
        <v>0</v>
      </c>
      <c r="W151">
        <v>0</v>
      </c>
      <c r="X151">
        <v>0</v>
      </c>
      <c r="Y151">
        <v>0</v>
      </c>
      <c r="Z151" t="s">
        <v>28</v>
      </c>
      <c r="AA151" t="s">
        <v>87</v>
      </c>
    </row>
    <row r="152" spans="1:27" x14ac:dyDescent="0.35">
      <c r="A152" t="s">
        <v>88</v>
      </c>
      <c r="B152" t="s">
        <v>27</v>
      </c>
      <c r="C152">
        <v>64</v>
      </c>
      <c r="D152">
        <v>525140.67966499995</v>
      </c>
      <c r="E152">
        <v>790595.98988500005</v>
      </c>
      <c r="F152">
        <v>5836717</v>
      </c>
      <c r="G152">
        <v>4143</v>
      </c>
      <c r="H152">
        <v>711.332987</v>
      </c>
      <c r="I152">
        <v>0</v>
      </c>
      <c r="J152">
        <v>0</v>
      </c>
      <c r="K152">
        <v>86.372358000000006</v>
      </c>
      <c r="L152">
        <v>238.84148300000001</v>
      </c>
      <c r="M152">
        <v>0.111806</v>
      </c>
      <c r="N152">
        <v>21.140319000000002</v>
      </c>
      <c r="O152">
        <v>1.22E-4</v>
      </c>
      <c r="P152">
        <v>0</v>
      </c>
      <c r="Q152">
        <v>0</v>
      </c>
      <c r="R152">
        <v>0</v>
      </c>
      <c r="S152">
        <v>0</v>
      </c>
      <c r="T152">
        <v>0.70370999999999995</v>
      </c>
      <c r="U152">
        <v>0</v>
      </c>
      <c r="V152">
        <v>0</v>
      </c>
      <c r="W152">
        <v>0</v>
      </c>
      <c r="X152">
        <v>0</v>
      </c>
      <c r="Y152">
        <v>0</v>
      </c>
      <c r="Z152" t="s">
        <v>28</v>
      </c>
      <c r="AA152" t="s">
        <v>89</v>
      </c>
    </row>
    <row r="153" spans="1:27" x14ac:dyDescent="0.35">
      <c r="A153" t="s">
        <v>88</v>
      </c>
      <c r="B153" t="s">
        <v>27</v>
      </c>
      <c r="C153">
        <v>64</v>
      </c>
      <c r="D153">
        <v>538675.747523</v>
      </c>
      <c r="E153">
        <v>796044.60618300003</v>
      </c>
      <c r="F153">
        <v>5847396</v>
      </c>
      <c r="G153">
        <v>3155</v>
      </c>
      <c r="H153">
        <v>694.72840699999995</v>
      </c>
      <c r="I153">
        <v>0</v>
      </c>
      <c r="J153">
        <v>0</v>
      </c>
      <c r="K153">
        <v>82.243510999999998</v>
      </c>
      <c r="L153">
        <v>224.612359</v>
      </c>
      <c r="M153">
        <v>9.7041000000000002E-2</v>
      </c>
      <c r="N153">
        <v>20.705266999999999</v>
      </c>
      <c r="O153">
        <v>1.1900000000000001E-4</v>
      </c>
      <c r="P153">
        <v>0</v>
      </c>
      <c r="Q153">
        <v>0</v>
      </c>
      <c r="R153">
        <v>0</v>
      </c>
      <c r="S153">
        <v>0</v>
      </c>
      <c r="T153">
        <v>0.67558700000000005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28</v>
      </c>
      <c r="AA153" t="s">
        <v>89</v>
      </c>
    </row>
    <row r="154" spans="1:27" x14ac:dyDescent="0.35">
      <c r="A154" t="s">
        <v>88</v>
      </c>
      <c r="B154" t="s">
        <v>27</v>
      </c>
      <c r="C154">
        <v>64</v>
      </c>
      <c r="D154">
        <v>531077.55824299995</v>
      </c>
      <c r="E154">
        <v>798951.73647100001</v>
      </c>
      <c r="F154">
        <v>5705091</v>
      </c>
      <c r="G154">
        <v>3477</v>
      </c>
      <c r="H154">
        <v>687.51883499999997</v>
      </c>
      <c r="I154">
        <v>0</v>
      </c>
      <c r="J154">
        <v>0</v>
      </c>
      <c r="K154">
        <v>83.528845000000004</v>
      </c>
      <c r="L154">
        <v>230.51272599999999</v>
      </c>
      <c r="M154">
        <v>0.107096</v>
      </c>
      <c r="N154">
        <v>20.546641999999999</v>
      </c>
      <c r="O154">
        <v>1.21E-4</v>
      </c>
      <c r="P154">
        <v>0</v>
      </c>
      <c r="Q154">
        <v>0</v>
      </c>
      <c r="R154">
        <v>0</v>
      </c>
      <c r="S154">
        <v>0</v>
      </c>
      <c r="T154">
        <v>0.67780899999999999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28</v>
      </c>
      <c r="AA154" t="s">
        <v>89</v>
      </c>
    </row>
    <row r="155" spans="1:27" x14ac:dyDescent="0.35">
      <c r="A155" t="s">
        <v>88</v>
      </c>
      <c r="B155" t="s">
        <v>27</v>
      </c>
      <c r="C155">
        <v>64</v>
      </c>
      <c r="D155">
        <v>537483.10941399995</v>
      </c>
      <c r="E155">
        <v>796001.57840200001</v>
      </c>
      <c r="F155">
        <v>5725964</v>
      </c>
      <c r="G155">
        <v>4345</v>
      </c>
      <c r="H155">
        <v>681.81062699999995</v>
      </c>
      <c r="I155">
        <v>0</v>
      </c>
      <c r="J155">
        <v>0</v>
      </c>
      <c r="K155">
        <v>81.016358999999994</v>
      </c>
      <c r="L155">
        <v>221.432525</v>
      </c>
      <c r="M155">
        <v>0.11296200000000001</v>
      </c>
      <c r="N155">
        <v>20.270591</v>
      </c>
      <c r="O155">
        <v>1.1900000000000001E-4</v>
      </c>
      <c r="P155">
        <v>0</v>
      </c>
      <c r="Q155">
        <v>0</v>
      </c>
      <c r="R155">
        <v>0</v>
      </c>
      <c r="S155">
        <v>0</v>
      </c>
      <c r="T155">
        <v>0.66677600000000004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28</v>
      </c>
      <c r="AA155" t="s">
        <v>89</v>
      </c>
    </row>
    <row r="156" spans="1:27" x14ac:dyDescent="0.35">
      <c r="A156" t="s">
        <v>88</v>
      </c>
      <c r="B156" t="s">
        <v>27</v>
      </c>
      <c r="C156">
        <v>64</v>
      </c>
      <c r="D156">
        <v>537350.79376899998</v>
      </c>
      <c r="E156">
        <v>793923.85520800005</v>
      </c>
      <c r="F156">
        <v>5896729</v>
      </c>
      <c r="G156">
        <v>3725</v>
      </c>
      <c r="H156">
        <v>702.31710899999996</v>
      </c>
      <c r="I156">
        <v>0</v>
      </c>
      <c r="J156">
        <v>0</v>
      </c>
      <c r="K156">
        <v>84.211286999999999</v>
      </c>
      <c r="L156">
        <v>226.96843000000001</v>
      </c>
      <c r="M156">
        <v>0.104994</v>
      </c>
      <c r="N156">
        <v>21.220383999999999</v>
      </c>
      <c r="O156">
        <v>1.1900000000000001E-4</v>
      </c>
      <c r="P156">
        <v>0</v>
      </c>
      <c r="Q156">
        <v>0</v>
      </c>
      <c r="R156">
        <v>0</v>
      </c>
      <c r="S156">
        <v>0</v>
      </c>
      <c r="T156">
        <v>0.69974099999999995</v>
      </c>
      <c r="U156">
        <v>0</v>
      </c>
      <c r="V156">
        <v>0</v>
      </c>
      <c r="W156">
        <v>0</v>
      </c>
      <c r="X156">
        <v>0</v>
      </c>
      <c r="Y156">
        <v>0</v>
      </c>
      <c r="Z156" t="s">
        <v>28</v>
      </c>
      <c r="AA156" t="s">
        <v>89</v>
      </c>
    </row>
    <row r="157" spans="1:27" x14ac:dyDescent="0.35">
      <c r="A157" t="s">
        <v>90</v>
      </c>
      <c r="B157" t="s">
        <v>27</v>
      </c>
      <c r="C157">
        <v>64</v>
      </c>
      <c r="D157">
        <v>552576.33992499998</v>
      </c>
      <c r="E157">
        <v>793821.54884900001</v>
      </c>
      <c r="F157">
        <v>5668170</v>
      </c>
      <c r="G157">
        <v>3698</v>
      </c>
      <c r="H157">
        <v>656.49368900000002</v>
      </c>
      <c r="I157">
        <v>0</v>
      </c>
      <c r="J157">
        <v>0</v>
      </c>
      <c r="K157">
        <v>79.109853000000001</v>
      </c>
      <c r="L157">
        <v>199.51078100000001</v>
      </c>
      <c r="M157">
        <v>0.110626</v>
      </c>
      <c r="N157">
        <v>17.323001000000001</v>
      </c>
      <c r="O157">
        <v>1.16E-4</v>
      </c>
      <c r="P157">
        <v>0</v>
      </c>
      <c r="Q157">
        <v>0</v>
      </c>
      <c r="R157">
        <v>0</v>
      </c>
      <c r="S157">
        <v>0</v>
      </c>
      <c r="T157">
        <v>0.78202700000000003</v>
      </c>
      <c r="U157">
        <v>0</v>
      </c>
      <c r="V157">
        <v>0</v>
      </c>
      <c r="W157">
        <v>0</v>
      </c>
      <c r="X157">
        <v>0</v>
      </c>
      <c r="Y157">
        <v>0</v>
      </c>
      <c r="Z157" t="s">
        <v>28</v>
      </c>
      <c r="AA157" t="s">
        <v>91</v>
      </c>
    </row>
    <row r="158" spans="1:27" x14ac:dyDescent="0.35">
      <c r="A158" t="s">
        <v>90</v>
      </c>
      <c r="B158" t="s">
        <v>27</v>
      </c>
      <c r="C158">
        <v>64</v>
      </c>
      <c r="D158">
        <v>552245.55340199999</v>
      </c>
      <c r="E158">
        <v>795378.55474199995</v>
      </c>
      <c r="F158">
        <v>5687195</v>
      </c>
      <c r="G158">
        <v>5160</v>
      </c>
      <c r="H158">
        <v>659.09173499999997</v>
      </c>
      <c r="I158">
        <v>0</v>
      </c>
      <c r="J158">
        <v>0</v>
      </c>
      <c r="K158">
        <v>79.860084000000001</v>
      </c>
      <c r="L158">
        <v>201.47255799999999</v>
      </c>
      <c r="M158">
        <v>0.11221200000000001</v>
      </c>
      <c r="N158">
        <v>17.586894999999998</v>
      </c>
      <c r="O158">
        <v>1.16E-4</v>
      </c>
      <c r="P158">
        <v>0</v>
      </c>
      <c r="Q158">
        <v>0</v>
      </c>
      <c r="R158">
        <v>0</v>
      </c>
      <c r="S158">
        <v>0</v>
      </c>
      <c r="T158">
        <v>0.777007</v>
      </c>
      <c r="U158">
        <v>0</v>
      </c>
      <c r="V158">
        <v>0</v>
      </c>
      <c r="W158">
        <v>0</v>
      </c>
      <c r="X158">
        <v>0</v>
      </c>
      <c r="Y158">
        <v>0</v>
      </c>
      <c r="Z158" t="s">
        <v>28</v>
      </c>
      <c r="AA158" t="s">
        <v>91</v>
      </c>
    </row>
    <row r="159" spans="1:27" x14ac:dyDescent="0.35">
      <c r="A159" t="s">
        <v>90</v>
      </c>
      <c r="B159" t="s">
        <v>27</v>
      </c>
      <c r="C159">
        <v>64</v>
      </c>
      <c r="D159">
        <v>559998.23502100003</v>
      </c>
      <c r="E159">
        <v>795896.93248399999</v>
      </c>
      <c r="F159">
        <v>5815306</v>
      </c>
      <c r="G159">
        <v>4510</v>
      </c>
      <c r="H159">
        <v>664.60849499999995</v>
      </c>
      <c r="I159">
        <v>0</v>
      </c>
      <c r="J159">
        <v>0</v>
      </c>
      <c r="K159">
        <v>78.257329999999996</v>
      </c>
      <c r="L159">
        <v>196.98565500000001</v>
      </c>
      <c r="M159">
        <v>0.105684</v>
      </c>
      <c r="N159">
        <v>17.699687999999998</v>
      </c>
      <c r="O159">
        <v>1.1400000000000001E-4</v>
      </c>
      <c r="P159">
        <v>0</v>
      </c>
      <c r="Q159">
        <v>0</v>
      </c>
      <c r="R159">
        <v>0</v>
      </c>
      <c r="S159">
        <v>0</v>
      </c>
      <c r="T159">
        <v>0.82022799999999996</v>
      </c>
      <c r="U159">
        <v>0</v>
      </c>
      <c r="V159">
        <v>0</v>
      </c>
      <c r="W159">
        <v>0</v>
      </c>
      <c r="X159">
        <v>0</v>
      </c>
      <c r="Y159">
        <v>0</v>
      </c>
      <c r="Z159" t="s">
        <v>28</v>
      </c>
      <c r="AA159" t="s">
        <v>91</v>
      </c>
    </row>
    <row r="160" spans="1:27" x14ac:dyDescent="0.35">
      <c r="A160" t="s">
        <v>90</v>
      </c>
      <c r="B160" t="s">
        <v>27</v>
      </c>
      <c r="C160">
        <v>64</v>
      </c>
      <c r="D160">
        <v>559616.417426</v>
      </c>
      <c r="E160">
        <v>792827.806935</v>
      </c>
      <c r="F160">
        <v>5781882</v>
      </c>
      <c r="G160">
        <v>4494</v>
      </c>
      <c r="H160">
        <v>661.23944300000005</v>
      </c>
      <c r="I160">
        <v>0</v>
      </c>
      <c r="J160">
        <v>0</v>
      </c>
      <c r="K160">
        <v>77.978379000000004</v>
      </c>
      <c r="L160">
        <v>194.504491</v>
      </c>
      <c r="M160">
        <v>0.102907</v>
      </c>
      <c r="N160">
        <v>17.693653999999999</v>
      </c>
      <c r="O160">
        <v>1.1400000000000001E-4</v>
      </c>
      <c r="P160">
        <v>0</v>
      </c>
      <c r="Q160">
        <v>0</v>
      </c>
      <c r="R160">
        <v>0</v>
      </c>
      <c r="S160">
        <v>0</v>
      </c>
      <c r="T160">
        <v>0.80412300000000003</v>
      </c>
      <c r="U160">
        <v>0</v>
      </c>
      <c r="V160">
        <v>0</v>
      </c>
      <c r="W160">
        <v>0</v>
      </c>
      <c r="X160">
        <v>0</v>
      </c>
      <c r="Y160">
        <v>0</v>
      </c>
      <c r="Z160" t="s">
        <v>28</v>
      </c>
      <c r="AA160" t="s">
        <v>91</v>
      </c>
    </row>
    <row r="161" spans="1:27" x14ac:dyDescent="0.35">
      <c r="A161" t="s">
        <v>90</v>
      </c>
      <c r="B161" t="s">
        <v>27</v>
      </c>
      <c r="C161">
        <v>64</v>
      </c>
      <c r="D161">
        <v>560486.56141700002</v>
      </c>
      <c r="E161">
        <v>794437.13802499999</v>
      </c>
      <c r="F161">
        <v>5619474</v>
      </c>
      <c r="G161">
        <v>4212</v>
      </c>
      <c r="H161">
        <v>641.66808000000003</v>
      </c>
      <c r="I161">
        <v>0</v>
      </c>
      <c r="J161">
        <v>0</v>
      </c>
      <c r="K161">
        <v>75.568952999999993</v>
      </c>
      <c r="L161">
        <v>188.96223499999999</v>
      </c>
      <c r="M161">
        <v>0.10161299999999999</v>
      </c>
      <c r="N161">
        <v>17.055733</v>
      </c>
      <c r="O161">
        <v>1.1400000000000001E-4</v>
      </c>
      <c r="P161">
        <v>0</v>
      </c>
      <c r="Q161">
        <v>0</v>
      </c>
      <c r="R161">
        <v>0</v>
      </c>
      <c r="S161">
        <v>0</v>
      </c>
      <c r="T161">
        <v>0.79340599999999994</v>
      </c>
      <c r="U161">
        <v>0</v>
      </c>
      <c r="V161">
        <v>0</v>
      </c>
      <c r="W161">
        <v>0</v>
      </c>
      <c r="X161">
        <v>0</v>
      </c>
      <c r="Y161">
        <v>0</v>
      </c>
      <c r="Z161" t="s">
        <v>28</v>
      </c>
      <c r="AA161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TPCC-2017-06-23-20-28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Arbel</dc:creator>
  <cp:lastModifiedBy>Arbel Maya</cp:lastModifiedBy>
  <dcterms:created xsi:type="dcterms:W3CDTF">2017-06-24T07:39:08Z</dcterms:created>
  <dcterms:modified xsi:type="dcterms:W3CDTF">2017-06-26T06:28:55Z</dcterms:modified>
</cp:coreProperties>
</file>