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200" windowHeight="6540"/>
  </bookViews>
  <sheets>
    <sheet name="Sheet1" sheetId="2" r:id="rId1"/>
    <sheet name="YCSB-2017-06-23-16-28" sheetId="1" r:id="rId2"/>
  </sheets>
  <calcPr calcId="152511"/>
  <pivotCaches>
    <pivotCache cacheId="8" r:id="rId3"/>
  </pivotCaches>
</workbook>
</file>

<file path=xl/calcChain.xml><?xml version="1.0" encoding="utf-8"?>
<calcChain xmlns="http://schemas.openxmlformats.org/spreadsheetml/2006/main">
  <c r="G72" i="2" l="1"/>
  <c r="G71" i="2"/>
  <c r="G70" i="2"/>
  <c r="C38" i="2" l="1"/>
  <c r="B38" i="2"/>
  <c r="C37" i="2"/>
  <c r="B37" i="2"/>
  <c r="B42" i="2"/>
  <c r="C42" i="2"/>
  <c r="B43" i="2" l="1"/>
  <c r="B39" i="2"/>
  <c r="C39" i="2"/>
  <c r="C43" i="2"/>
</calcChain>
</file>

<file path=xl/sharedStrings.xml><?xml version="1.0" encoding="utf-8"?>
<sst xmlns="http://schemas.openxmlformats.org/spreadsheetml/2006/main" count="797" uniqueCount="96">
  <si>
    <t>algorithm</t>
  </si>
  <si>
    <t>malloc</t>
  </si>
  <si>
    <t>nthreads</t>
  </si>
  <si>
    <t>throughput</t>
  </si>
  <si>
    <t>optimal_throughput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</si>
  <si>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</si>
  <si>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</si>
  <si>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</si>
  <si>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</si>
  <si>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</si>
  <si>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</si>
  <si>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</si>
  <si>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</si>
  <si>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</si>
  <si>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</si>
  <si>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</si>
  <si>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</si>
  <si>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</si>
  <si>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</si>
  <si>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</si>
  <si>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</si>
  <si>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</si>
  <si>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</si>
  <si>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</si>
  <si>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</si>
  <si>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</si>
  <si>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ABTREE</t>
  </si>
  <si>
    <t>jemalloc</t>
  </si>
  <si>
    <t>N/A</t>
  </si>
  <si>
    <t>env LD_PRELOAD=lib/libjemalloc.so  numactl --interleave=all ./bin/tapuz40/rundb_YCSB_ABTREE -t48 -n48</t>
  </si>
  <si>
    <t>HOWLEY</t>
  </si>
  <si>
    <t>env LD_PRELOAD=lib/libjemalloc.so  numactl --interleave=all ./bin/tapuz40/rundb_YCSB_HOWLEY -t48 -n48</t>
  </si>
  <si>
    <t>HOWLEY_PAD</t>
  </si>
  <si>
    <t>env LD_PRELOAD=lib/libjemalloc.so  numactl --interleave=all ./bin/tapuz40/rundb_YCSB_HOWLEY_PAD -t48 -n48</t>
  </si>
  <si>
    <t>HOWLEY_PAD_LARGE_DES</t>
  </si>
  <si>
    <t>env LD_PRELOAD=lib/libjemalloc.so  numactl --interleave=all ./bin/tapuz40/rundb_YCSB_HOWLEY_PAD_LARGE_DES -t48 -n48</t>
  </si>
  <si>
    <t>HOWLEY_BASELINE</t>
  </si>
  <si>
    <t>env LD_PRELOAD=lib/libjemalloc.so  numactl --interleave=all ./bin/tapuz40/rundb_YCSB_HOWLEY_BASELINE -t48 -n48</t>
  </si>
  <si>
    <t>ELLEN</t>
  </si>
  <si>
    <t>env LD_PRELOAD=lib/libjemalloc.so  numactl --interleave=all ./bin/tapuz40/rundb_YCSB_ELLEN -t48 -n48</t>
  </si>
  <si>
    <t>ELLEN_PAD</t>
  </si>
  <si>
    <t>env LD_PRELOAD=lib/libjemalloc.so  numactl --interleave=all ./bin/tapuz40/rundb_YCSB_ELLEN_PAD -t48 -n48</t>
  </si>
  <si>
    <t>ELLEN_BASELINE</t>
  </si>
  <si>
    <t>env LD_PRELOAD=lib/libjemalloc.so  numactl --interleave=all ./bin/tapuz40/rundb_YCSB_ELLEN_BASELINE -t48 -n48</t>
  </si>
  <si>
    <t>BRONSON_SPIN</t>
  </si>
  <si>
    <t>env LD_PRELOAD=lib/libjemalloc.so  numactl --interleave=all ./bin/tapuz40/rundb_YCSB_BRONSON_SPIN -t48 -n48</t>
  </si>
  <si>
    <t>BRONSON_SPIN_NO_REREAD</t>
  </si>
  <si>
    <t>env LD_PRELOAD=lib/libjemalloc.so  numactl --interleave=all ./bin/tapuz40/rundb_YCSB_BRONSON_SPIN_NO_REREAD -t48 -n48</t>
  </si>
  <si>
    <t>BRONSON_SPIN_NO_OVL</t>
  </si>
  <si>
    <t>env LD_PRELOAD=lib/libjemalloc.so  numactl --interleave=all ./bin/tapuz40/rundb_YCSB_BRONSON_SPIN_NO_OVL -t48 -n48</t>
  </si>
  <si>
    <t>BRONSON_BASELINE</t>
  </si>
  <si>
    <t>env LD_PRELOAD=lib/libjemalloc.so  numactl --interleave=all ./bin/tapuz40/rundb_YCSB_BRONSON_BASELINE -t48 -n48</t>
  </si>
  <si>
    <t>CCAVL_SPIN</t>
  </si>
  <si>
    <t>env LD_PRELOAD=lib/libjemalloc.so  numactl --interleave=all ./bin/tapuz40/rundb_YCSB_CCAVL_SPIN -t48 -n48</t>
  </si>
  <si>
    <t>CCAVL_SPIN_NO_REREAD</t>
  </si>
  <si>
    <t>env LD_PRELOAD=lib/libjemalloc.so  numactl --interleave=all ./bin/tapuz40/rundb_YCSB_CCAVL_SPIN_NO_REREAD -t48 -n48</t>
  </si>
  <si>
    <t>CCAVL_SPIN_NO_OVL</t>
  </si>
  <si>
    <t>env LD_PRELOAD=lib/libjemalloc.so  numactl --interleave=all ./bin/tapuz40/rundb_YCSB_CCAVL_SPIN_NO_OVL -t48 -n48</t>
  </si>
  <si>
    <t>CCAVL_BASELINE</t>
  </si>
  <si>
    <t>env LD_PRELOAD=lib/libjemalloc.so  numactl --interleave=all ./bin/tapuz40/rundb_YCSB_CCAVL_BASELINE -t48 -n48</t>
  </si>
  <si>
    <t>DANA_SPIN_FIELDS</t>
  </si>
  <si>
    <t>env LD_PRELOAD=lib/libjemalloc.so  numactl --interleave=all ./bin/tapuz40/rundb_YCSB_DANA_SPIN_FIELDS -t48 -n48</t>
  </si>
  <si>
    <t>DANA_SPIN_PAD_FIELDS</t>
  </si>
  <si>
    <t>env LD_PRELOAD=lib/libjemalloc.so  numactl --interleave=all ./bin/tapuz40/rundb_YCSB_DANA_SPIN_PAD_FIELDS -t48 -n48</t>
  </si>
  <si>
    <t>DANA_SPIN_FIELDS_3_LINES</t>
  </si>
  <si>
    <t>env LD_PRELOAD=lib/libjemalloc.so  numactl --interleave=all ./bin/tapuz40/rundb_YCSB_DANA_SPIN_FIELDS_3_LINES -t48 -n48</t>
  </si>
  <si>
    <t>DANA_BASELINE</t>
  </si>
  <si>
    <t>env LD_PRELOAD=lib/libjemalloc.so  numactl --interleave=all ./bin/tapuz40/rundb_YCSB_DANA_BASELINE -t48 -n48</t>
  </si>
  <si>
    <t>INTLF</t>
  </si>
  <si>
    <t>env LD_PRELOAD=lib/libjemalloc.so  numactl --interleave=all ./bin/tapuz40/rundb_YCSB_INTLF -t48 -n48</t>
  </si>
  <si>
    <t>INTLF_PAD</t>
  </si>
  <si>
    <t>env LD_PRELOAD=lib/libjemalloc.so  numactl --interleave=all ./bin/tapuz40/rundb_YCSB_INTLF_PAD -t48 -n48</t>
  </si>
  <si>
    <t>INTLF_BASELINE</t>
  </si>
  <si>
    <t>env LD_PRELOAD=lib/libjemalloc.so  numactl --interleave=all ./bin/tapuz40/rundb_YCSB_INTLF_BASELINE -t48 -n48</t>
  </si>
  <si>
    <t>TICKET</t>
  </si>
  <si>
    <t>env LD_PRELOAD=lib/libjemalloc.so  numactl --interleave=all ./bin/tapuz40/rundb_YCSB_TICKET -t48 -n48</t>
  </si>
  <si>
    <t>TICKET_PAD</t>
  </si>
  <si>
    <t>env LD_PRELOAD=lib/libjemalloc.so  numactl --interleave=all ./bin/tapuz40/rundb_YCSB_TICKET_PAD -t48 -n48</t>
  </si>
  <si>
    <t>TICKET_BASELINE</t>
  </si>
  <si>
    <t>env LD_PRELOAD=lib/libjemalloc.so  numactl --interleave=all ./bin/tapuz40/rundb_YCSB_TICKET_BASELINE -t48 -n48</t>
  </si>
  <si>
    <t>WFRBT</t>
  </si>
  <si>
    <t>env LD_PRELOAD=lib/libjemalloc.so  numactl --interleave=all ./bin/tapuz40/rundb_YCSB_WFRBT -t48 -n48</t>
  </si>
  <si>
    <t>WFRBT_ASCY</t>
  </si>
  <si>
    <t>env LD_PRELOAD=lib/libjemalloc.so  numactl --interleave=all ./bin/tapuz40/rundb_YCSB_WFRBT_ASCY -t48 -n48</t>
  </si>
  <si>
    <t>WFRBT_ASCY_BASELINE</t>
  </si>
  <si>
    <t>env LD_PRELOAD=lib/libjemalloc.so  numactl --interleave=all ./bin/tapuz40/rundb_YCSB_WFRBT_ASCY_BASELINE -t48 -n48</t>
  </si>
  <si>
    <t>CITRUS_SPIN_PAD</t>
  </si>
  <si>
    <t>env LD_PRELOAD=lib/libjemalloc.so  numactl --interleave=all ./bin/tapuz40/rundb_YCSB_CITRUS_SPIN_PAD -t48 -n48</t>
  </si>
  <si>
    <t>CITRUS_SPIN</t>
  </si>
  <si>
    <t>env LD_PRELOAD=lib/libjemalloc.so  numactl --interleave=all ./bin/tapuz40/rundb_YCSB_CITRUS_SPIN -t48 -n48</t>
  </si>
  <si>
    <t>CITRUS_BASELINE</t>
  </si>
  <si>
    <t>env LD_PRELOAD=lib/libjemalloc.so  numactl --interleave=all ./bin/tapuz40/rundb_YCSB_CITRUS_BASELINE -t48 -n48</t>
  </si>
  <si>
    <t>Grand Total</t>
  </si>
  <si>
    <t>Average of throughput</t>
  </si>
  <si>
    <t>Average of optimal_throughput</t>
  </si>
  <si>
    <t>Average of time_index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</si>
</sst>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  <xf numFmtId="43" fontId="0" fillId="0" borderId="0" xfId="1" applyNumberFormat="1" applyFont="1"/>
    <xf numFmtId="164" fontId="0" fillId="0" borderId="0" xfId="0" applyNumberFormat="1"/>
    <xf numFmtId="0" fontId="0" fillId="33" borderId="0" xfId="0" applyFill="1" applyAlignment="1">
      <alignment horizontal="left"/>
    </xf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aa_000" refreshedDate="42909.84847326389" createdVersion="5" refreshedVersion="5" minRefreshableVersion="3" recordCount="160">
  <cacheSource type="worksheet">
    <worksheetSource ref="A1:AA161" sheet="YCSB-2017-06-23-16-28"/>
  </cacheSource>
  <cacheFields count="27">
    <cacheField name="algorithm" numFmtId="0">
      <sharedItems count="32">
        <s v="ABTREE"/>
        <s v="HOWLEY"/>
        <s v="HOWLEY_PAD"/>
        <s v="HOWLEY_PAD_LARGE_DES"/>
        <s v="HOWLEY_BASELINE"/>
        <s v="ELLEN"/>
        <s v="ELLEN_PAD"/>
        <s v="ELLEN_BASELINE"/>
        <s v="BRONSON_SPIN"/>
        <s v="BRONSON_SPIN_NO_REREAD"/>
        <s v="BRONSON_SPIN_NO_OVL"/>
        <s v="BRONSON_BASELINE"/>
        <s v="CCAVL_SPIN"/>
        <s v="CCAVL_SPIN_NO_REREAD"/>
        <s v="CCAVL_SPIN_NO_OVL"/>
        <s v="CCAVL_BASELINE"/>
        <s v="DANA_SPIN_FIELDS"/>
        <s v="DANA_SPIN_PAD_FIELDS"/>
        <s v="DANA_SPIN_FIELDS_3_LINES"/>
        <s v="DANA_BASELINE"/>
        <s v="INTLF"/>
        <s v="INTLF_PAD"/>
        <s v="INTLF_BASELINE"/>
        <s v="TICKET"/>
        <s v="TICKET_PAD"/>
        <s v="TICKET_BASELINE"/>
        <s v="WFRBT"/>
        <s v="WFRBT_ASCY"/>
        <s v="WFRBT_ASCY_BASELINE"/>
        <s v="CITRUS_SPIN_PAD"/>
        <s v="CITRUS_SPIN"/>
        <s v="CITRUS_BASELINE"/>
      </sharedItems>
    </cacheField>
    <cacheField name="malloc" numFmtId="0">
      <sharedItems/>
    </cacheField>
    <cacheField name="nthreads" numFmtId="0">
      <sharedItems containsSemiMixedTypes="0" containsString="0" containsNumber="1" containsInteger="1" minValue="48" maxValue="48"/>
    </cacheField>
    <cacheField name="throughput" numFmtId="0">
      <sharedItems containsSemiMixedTypes="0" containsString="0" containsNumber="1" minValue="903019.22349899996" maxValue="1905211.782382"/>
    </cacheField>
    <cacheField name="optimal_throughput" numFmtId="0">
      <sharedItems containsSemiMixedTypes="0" containsString="0" containsNumber="1" minValue="3018230.4608229999" maxValue="3837673.2396530001"/>
    </cacheField>
    <cacheField name="txn_cnt" numFmtId="0">
      <sharedItems containsSemiMixedTypes="0" containsString="0" containsNumber="1" containsInteger="1" minValue="4689511" maxValue="4742391"/>
    </cacheField>
    <cacheField name="abort_cnt" numFmtId="0">
      <sharedItems containsSemiMixedTypes="0" containsString="0" containsNumber="1" containsInteger="1" minValue="52038" maxValue="173581"/>
    </cacheField>
    <cacheField name="run_time" numFmtId="0">
      <sharedItems containsSemiMixedTypes="0" containsString="0" containsNumber="1" minValue="119.274727" maxValue="251.66736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minValue="48.383367" maxValue="61.323939000000003"/>
    </cacheField>
    <cacheField name="time_index" numFmtId="0">
      <sharedItems containsSemiMixedTypes="0" containsString="0" containsNumber="1" minValue="44.077497999999999" maxValue="183.67828"/>
    </cacheField>
    <cacheField name="time_abort" numFmtId="0">
      <sharedItems containsSemiMixedTypes="0" containsString="0" containsNumber="1" minValue="0.21737000000000001" maxValue="0.86548599999999998"/>
    </cacheField>
    <cacheField name="time_cleanup" numFmtId="0">
      <sharedItems containsSemiMixedTypes="0" containsString="0" containsNumber="1" minValue="4.668094" maxValue="6.6562279999999996"/>
    </cacheField>
    <cacheField name="latency" numFmtId="0">
      <sharedItems containsSemiMixedTypes="0" containsString="0" containsNumber="1" minValue="2.5000000000000001E-5" maxValue="5.3000000000000001E-5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minValue="0.12911500000000001" maxValue="0.17813699999999999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s v="jemalloc"/>
    <n v="48"/>
    <n v="1888541.9304470001"/>
    <n v="3018565.5902979998"/>
    <n v="4735679"/>
    <n v="73980"/>
    <n v="120.364069"/>
    <n v="0"/>
    <n v="0"/>
    <n v="61.323939000000003"/>
    <n v="45.059232000000002"/>
    <n v="0.23600699999999999"/>
    <n v="5.0607800000000003"/>
    <n v="2.5000000000000001E-5"/>
    <n v="0"/>
    <n v="0"/>
    <n v="0"/>
    <n v="0"/>
    <n v="0.137765"/>
    <n v="0"/>
    <n v="0"/>
    <n v="0"/>
    <n v="0"/>
    <n v="0"/>
    <s v="N/A"/>
    <s v="env LD_PRELOAD=lib/libjemalloc.so  numactl --interleave=all ./bin/tapuz40/rundb_YCSB_ABTREE -t48 -n48"/>
  </r>
  <r>
    <x v="0"/>
    <s v="jemalloc"/>
    <n v="48"/>
    <n v="1885699.3732100001"/>
    <n v="3018230.4608229999"/>
    <n v="4715383"/>
    <n v="65774"/>
    <n v="120.02888"/>
    <n v="0"/>
    <n v="0"/>
    <n v="61.070424000000003"/>
    <n v="45.038454999999999"/>
    <n v="0.21990799999999999"/>
    <n v="5.0206249999999999"/>
    <n v="2.5000000000000001E-5"/>
    <n v="0"/>
    <n v="0"/>
    <n v="0"/>
    <n v="0"/>
    <n v="0.13760900000000001"/>
    <n v="0"/>
    <n v="0"/>
    <n v="0"/>
    <n v="0"/>
    <n v="0"/>
    <s v="N/A"/>
    <s v="env LD_PRELOAD=lib/libjemalloc.so  numactl --interleave=all ./bin/tapuz40/rundb_YCSB_ABTREE -t48 -n48"/>
  </r>
  <r>
    <x v="0"/>
    <s v="jemalloc"/>
    <n v="48"/>
    <n v="1898991.2390320001"/>
    <n v="3032801.2465610001"/>
    <n v="4730779"/>
    <n v="64400"/>
    <n v="119.577904"/>
    <n v="0"/>
    <n v="0"/>
    <n v="61.046747000000003"/>
    <n v="44.704090999999998"/>
    <n v="0.21967400000000001"/>
    <n v="5.0167529999999996"/>
    <n v="2.5000000000000001E-5"/>
    <n v="0"/>
    <n v="0"/>
    <n v="0"/>
    <n v="0"/>
    <n v="0.13695499999999999"/>
    <n v="0"/>
    <n v="0"/>
    <n v="0"/>
    <n v="0"/>
    <n v="0"/>
    <s v="N/A"/>
    <s v="env LD_PRELOAD=lib/libjemalloc.so  numactl --interleave=all ./bin/tapuz40/rundb_YCSB_ABTREE -t48 -n48"/>
  </r>
  <r>
    <x v="0"/>
    <s v="jemalloc"/>
    <n v="48"/>
    <n v="1905211.782382"/>
    <n v="3021967.9301069998"/>
    <n v="4734242"/>
    <n v="65063"/>
    <n v="119.274727"/>
    <n v="0"/>
    <n v="0"/>
    <n v="61.293585"/>
    <n v="44.077497999999999"/>
    <n v="0.21737000000000001"/>
    <n v="5.0246839999999997"/>
    <n v="2.5000000000000001E-5"/>
    <n v="0"/>
    <n v="0"/>
    <n v="0"/>
    <n v="0"/>
    <n v="0.136764"/>
    <n v="0"/>
    <n v="0"/>
    <n v="0"/>
    <n v="0"/>
    <n v="0"/>
    <s v="N/A"/>
    <s v="env LD_PRELOAD=lib/libjemalloc.so  numactl --interleave=all ./bin/tapuz40/rundb_YCSB_ABTREE -t48 -n48"/>
  </r>
  <r>
    <x v="0"/>
    <s v="jemalloc"/>
    <n v="48"/>
    <n v="1899170.3540370001"/>
    <n v="3030587.0195499999"/>
    <n v="4727030"/>
    <n v="66758"/>
    <n v="119.471873"/>
    <n v="0"/>
    <n v="0"/>
    <n v="61.045713999999997"/>
    <n v="44.602735000000003"/>
    <n v="0.218782"/>
    <n v="4.9832669999999997"/>
    <n v="2.5000000000000001E-5"/>
    <n v="0"/>
    <n v="0"/>
    <n v="0"/>
    <n v="0"/>
    <n v="0.13605"/>
    <n v="0"/>
    <n v="0"/>
    <n v="0"/>
    <n v="0"/>
    <n v="0"/>
    <s v="N/A"/>
    <s v="env LD_PRELOAD=lib/libjemalloc.so  numactl --interleave=all ./bin/tapuz40/rundb_YCSB_ABTREE -t48 -n48"/>
  </r>
  <r>
    <x v="1"/>
    <s v="jemalloc"/>
    <n v="48"/>
    <n v="1091640.124664"/>
    <n v="3584060.3599089999"/>
    <n v="4700118"/>
    <n v="82355"/>
    <n v="206.66670199999999"/>
    <n v="0"/>
    <n v="0"/>
    <n v="52.809246000000002"/>
    <n v="143.719753"/>
    <n v="0.38216"/>
    <n v="5.7645879999999998"/>
    <n v="4.3999999999999999E-5"/>
    <n v="0"/>
    <n v="0"/>
    <n v="0"/>
    <n v="0"/>
    <n v="0.15449199999999999"/>
    <n v="0"/>
    <n v="0"/>
    <n v="0"/>
    <n v="0"/>
    <n v="0"/>
    <s v="N/A"/>
    <s v="env LD_PRELOAD=lib/libjemalloc.so  numactl --interleave=all ./bin/tapuz40/rundb_YCSB_HOWLEY -t48 -n48"/>
  </r>
  <r>
    <x v="1"/>
    <s v="jemalloc"/>
    <n v="48"/>
    <n v="1099340.79088"/>
    <n v="3565800.1266990001"/>
    <n v="4710724"/>
    <n v="85009"/>
    <n v="205.68212700000001"/>
    <n v="0"/>
    <n v="0"/>
    <n v="53.145924000000001"/>
    <n v="142.270061"/>
    <n v="0.413051"/>
    <n v="5.7645739999999996"/>
    <n v="4.3999999999999999E-5"/>
    <n v="0"/>
    <n v="0"/>
    <n v="0"/>
    <n v="0"/>
    <n v="0.154138"/>
    <n v="0"/>
    <n v="0"/>
    <n v="0"/>
    <n v="0"/>
    <n v="0"/>
    <s v="N/A"/>
    <s v="env LD_PRELOAD=lib/libjemalloc.so  numactl --interleave=all ./bin/tapuz40/rundb_YCSB_HOWLEY -t48 -n48"/>
  </r>
  <r>
    <x v="1"/>
    <s v="jemalloc"/>
    <n v="48"/>
    <n v="1098482.555069"/>
    <n v="3582042.2571709999"/>
    <n v="4719828"/>
    <n v="81674"/>
    <n v="206.24063899999999"/>
    <n v="0"/>
    <n v="0"/>
    <n v="53.000503000000002"/>
    <n v="142.99410900000001"/>
    <n v="0.37141600000000002"/>
    <n v="5.796227"/>
    <n v="4.3999999999999999E-5"/>
    <n v="0"/>
    <n v="0"/>
    <n v="0"/>
    <n v="0"/>
    <n v="0.15470400000000001"/>
    <n v="0"/>
    <n v="0"/>
    <n v="0"/>
    <n v="0"/>
    <n v="0"/>
    <s v="N/A"/>
    <s v="env LD_PRELOAD=lib/libjemalloc.so  numactl --interleave=all ./bin/tapuz40/rundb_YCSB_HOWLEY -t48 -n48"/>
  </r>
  <r>
    <x v="1"/>
    <s v="jemalloc"/>
    <n v="48"/>
    <n v="1095417.22642"/>
    <n v="3586046.049966"/>
    <n v="4707910"/>
    <n v="134109"/>
    <n v="206.29553200000001"/>
    <n v="0"/>
    <n v="0"/>
    <n v="52.837496999999999"/>
    <n v="143.27914100000001"/>
    <n v="0.43385899999999999"/>
    <n v="5.7959990000000001"/>
    <n v="4.3999999999999999E-5"/>
    <n v="0"/>
    <n v="0"/>
    <n v="0"/>
    <n v="0"/>
    <n v="0.15609300000000001"/>
    <n v="0"/>
    <n v="0"/>
    <n v="0"/>
    <n v="0"/>
    <n v="0"/>
    <s v="N/A"/>
    <s v="env LD_PRELOAD=lib/libjemalloc.so  numactl --interleave=all ./bin/tapuz40/rundb_YCSB_HOWLEY -t48 -n48"/>
  </r>
  <r>
    <x v="1"/>
    <s v="jemalloc"/>
    <n v="48"/>
    <n v="1096054.4602089999"/>
    <n v="3566864.5056159999"/>
    <n v="4719735"/>
    <n v="102622"/>
    <n v="206.69345200000001"/>
    <n v="0"/>
    <n v="0"/>
    <n v="53.166775999999999"/>
    <n v="143.179046"/>
    <n v="0.44705899999999998"/>
    <n v="5.8264310000000004"/>
    <n v="4.3999999999999999E-5"/>
    <n v="0"/>
    <n v="0"/>
    <n v="0"/>
    <n v="0"/>
    <n v="0.15593899999999999"/>
    <n v="0"/>
    <n v="0"/>
    <n v="0"/>
    <n v="0"/>
    <n v="0"/>
    <s v="N/A"/>
    <s v="env LD_PRELOAD=lib/libjemalloc.so  numactl --interleave=all ./bin/tapuz40/rundb_YCSB_HOWLEY -t48 -n48"/>
  </r>
  <r>
    <x v="2"/>
    <s v="jemalloc"/>
    <n v="48"/>
    <n v="1083433.5988670001"/>
    <n v="3357828.9401690001"/>
    <n v="4710877"/>
    <n v="76976"/>
    <n v="208.70877200000001"/>
    <n v="0"/>
    <n v="0"/>
    <n v="57.069833000000003"/>
    <n v="141.36701600000001"/>
    <n v="0.38330700000000001"/>
    <n v="5.6862409999999999"/>
    <n v="4.3999999999999999E-5"/>
    <n v="0"/>
    <n v="0"/>
    <n v="0"/>
    <n v="0"/>
    <n v="0.16069600000000001"/>
    <n v="0"/>
    <n v="0"/>
    <n v="0"/>
    <n v="0"/>
    <n v="0"/>
    <s v="N/A"/>
    <s v="env LD_PRELOAD=lib/libjemalloc.so  numactl --interleave=all ./bin/tapuz40/rundb_YCSB_HOWLEY_PAD -t48 -n48"/>
  </r>
  <r>
    <x v="2"/>
    <s v="jemalloc"/>
    <n v="48"/>
    <n v="1071433.6440959999"/>
    <n v="3376225.2334560002"/>
    <n v="4718296"/>
    <n v="78642"/>
    <n v="211.37866"/>
    <n v="0"/>
    <n v="0"/>
    <n v="56.998635999999998"/>
    <n v="144.29835800000001"/>
    <n v="0.396671"/>
    <n v="5.7347510000000002"/>
    <n v="4.5000000000000003E-5"/>
    <n v="0"/>
    <n v="0"/>
    <n v="0"/>
    <n v="0"/>
    <n v="0.16060199999999999"/>
    <n v="0"/>
    <n v="0"/>
    <n v="0"/>
    <n v="0"/>
    <n v="0"/>
    <s v="N/A"/>
    <s v="env LD_PRELOAD=lib/libjemalloc.so  numactl --interleave=all ./bin/tapuz40/rundb_YCSB_HOWLEY_PAD -t48 -n48"/>
  </r>
  <r>
    <x v="2"/>
    <s v="jemalloc"/>
    <n v="48"/>
    <n v="1076308.398611"/>
    <n v="3366836.1847359999"/>
    <n v="4724128"/>
    <n v="104866"/>
    <n v="210.68138500000001"/>
    <n v="0"/>
    <n v="0"/>
    <n v="57.088890999999997"/>
    <n v="143.330872"/>
    <n v="0.45125900000000002"/>
    <n v="5.7473429999999999"/>
    <n v="4.5000000000000003E-5"/>
    <n v="0"/>
    <n v="0"/>
    <n v="0"/>
    <n v="0"/>
    <n v="0.160632"/>
    <n v="0"/>
    <n v="0"/>
    <n v="0"/>
    <n v="0"/>
    <n v="0"/>
    <s v="N/A"/>
    <s v="env LD_PRELOAD=lib/libjemalloc.so  numactl --interleave=all ./bin/tapuz40/rundb_YCSB_HOWLEY_PAD -t48 -n48"/>
  </r>
  <r>
    <x v="2"/>
    <s v="jemalloc"/>
    <n v="48"/>
    <n v="1077053.5859670001"/>
    <n v="3340343.6102220002"/>
    <n v="4700895"/>
    <n v="96849"/>
    <n v="209.50021699999999"/>
    <n v="0"/>
    <n v="0"/>
    <n v="56.957084999999999"/>
    <n v="141.94939400000001"/>
    <n v="0.42855900000000002"/>
    <n v="5.7261059999999997"/>
    <n v="4.5000000000000003E-5"/>
    <n v="0"/>
    <n v="0"/>
    <n v="0"/>
    <n v="0"/>
    <n v="0.15939500000000001"/>
    <n v="0"/>
    <n v="0"/>
    <n v="0"/>
    <n v="0"/>
    <n v="0"/>
    <s v="N/A"/>
    <s v="env LD_PRELOAD=lib/libjemalloc.so  numactl --interleave=all ./bin/tapuz40/rundb_YCSB_HOWLEY_PAD -t48 -n48"/>
  </r>
  <r>
    <x v="2"/>
    <s v="jemalloc"/>
    <n v="48"/>
    <n v="1075733.476765"/>
    <n v="3369146.6758309999"/>
    <n v="4718734"/>
    <n v="74232"/>
    <n v="210.55329900000001"/>
    <n v="0"/>
    <n v="0"/>
    <n v="57.019917999999997"/>
    <n v="143.32582099999999"/>
    <n v="0.37971100000000002"/>
    <n v="5.7115660000000004"/>
    <n v="4.5000000000000003E-5"/>
    <n v="0"/>
    <n v="0"/>
    <n v="0"/>
    <n v="0"/>
    <n v="0.159327"/>
    <n v="0"/>
    <n v="0"/>
    <n v="0"/>
    <n v="0"/>
    <n v="0"/>
    <s v="N/A"/>
    <s v="env LD_PRELOAD=lib/libjemalloc.so  numactl --interleave=all ./bin/tapuz40/rundb_YCSB_HOWLEY_PAD -t48 -n48"/>
  </r>
  <r>
    <x v="3"/>
    <s v="jemalloc"/>
    <n v="48"/>
    <n v="1031934.309762"/>
    <n v="3364414.8540969999"/>
    <n v="4707036"/>
    <n v="95819"/>
    <n v="218.94584399999999"/>
    <n v="0"/>
    <n v="0"/>
    <n v="56.844788999999999"/>
    <n v="151.79070999999999"/>
    <n v="0.45941799999999999"/>
    <n v="5.651052"/>
    <n v="4.6999999999999997E-5"/>
    <n v="0"/>
    <n v="0"/>
    <n v="0"/>
    <n v="0"/>
    <n v="0.15690799999999999"/>
    <n v="0"/>
    <n v="0"/>
    <n v="0"/>
    <n v="0"/>
    <n v="0"/>
    <s v="N/A"/>
    <s v="env LD_PRELOAD=lib/libjemalloc.so  numactl --interleave=all ./bin/tapuz40/rundb_YCSB_HOWLEY_PAD_LARGE_DES -t48 -n48"/>
  </r>
  <r>
    <x v="3"/>
    <s v="jemalloc"/>
    <n v="48"/>
    <n v="1026317.089949"/>
    <n v="3374050.7269060002"/>
    <n v="4715975"/>
    <n v="74168"/>
    <n v="220.56224399999999"/>
    <n v="0"/>
    <n v="0"/>
    <n v="56.883904000000001"/>
    <n v="153.47172900000001"/>
    <n v="0.40210400000000002"/>
    <n v="5.6777860000000002"/>
    <n v="4.6999999999999997E-5"/>
    <n v="0"/>
    <n v="0"/>
    <n v="0"/>
    <n v="0"/>
    <n v="0.15615799999999999"/>
    <n v="0"/>
    <n v="0"/>
    <n v="0"/>
    <n v="0"/>
    <n v="0"/>
    <s v="N/A"/>
    <s v="env LD_PRELOAD=lib/libjemalloc.so  numactl --interleave=all ./bin/tapuz40/rundb_YCSB_HOWLEY_PAD_LARGE_DES -t48 -n48"/>
  </r>
  <r>
    <x v="3"/>
    <s v="jemalloc"/>
    <n v="48"/>
    <n v="1031500.8930339999"/>
    <n v="3371428.336873"/>
    <n v="4730154"/>
    <n v="75290"/>
    <n v="220.113617"/>
    <n v="0"/>
    <n v="0"/>
    <n v="57.097670000000001"/>
    <n v="152.769046"/>
    <n v="0.39587"/>
    <n v="5.6783200000000003"/>
    <n v="4.6999999999999997E-5"/>
    <n v="0"/>
    <n v="0"/>
    <n v="0"/>
    <n v="0"/>
    <n v="0.15665100000000001"/>
    <n v="0"/>
    <n v="0"/>
    <n v="0"/>
    <n v="0"/>
    <n v="0"/>
    <s v="N/A"/>
    <s v="env LD_PRELOAD=lib/libjemalloc.so  numactl --interleave=all ./bin/tapuz40/rundb_YCSB_HOWLEY_PAD_LARGE_DES -t48 -n48"/>
  </r>
  <r>
    <x v="3"/>
    <s v="jemalloc"/>
    <n v="48"/>
    <n v="1037091.121301"/>
    <n v="3364973.1632269998"/>
    <n v="4729696"/>
    <n v="79202"/>
    <n v="218.90594100000001"/>
    <n v="0"/>
    <n v="0"/>
    <n v="57.110990999999999"/>
    <n v="151.438714"/>
    <n v="0.39647300000000002"/>
    <n v="5.6216290000000004"/>
    <n v="4.6E-5"/>
    <n v="0"/>
    <n v="0"/>
    <n v="0"/>
    <n v="0"/>
    <n v="0.15612699999999999"/>
    <n v="0"/>
    <n v="0"/>
    <n v="0"/>
    <n v="0"/>
    <n v="0"/>
    <s v="N/A"/>
    <s v="env LD_PRELOAD=lib/libjemalloc.so  numactl --interleave=all ./bin/tapuz40/rundb_YCSB_HOWLEY_PAD_LARGE_DES -t48 -n48"/>
  </r>
  <r>
    <x v="3"/>
    <s v="jemalloc"/>
    <n v="48"/>
    <n v="1028942.3869029999"/>
    <n v="3371771.677441"/>
    <n v="4715157"/>
    <n v="71777"/>
    <n v="219.96133"/>
    <n v="0"/>
    <n v="0"/>
    <n v="56.902785000000002"/>
    <n v="152.83711199999999"/>
    <n v="0.38903700000000002"/>
    <n v="5.6860809999999997"/>
    <n v="4.6999999999999997E-5"/>
    <n v="0"/>
    <n v="0"/>
    <n v="0"/>
    <n v="0"/>
    <n v="0.15578600000000001"/>
    <n v="0"/>
    <n v="0"/>
    <n v="0"/>
    <n v="0"/>
    <n v="0"/>
    <s v="N/A"/>
    <s v="env LD_PRELOAD=lib/libjemalloc.so  numactl --interleave=all ./bin/tapuz40/rundb_YCSB_HOWLEY_PAD_LARGE_DES -t48 -n48"/>
  </r>
  <r>
    <x v="4"/>
    <s v="jemalloc"/>
    <n v="48"/>
    <n v="1082946.8248610001"/>
    <n v="3351470.2063460001"/>
    <n v="4713091"/>
    <n v="130221"/>
    <n v="208.90071699999999"/>
    <n v="0"/>
    <n v="0"/>
    <n v="57.231544"/>
    <n v="141.399485"/>
    <n v="0.49063200000000001"/>
    <n v="5.7342069999999996"/>
    <n v="4.3999999999999999E-5"/>
    <n v="0"/>
    <n v="0"/>
    <n v="0"/>
    <n v="0"/>
    <n v="0.16426199999999999"/>
    <n v="0"/>
    <n v="0"/>
    <n v="0"/>
    <n v="0"/>
    <n v="0"/>
    <s v="N/A"/>
    <s v="env LD_PRELOAD=lib/libjemalloc.so  numactl --interleave=all ./bin/tapuz40/rundb_YCSB_HOWLEY_BASELINE -t48 -n48"/>
  </r>
  <r>
    <x v="4"/>
    <s v="jemalloc"/>
    <n v="48"/>
    <n v="1081333.223307"/>
    <n v="3369656.372244"/>
    <n v="4725112"/>
    <n v="77709"/>
    <n v="209.74605299999999"/>
    <n v="0"/>
    <n v="0"/>
    <n v="57.132015000000003"/>
    <n v="142.43789200000001"/>
    <n v="0.38981100000000002"/>
    <n v="5.7232519999999996"/>
    <n v="4.3999999999999999E-5"/>
    <n v="0"/>
    <n v="0"/>
    <n v="0"/>
    <n v="0"/>
    <n v="0.161297"/>
    <n v="0"/>
    <n v="0"/>
    <n v="0"/>
    <n v="0"/>
    <n v="0"/>
    <s v="N/A"/>
    <s v="env LD_PRELOAD=lib/libjemalloc.so  numactl --interleave=all ./bin/tapuz40/rundb_YCSB_HOWLEY_BASELINE -t48 -n48"/>
  </r>
  <r>
    <x v="4"/>
    <s v="jemalloc"/>
    <n v="48"/>
    <n v="1075069.3396119999"/>
    <n v="3341179.1390160001"/>
    <n v="4702849"/>
    <n v="166010"/>
    <n v="209.97413299999999"/>
    <n v="0"/>
    <n v="0"/>
    <n v="56.853312000000003"/>
    <n v="142.41212999999999"/>
    <n v="0.85516000000000003"/>
    <n v="5.7212949999999996"/>
    <n v="4.5000000000000003E-5"/>
    <n v="0"/>
    <n v="0"/>
    <n v="0"/>
    <n v="0"/>
    <n v="0.160972"/>
    <n v="0"/>
    <n v="0"/>
    <n v="0"/>
    <n v="0"/>
    <n v="0"/>
    <s v="N/A"/>
    <s v="env LD_PRELOAD=lib/libjemalloc.so  numactl --interleave=all ./bin/tapuz40/rundb_YCSB_HOWLEY_BASELINE -t48 -n48"/>
  </r>
  <r>
    <x v="4"/>
    <s v="jemalloc"/>
    <n v="48"/>
    <n v="1079067.1875189999"/>
    <n v="3355253.7699000002"/>
    <n v="4728777"/>
    <n v="76897"/>
    <n v="210.349549"/>
    <n v="0"/>
    <n v="0"/>
    <n v="57.356313"/>
    <n v="142.70003199999999"/>
    <n v="0.38691799999999998"/>
    <n v="5.7443030000000004"/>
    <n v="4.3999999999999999E-5"/>
    <n v="0"/>
    <n v="0"/>
    <n v="0"/>
    <n v="0"/>
    <n v="0.160188"/>
    <n v="0"/>
    <n v="0"/>
    <n v="0"/>
    <n v="0"/>
    <n v="0"/>
    <s v="N/A"/>
    <s v="env LD_PRELOAD=lib/libjemalloc.so  numactl --interleave=all ./bin/tapuz40/rundb_YCSB_HOWLEY_BASELINE -t48 -n48"/>
  </r>
  <r>
    <x v="4"/>
    <s v="jemalloc"/>
    <n v="48"/>
    <n v="1074606.487345"/>
    <n v="3355267.7385940002"/>
    <n v="4713517"/>
    <n v="102246"/>
    <n v="210.54108500000001"/>
    <n v="0"/>
    <n v="0"/>
    <n v="57.069671999999997"/>
    <n v="143.11015800000001"/>
    <n v="0.475854"/>
    <n v="5.734089"/>
    <n v="4.5000000000000003E-5"/>
    <n v="0"/>
    <n v="0"/>
    <n v="0"/>
    <n v="0"/>
    <n v="0.16140599999999999"/>
    <n v="0"/>
    <n v="0"/>
    <n v="0"/>
    <n v="0"/>
    <n v="0"/>
    <s v="N/A"/>
    <s v="env LD_PRELOAD=lib/libjemalloc.so  numactl --interleave=all ./bin/tapuz40/rundb_YCSB_HOWLEY_BASELINE -t48 -n48"/>
  </r>
  <r>
    <x v="5"/>
    <s v="jemalloc"/>
    <n v="48"/>
    <n v="944207.72219400003"/>
    <n v="3235170.8385660001"/>
    <n v="4733694"/>
    <n v="102589"/>
    <n v="240.64335299999999"/>
    <n v="0"/>
    <n v="0"/>
    <n v="56.860799999999998"/>
    <n v="170.40987100000001"/>
    <n v="0.47608099999999998"/>
    <n v="6.0224630000000001"/>
    <n v="5.1E-5"/>
    <n v="0"/>
    <n v="0"/>
    <n v="0"/>
    <n v="0"/>
    <n v="0.15817000000000001"/>
    <n v="0"/>
    <n v="0"/>
    <n v="0"/>
    <n v="0"/>
    <n v="0"/>
    <s v="N/A"/>
    <s v="env LD_PRELOAD=lib/libjemalloc.so  numactl --interleave=all ./bin/tapuz40/rundb_YCSB_ELLEN -t48 -n48"/>
  </r>
  <r>
    <x v="5"/>
    <s v="jemalloc"/>
    <n v="48"/>
    <n v="941899.96706599998"/>
    <n v="3240388.082502"/>
    <n v="4719753"/>
    <n v="85496"/>
    <n v="240.52251000000001"/>
    <n v="0"/>
    <n v="0"/>
    <n v="56.963326000000002"/>
    <n v="170.60861700000001"/>
    <n v="0.46383600000000003"/>
    <n v="6.0149710000000001"/>
    <n v="5.1E-5"/>
    <n v="0"/>
    <n v="0"/>
    <n v="0"/>
    <n v="0"/>
    <n v="0.15868099999999999"/>
    <n v="0"/>
    <n v="0"/>
    <n v="0"/>
    <n v="0"/>
    <n v="0"/>
    <s v="N/A"/>
    <s v="env LD_PRELOAD=lib/libjemalloc.so  numactl --interleave=all ./bin/tapuz40/rundb_YCSB_ELLEN -t48 -n48"/>
  </r>
  <r>
    <x v="5"/>
    <s v="jemalloc"/>
    <n v="48"/>
    <n v="942996.74777699995"/>
    <n v="3249470.4380350001"/>
    <n v="4731471"/>
    <n v="126071"/>
    <n v="240.83922699999999"/>
    <n v="0"/>
    <n v="0"/>
    <n v="56.790022"/>
    <n v="170.94765200000001"/>
    <n v="0.45427699999999999"/>
    <n v="6.0732910000000002"/>
    <n v="5.1E-5"/>
    <n v="0"/>
    <n v="0"/>
    <n v="0"/>
    <n v="0"/>
    <n v="0.158808"/>
    <n v="0"/>
    <n v="0"/>
    <n v="0"/>
    <n v="0"/>
    <n v="0"/>
    <s v="N/A"/>
    <s v="env LD_PRELOAD=lib/libjemalloc.so  numactl --interleave=all ./bin/tapuz40/rundb_YCSB_ELLEN -t48 -n48"/>
  </r>
  <r>
    <x v="5"/>
    <s v="jemalloc"/>
    <n v="48"/>
    <n v="946730.59994300001"/>
    <n v="3241183.242997"/>
    <n v="4724477"/>
    <n v="82052"/>
    <n v="239.53476900000001"/>
    <n v="0"/>
    <n v="0"/>
    <n v="57.095728000000001"/>
    <n v="169.56806900000001"/>
    <n v="0.44213400000000003"/>
    <n v="6.0047079999999999"/>
    <n v="5.1E-5"/>
    <n v="0"/>
    <n v="0"/>
    <n v="0"/>
    <n v="0"/>
    <n v="0.15797700000000001"/>
    <n v="0"/>
    <n v="0"/>
    <n v="0"/>
    <n v="0"/>
    <n v="0"/>
    <s v="N/A"/>
    <s v="env LD_PRELOAD=lib/libjemalloc.so  numactl --interleave=all ./bin/tapuz40/rundb_YCSB_ELLEN -t48 -n48"/>
  </r>
  <r>
    <x v="5"/>
    <s v="jemalloc"/>
    <n v="48"/>
    <n v="943949.40839400003"/>
    <n v="3236608.6880729999"/>
    <n v="4728313"/>
    <n v="133320"/>
    <n v="240.43558100000001"/>
    <n v="0"/>
    <n v="0"/>
    <n v="57.020499000000001"/>
    <n v="170.31310199999999"/>
    <n v="0.50793900000000003"/>
    <n v="6.0283449999999998"/>
    <n v="5.1E-5"/>
    <n v="0"/>
    <n v="0"/>
    <n v="0"/>
    <n v="0"/>
    <n v="0.15998699999999999"/>
    <n v="0"/>
    <n v="0"/>
    <n v="0"/>
    <n v="0"/>
    <n v="0"/>
    <s v="N/A"/>
    <s v="env LD_PRELOAD=lib/libjemalloc.so  numactl --interleave=all ./bin/tapuz40/rundb_YCSB_ELLEN -t48 -n48"/>
  </r>
  <r>
    <x v="6"/>
    <s v="jemalloc"/>
    <n v="48"/>
    <n v="903019.22349899996"/>
    <n v="3342602.4345519999"/>
    <n v="4734593"/>
    <n v="81803"/>
    <n v="251.66736"/>
    <n v="0"/>
    <n v="0"/>
    <n v="57.728580000000001"/>
    <n v="183.67828"/>
    <n v="0.45450099999999999"/>
    <n v="5.901999"/>
    <n v="5.3000000000000001E-5"/>
    <n v="0"/>
    <n v="0"/>
    <n v="0"/>
    <n v="0"/>
    <n v="0.16136500000000001"/>
    <n v="0"/>
    <n v="0"/>
    <n v="0"/>
    <n v="0"/>
    <n v="0"/>
    <s v="N/A"/>
    <s v="env LD_PRELOAD=lib/libjemalloc.so  numactl --interleave=all ./bin/tapuz40/rundb_YCSB_ELLEN_PAD -t48 -n48"/>
  </r>
  <r>
    <x v="6"/>
    <s v="jemalloc"/>
    <n v="48"/>
    <n v="903694.801324"/>
    <n v="3341295.4338790001"/>
    <n v="4722679"/>
    <n v="114391"/>
    <n v="250.846405"/>
    <n v="0"/>
    <n v="0"/>
    <n v="57.488227999999999"/>
    <n v="183.00188299999999"/>
    <n v="0.56166099999999997"/>
    <n v="5.8895999999999997"/>
    <n v="5.3000000000000001E-5"/>
    <n v="0"/>
    <n v="0"/>
    <n v="0"/>
    <n v="0"/>
    <n v="0.164604"/>
    <n v="0"/>
    <n v="0"/>
    <n v="0"/>
    <n v="0"/>
    <n v="0"/>
    <s v="N/A"/>
    <s v="env LD_PRELOAD=lib/libjemalloc.so  numactl --interleave=all ./bin/tapuz40/rundb_YCSB_ELLEN_PAD -t48 -n48"/>
  </r>
  <r>
    <x v="6"/>
    <s v="jemalloc"/>
    <n v="48"/>
    <n v="904219.24794200005"/>
    <n v="3344912.0537720001"/>
    <n v="4726837"/>
    <n v="84971"/>
    <n v="250.921639"/>
    <n v="0"/>
    <n v="0"/>
    <n v="57.590325999999997"/>
    <n v="183.09080499999999"/>
    <n v="0.45261000000000001"/>
    <n v="5.8863519999999996"/>
    <n v="5.3000000000000001E-5"/>
    <n v="0"/>
    <n v="0"/>
    <n v="0"/>
    <n v="0"/>
    <n v="0.16377800000000001"/>
    <n v="0"/>
    <n v="0"/>
    <n v="0"/>
    <n v="0"/>
    <n v="0"/>
    <s v="N/A"/>
    <s v="env LD_PRELOAD=lib/libjemalloc.so  numactl --interleave=all ./bin/tapuz40/rundb_YCSB_ELLEN_PAD -t48 -n48"/>
  </r>
  <r>
    <x v="6"/>
    <s v="jemalloc"/>
    <n v="48"/>
    <n v="907010.22162800003"/>
    <n v="3335599.1425680001"/>
    <n v="4734936"/>
    <n v="107699"/>
    <n v="250.57813300000001"/>
    <n v="0"/>
    <n v="0"/>
    <n v="57.804659000000001"/>
    <n v="182.44137000000001"/>
    <n v="0.48792099999999999"/>
    <n v="5.8834030000000004"/>
    <n v="5.3000000000000001E-5"/>
    <n v="0"/>
    <n v="0"/>
    <n v="0"/>
    <n v="0"/>
    <n v="0.16405600000000001"/>
    <n v="0"/>
    <n v="0"/>
    <n v="0"/>
    <n v="0"/>
    <n v="0"/>
    <s v="N/A"/>
    <s v="env LD_PRELOAD=lib/libjemalloc.so  numactl --interleave=all ./bin/tapuz40/rundb_YCSB_ELLEN_PAD -t48 -n48"/>
  </r>
  <r>
    <x v="6"/>
    <s v="jemalloc"/>
    <n v="48"/>
    <n v="906526.86246600002"/>
    <n v="3336808.400287"/>
    <n v="4730239"/>
    <n v="88862"/>
    <n v="250.46303800000001"/>
    <n v="0"/>
    <n v="0"/>
    <n v="57.750275999999999"/>
    <n v="182.41853399999999"/>
    <n v="0.46532299999999999"/>
    <n v="5.9279109999999999"/>
    <n v="5.3000000000000001E-5"/>
    <n v="0"/>
    <n v="0"/>
    <n v="0"/>
    <n v="0"/>
    <n v="0.161968"/>
    <n v="0"/>
    <n v="0"/>
    <n v="0"/>
    <n v="0"/>
    <n v="0"/>
    <s v="N/A"/>
    <s v="env LD_PRELOAD=lib/libjemalloc.so  numactl --interleave=all ./bin/tapuz40/rundb_YCSB_ELLEN_PAD -t48 -n48"/>
  </r>
  <r>
    <x v="7"/>
    <s v="jemalloc"/>
    <n v="48"/>
    <n v="916160.174015"/>
    <n v="3310764.3108879998"/>
    <n v="4718149"/>
    <n v="67810"/>
    <n v="247.19602399999999"/>
    <n v="0"/>
    <n v="0"/>
    <n v="58.121260999999997"/>
    <n v="178.79153099999999"/>
    <n v="0.46584500000000001"/>
    <n v="5.8131209999999998"/>
    <n v="5.1999999999999997E-5"/>
    <n v="0"/>
    <n v="0"/>
    <n v="0"/>
    <n v="0"/>
    <n v="0.17085400000000001"/>
    <n v="0"/>
    <n v="0"/>
    <n v="0"/>
    <n v="0"/>
    <n v="0"/>
    <s v="N/A"/>
    <s v="env LD_PRELOAD=lib/libjemalloc.so  numactl --interleave=all ./bin/tapuz40/rundb_YCSB_ELLEN_BASELINE -t48 -n48"/>
  </r>
  <r>
    <x v="7"/>
    <s v="jemalloc"/>
    <n v="48"/>
    <n v="917373.17842600006"/>
    <n v="3305099.073053"/>
    <n v="4734903"/>
    <n v="99761"/>
    <n v="247.745791"/>
    <n v="0"/>
    <n v="0"/>
    <n v="58.311061000000002"/>
    <n v="178.980729"/>
    <n v="0.59387199999999996"/>
    <n v="5.8281260000000001"/>
    <n v="5.1999999999999997E-5"/>
    <n v="0"/>
    <n v="0"/>
    <n v="0"/>
    <n v="0"/>
    <n v="0.164799"/>
    <n v="0"/>
    <n v="0"/>
    <n v="0"/>
    <n v="0"/>
    <n v="0"/>
    <s v="N/A"/>
    <s v="env LD_PRELOAD=lib/libjemalloc.so  numactl --interleave=all ./bin/tapuz40/rundb_YCSB_ELLEN_BASELINE -t48 -n48"/>
  </r>
  <r>
    <x v="7"/>
    <s v="jemalloc"/>
    <n v="48"/>
    <n v="915110.48298099998"/>
    <n v="3314413.294311"/>
    <n v="4723644"/>
    <n v="65679"/>
    <n v="247.76780099999999"/>
    <n v="0"/>
    <n v="0"/>
    <n v="58.104680000000002"/>
    <n v="179.359038"/>
    <n v="0.46435900000000002"/>
    <n v="5.7952830000000004"/>
    <n v="5.1999999999999997E-5"/>
    <n v="0"/>
    <n v="0"/>
    <n v="0"/>
    <n v="0"/>
    <n v="0.17813699999999999"/>
    <n v="0"/>
    <n v="0"/>
    <n v="0"/>
    <n v="0"/>
    <n v="0"/>
    <s v="N/A"/>
    <s v="env LD_PRELOAD=lib/libjemalloc.so  numactl --interleave=all ./bin/tapuz40/rundb_YCSB_ELLEN_BASELINE -t48 -n48"/>
  </r>
  <r>
    <x v="7"/>
    <s v="jemalloc"/>
    <n v="48"/>
    <n v="913252.090066"/>
    <n v="3311943.8489700002"/>
    <n v="4708334"/>
    <n v="67969"/>
    <n v="247.46730299999999"/>
    <n v="0"/>
    <n v="0"/>
    <n v="57.951217999999997"/>
    <n v="179.229422"/>
    <n v="0.451714"/>
    <n v="5.8228109999999997"/>
    <n v="5.3000000000000001E-5"/>
    <n v="0"/>
    <n v="0"/>
    <n v="0"/>
    <n v="0"/>
    <n v="0.162549"/>
    <n v="0"/>
    <n v="0"/>
    <n v="0"/>
    <n v="0"/>
    <n v="0"/>
    <s v="N/A"/>
    <s v="env LD_PRELOAD=lib/libjemalloc.so  numactl --interleave=all ./bin/tapuz40/rundb_YCSB_ELLEN_BASELINE -t48 -n48"/>
  </r>
  <r>
    <x v="7"/>
    <s v="jemalloc"/>
    <n v="48"/>
    <n v="913166.64363299997"/>
    <n v="3314326.643348"/>
    <n v="4736003"/>
    <n v="72969"/>
    <n v="248.944862"/>
    <n v="0"/>
    <n v="0"/>
    <n v="58.290860000000002"/>
    <n v="180.355321"/>
    <n v="0.45734799999999998"/>
    <n v="5.8619529999999997"/>
    <n v="5.3000000000000001E-5"/>
    <n v="0"/>
    <n v="0"/>
    <n v="0"/>
    <n v="0"/>
    <n v="0.161741"/>
    <n v="0"/>
    <n v="0"/>
    <n v="0"/>
    <n v="0"/>
    <n v="0"/>
    <s v="N/A"/>
    <s v="env LD_PRELOAD=lib/libjemalloc.so  numactl --interleave=all ./bin/tapuz40/rundb_YCSB_ELLEN_BASELINE -t48 -n48"/>
  </r>
  <r>
    <x v="8"/>
    <s v="jemalloc"/>
    <n v="48"/>
    <n v="1149736.1441269999"/>
    <n v="3275517.6819500001"/>
    <n v="4731147"/>
    <n v="52820"/>
    <n v="197.51928100000001"/>
    <n v="0"/>
    <n v="0"/>
    <n v="55.529198000000001"/>
    <n v="128.18823800000001"/>
    <n v="0.3458"/>
    <n v="5.1354709999999999"/>
    <n v="4.1999999999999998E-5"/>
    <n v="0"/>
    <n v="0"/>
    <n v="0"/>
    <n v="0"/>
    <n v="0.13589899999999999"/>
    <n v="0"/>
    <n v="0"/>
    <n v="0"/>
    <n v="0"/>
    <n v="0"/>
    <s v="N/A"/>
    <s v="env LD_PRELOAD=lib/libjemalloc.so  numactl --interleave=all ./bin/tapuz40/rundb_YCSB_BRONSON_SPIN -t48 -n48"/>
  </r>
  <r>
    <x v="8"/>
    <s v="jemalloc"/>
    <n v="48"/>
    <n v="1146505.0896739999"/>
    <n v="3274123.7484749998"/>
    <n v="4720625"/>
    <n v="52048"/>
    <n v="197.63540699999999"/>
    <n v="0"/>
    <n v="0"/>
    <n v="55.382359999999998"/>
    <n v="128.429104"/>
    <n v="0.35069"/>
    <n v="5.1210849999999999"/>
    <n v="4.1999999999999998E-5"/>
    <n v="0"/>
    <n v="0"/>
    <n v="0"/>
    <n v="0"/>
    <n v="0.13558100000000001"/>
    <n v="0"/>
    <n v="0"/>
    <n v="0"/>
    <n v="0"/>
    <n v="0"/>
    <s v="N/A"/>
    <s v="env LD_PRELOAD=lib/libjemalloc.so  numactl --interleave=all ./bin/tapuz40/rundb_YCSB_BRONSON_SPIN -t48 -n48"/>
  </r>
  <r>
    <x v="8"/>
    <s v="jemalloc"/>
    <n v="48"/>
    <n v="1153758.033726"/>
    <n v="3259767.499847"/>
    <n v="4726189"/>
    <n v="91353"/>
    <n v="196.62447900000001"/>
    <n v="0"/>
    <n v="0"/>
    <n v="55.49991"/>
    <n v="127.031457"/>
    <n v="0.61821099999999996"/>
    <n v="5.115075"/>
    <n v="4.1999999999999998E-5"/>
    <n v="0"/>
    <n v="0"/>
    <n v="0"/>
    <n v="0"/>
    <n v="0.13727600000000001"/>
    <n v="0"/>
    <n v="0"/>
    <n v="0"/>
    <n v="0"/>
    <n v="0"/>
    <s v="N/A"/>
    <s v="env LD_PRELOAD=lib/libjemalloc.so  numactl --interleave=all ./bin/tapuz40/rundb_YCSB_BRONSON_SPIN -t48 -n48"/>
  </r>
  <r>
    <x v="8"/>
    <s v="jemalloc"/>
    <n v="48"/>
    <n v="1152345.6632999999"/>
    <n v="3272188.8684180002"/>
    <n v="4735973"/>
    <n v="53566"/>
    <n v="197.27301600000001"/>
    <n v="0"/>
    <n v="0"/>
    <n v="55.612017999999999"/>
    <n v="127.80064900000001"/>
    <n v="0.35261399999999998"/>
    <n v="5.1224189999999998"/>
    <n v="4.1999999999999998E-5"/>
    <n v="0"/>
    <n v="0"/>
    <n v="0"/>
    <n v="0"/>
    <n v="0.13584399999999999"/>
    <n v="0"/>
    <n v="0"/>
    <n v="0"/>
    <n v="0"/>
    <n v="0"/>
    <s v="N/A"/>
    <s v="env LD_PRELOAD=lib/libjemalloc.so  numactl --interleave=all ./bin/tapuz40/rundb_YCSB_BRONSON_SPIN -t48 -n48"/>
  </r>
  <r>
    <x v="8"/>
    <s v="jemalloc"/>
    <n v="48"/>
    <n v="1148447.583717"/>
    <n v="3273714.4240529998"/>
    <n v="4733215"/>
    <n v="52038"/>
    <n v="197.82733099999999"/>
    <n v="0"/>
    <n v="0"/>
    <n v="55.577888999999999"/>
    <n v="128.42777699999999"/>
    <n v="0.35074499999999997"/>
    <n v="5.1401450000000004"/>
    <n v="4.1999999999999998E-5"/>
    <n v="0"/>
    <n v="0"/>
    <n v="0"/>
    <n v="0"/>
    <n v="0.13649600000000001"/>
    <n v="0"/>
    <n v="0"/>
    <n v="0"/>
    <n v="0"/>
    <n v="0"/>
    <s v="N/A"/>
    <s v="env LD_PRELOAD=lib/libjemalloc.so  numactl --interleave=all ./bin/tapuz40/rundb_YCSB_BRONSON_SPIN -t48 -n48"/>
  </r>
  <r>
    <x v="9"/>
    <s v="jemalloc"/>
    <n v="48"/>
    <n v="1250187.2538370001"/>
    <n v="3374313.5841160002"/>
    <n v="4715125"/>
    <n v="75798"/>
    <n v="181.033681"/>
    <n v="0"/>
    <n v="0"/>
    <n v="56.940204999999999"/>
    <n v="113.96048399999999"/>
    <n v="0.32978800000000003"/>
    <n v="5.6856840000000002"/>
    <n v="3.8000000000000002E-5"/>
    <n v="0"/>
    <n v="0"/>
    <n v="0"/>
    <n v="0"/>
    <n v="0.15653300000000001"/>
    <n v="0"/>
    <n v="0"/>
    <n v="0"/>
    <n v="0"/>
    <n v="0"/>
    <s v="N/A"/>
    <s v="env LD_PRELOAD=lib/libjemalloc.so  numactl --interleave=all ./bin/tapuz40/rundb_YCSB_BRONSON_SPIN_NO_REREAD -t48 -n48"/>
  </r>
  <r>
    <x v="9"/>
    <s v="jemalloc"/>
    <n v="48"/>
    <n v="1247744.255196"/>
    <n v="3363243.6550579998"/>
    <n v="4730680"/>
    <n v="107135"/>
    <n v="181.986524"/>
    <n v="0"/>
    <n v="0"/>
    <n v="57.283436000000002"/>
    <n v="114.47055899999999"/>
    <n v="0.38585799999999998"/>
    <n v="5.7133029999999998"/>
    <n v="3.8000000000000002E-5"/>
    <n v="0"/>
    <n v="0"/>
    <n v="0"/>
    <n v="0"/>
    <n v="0.15814600000000001"/>
    <n v="0"/>
    <n v="0"/>
    <n v="0"/>
    <n v="0"/>
    <n v="0"/>
    <s v="N/A"/>
    <s v="env LD_PRELOAD=lib/libjemalloc.so  numactl --interleave=all ./bin/tapuz40/rundb_YCSB_BRONSON_SPIN_NO_REREAD -t48 -n48"/>
  </r>
  <r>
    <x v="9"/>
    <s v="jemalloc"/>
    <n v="48"/>
    <n v="1253891.470896"/>
    <n v="3371539.7768330001"/>
    <n v="4740618"/>
    <n v="89073"/>
    <n v="181.47476800000001"/>
    <n v="0"/>
    <n v="0"/>
    <n v="57.264907999999998"/>
    <n v="113.98345"/>
    <n v="0.34040599999999999"/>
    <n v="5.6991430000000003"/>
    <n v="3.8000000000000002E-5"/>
    <n v="0"/>
    <n v="0"/>
    <n v="0"/>
    <n v="0"/>
    <n v="0.158383"/>
    <n v="0"/>
    <n v="0"/>
    <n v="0"/>
    <n v="0"/>
    <n v="0"/>
    <s v="N/A"/>
    <s v="env LD_PRELOAD=lib/libjemalloc.so  numactl --interleave=all ./bin/tapuz40/rundb_YCSB_BRONSON_SPIN_NO_REREAD -t48 -n48"/>
  </r>
  <r>
    <x v="9"/>
    <s v="jemalloc"/>
    <n v="48"/>
    <n v="1251025.225144"/>
    <n v="3367239.8270549998"/>
    <n v="4734381"/>
    <n v="93484"/>
    <n v="181.65124399999999"/>
    <n v="0"/>
    <n v="0"/>
    <n v="57.240316999999997"/>
    <n v="114.162648"/>
    <n v="0.368371"/>
    <n v="5.7099979999999997"/>
    <n v="3.8000000000000002E-5"/>
    <n v="0"/>
    <n v="0"/>
    <n v="0"/>
    <n v="0"/>
    <n v="0.15840599999999999"/>
    <n v="0"/>
    <n v="0"/>
    <n v="0"/>
    <n v="0"/>
    <n v="0"/>
    <s v="N/A"/>
    <s v="env LD_PRELOAD=lib/libjemalloc.so  numactl --interleave=all ./bin/tapuz40/rundb_YCSB_BRONSON_SPIN_NO_REREAD -t48 -n48"/>
  </r>
  <r>
    <x v="9"/>
    <s v="jemalloc"/>
    <n v="48"/>
    <n v="1250462.5747090001"/>
    <n v="3364266.7202610001"/>
    <n v="4730744"/>
    <n v="129564"/>
    <n v="181.593369"/>
    <n v="0"/>
    <n v="0"/>
    <n v="57.184739999999998"/>
    <n v="114.09702299999999"/>
    <n v="0.42599599999999999"/>
    <n v="5.7184020000000002"/>
    <n v="3.8000000000000002E-5"/>
    <n v="0"/>
    <n v="0"/>
    <n v="0"/>
    <n v="0"/>
    <n v="0.16961799999999999"/>
    <n v="0"/>
    <n v="0"/>
    <n v="0"/>
    <n v="0"/>
    <n v="0"/>
    <s v="N/A"/>
    <s v="env LD_PRELOAD=lib/libjemalloc.so  numactl --interleave=all ./bin/tapuz40/rundb_YCSB_BRONSON_SPIN_NO_REREAD -t48 -n48"/>
  </r>
  <r>
    <x v="10"/>
    <s v="jemalloc"/>
    <n v="48"/>
    <n v="1320591.373382"/>
    <n v="3617203.5667900001"/>
    <n v="4730640"/>
    <n v="126965"/>
    <n v="171.94623899999999"/>
    <n v="0"/>
    <n v="0"/>
    <n v="52.901395999999998"/>
    <n v="109.171027"/>
    <n v="0.46117799999999998"/>
    <n v="5.4076060000000004"/>
    <n v="3.6000000000000001E-5"/>
    <n v="0"/>
    <n v="0"/>
    <n v="0"/>
    <n v="0"/>
    <n v="0.1522"/>
    <n v="0"/>
    <n v="0"/>
    <n v="0"/>
    <n v="0"/>
    <n v="0"/>
    <s v="N/A"/>
    <s v="env LD_PRELOAD=lib/libjemalloc.so  numactl --interleave=all ./bin/tapuz40/rundb_YCSB_BRONSON_SPIN_NO_OVL -t48 -n48"/>
  </r>
  <r>
    <x v="10"/>
    <s v="jemalloc"/>
    <n v="48"/>
    <n v="1323636.955295"/>
    <n v="3623423.7193180001"/>
    <n v="4734460"/>
    <n v="105443"/>
    <n v="171.689132"/>
    <n v="0"/>
    <n v="0"/>
    <n v="52.913348999999997"/>
    <n v="108.971079"/>
    <n v="0.348466"/>
    <n v="5.4012779999999996"/>
    <n v="3.6000000000000001E-5"/>
    <n v="0"/>
    <n v="0"/>
    <n v="0"/>
    <n v="0"/>
    <n v="0.15207699999999999"/>
    <n v="0"/>
    <n v="0"/>
    <n v="0"/>
    <n v="0"/>
    <n v="0"/>
    <s v="N/A"/>
    <s v="env LD_PRELOAD=lib/libjemalloc.so  numactl --interleave=all ./bin/tapuz40/rundb_YCSB_BRONSON_SPIN_NO_OVL -t48 -n48"/>
  </r>
  <r>
    <x v="10"/>
    <s v="jemalloc"/>
    <n v="48"/>
    <n v="1319202.137169"/>
    <n v="3617235.1469060001"/>
    <n v="4734381"/>
    <n v="70360"/>
    <n v="172.26343199999999"/>
    <n v="0"/>
    <n v="0"/>
    <n v="53.050293000000003"/>
    <n v="109.439126"/>
    <n v="0.30786000000000002"/>
    <n v="5.4081029999999997"/>
    <n v="3.6000000000000001E-5"/>
    <n v="0"/>
    <n v="0"/>
    <n v="0"/>
    <n v="0"/>
    <n v="0.15081700000000001"/>
    <n v="0"/>
    <n v="0"/>
    <n v="0"/>
    <n v="0"/>
    <n v="0"/>
    <s v="N/A"/>
    <s v="env LD_PRELOAD=lib/libjemalloc.so  numactl --interleave=all ./bin/tapuz40/rundb_YCSB_BRONSON_SPIN_NO_OVL -t48 -n48"/>
  </r>
  <r>
    <x v="10"/>
    <s v="jemalloc"/>
    <n v="48"/>
    <n v="1324336.9962490001"/>
    <n v="3619622.6723290002"/>
    <n v="4733957"/>
    <n v="76006"/>
    <n v="171.58014700000001"/>
    <n v="0"/>
    <n v="0"/>
    <n v="52.959685999999998"/>
    <n v="108.802903"/>
    <n v="0.32110499999999997"/>
    <n v="5.386571"/>
    <n v="3.6000000000000001E-5"/>
    <n v="0"/>
    <n v="0"/>
    <n v="0"/>
    <n v="0"/>
    <n v="0.15123400000000001"/>
    <n v="0"/>
    <n v="0"/>
    <n v="0"/>
    <n v="0"/>
    <n v="0"/>
    <s v="N/A"/>
    <s v="env LD_PRELOAD=lib/libjemalloc.so  numactl --interleave=all ./bin/tapuz40/rundb_YCSB_BRONSON_SPIN_NO_OVL -t48 -n48"/>
  </r>
  <r>
    <x v="10"/>
    <s v="jemalloc"/>
    <n v="48"/>
    <n v="1317938.8875470001"/>
    <n v="3624212.2302970001"/>
    <n v="4731979"/>
    <n v="81741"/>
    <n v="172.34106499999999"/>
    <n v="0"/>
    <n v="0"/>
    <n v="52.896183999999998"/>
    <n v="109.669517"/>
    <n v="0.31610100000000002"/>
    <n v="5.3937580000000001"/>
    <n v="3.6000000000000001E-5"/>
    <n v="0"/>
    <n v="0"/>
    <n v="0"/>
    <n v="0"/>
    <n v="0.15157499999999999"/>
    <n v="0"/>
    <n v="0"/>
    <n v="0"/>
    <n v="0"/>
    <n v="0"/>
    <s v="N/A"/>
    <s v="env LD_PRELOAD=lib/libjemalloc.so  numactl --interleave=all ./bin/tapuz40/rundb_YCSB_BRONSON_SPIN_NO_OVL -t48 -n48"/>
  </r>
  <r>
    <x v="11"/>
    <s v="jemalloc"/>
    <n v="48"/>
    <n v="1150911.4494050001"/>
    <n v="3272191.7642109999"/>
    <n v="4731177"/>
    <n v="53004"/>
    <n v="197.318826"/>
    <n v="0"/>
    <n v="0"/>
    <n v="55.572102000000001"/>
    <n v="127.91687400000001"/>
    <n v="0.35564899999999999"/>
    <n v="5.1071999999999997"/>
    <n v="4.1999999999999998E-5"/>
    <n v="0"/>
    <n v="0"/>
    <n v="0"/>
    <n v="0"/>
    <n v="0.14286499999999999"/>
    <n v="0"/>
    <n v="0"/>
    <n v="0"/>
    <n v="0"/>
    <n v="0"/>
    <s v="N/A"/>
    <s v="env LD_PRELOAD=lib/libjemalloc.so  numactl --interleave=all ./bin/tapuz40/rundb_YCSB_BRONSON_BASELINE -t48 -n48"/>
  </r>
  <r>
    <x v="11"/>
    <s v="jemalloc"/>
    <n v="48"/>
    <n v="1155305.3226630001"/>
    <n v="3270019.9207850001"/>
    <n v="4733286"/>
    <n v="54433"/>
    <n v="196.656004"/>
    <n v="0"/>
    <n v="0"/>
    <n v="55.605124000000004"/>
    <n v="127.17700000000001"/>
    <n v="0.35226099999999999"/>
    <n v="5.0955700000000004"/>
    <n v="4.1999999999999998E-5"/>
    <n v="0"/>
    <n v="0"/>
    <n v="0"/>
    <n v="0"/>
    <n v="0.13563800000000001"/>
    <n v="0"/>
    <n v="0"/>
    <n v="0"/>
    <n v="0"/>
    <n v="0"/>
    <s v="N/A"/>
    <s v="env LD_PRELOAD=lib/libjemalloc.so  numactl --interleave=all ./bin/tapuz40/rundb_YCSB_BRONSON_BASELINE -t48 -n48"/>
  </r>
  <r>
    <x v="11"/>
    <s v="jemalloc"/>
    <n v="48"/>
    <n v="1148284.3735730001"/>
    <n v="3266012.4884489998"/>
    <n v="4739857"/>
    <n v="53619"/>
    <n v="198.133094"/>
    <n v="0"/>
    <n v="0"/>
    <n v="55.752848999999998"/>
    <n v="128.47226599999999"/>
    <n v="0.35542699999999999"/>
    <n v="5.175306"/>
    <n v="4.1999999999999998E-5"/>
    <n v="0"/>
    <n v="0"/>
    <n v="0"/>
    <n v="0"/>
    <n v="0.13691700000000001"/>
    <n v="0"/>
    <n v="0"/>
    <n v="0"/>
    <n v="0"/>
    <n v="0"/>
    <s v="N/A"/>
    <s v="env LD_PRELOAD=lib/libjemalloc.so  numactl --interleave=all ./bin/tapuz40/rundb_YCSB_BRONSON_BASELINE -t48 -n48"/>
  </r>
  <r>
    <x v="11"/>
    <s v="jemalloc"/>
    <n v="48"/>
    <n v="1149819.6923410001"/>
    <n v="3271551.3271110002"/>
    <n v="4742391"/>
    <n v="62764"/>
    <n v="197.97431700000001"/>
    <n v="0"/>
    <n v="0"/>
    <n v="55.696103000000001"/>
    <n v="128.39424700000001"/>
    <n v="0.39164700000000002"/>
    <n v="5.1303609999999997"/>
    <n v="4.1999999999999998E-5"/>
    <n v="0"/>
    <n v="0"/>
    <n v="0"/>
    <n v="0"/>
    <n v="0.13630400000000001"/>
    <n v="0"/>
    <n v="0"/>
    <n v="0"/>
    <n v="0"/>
    <n v="0"/>
    <s v="N/A"/>
    <s v="env LD_PRELOAD=lib/libjemalloc.so  numactl --interleave=all ./bin/tapuz40/rundb_YCSB_BRONSON_BASELINE -t48 -n48"/>
  </r>
  <r>
    <x v="11"/>
    <s v="jemalloc"/>
    <n v="48"/>
    <n v="1152776.4337279999"/>
    <n v="3280108.1400759998"/>
    <n v="4732107"/>
    <n v="53103"/>
    <n v="197.03832399999999"/>
    <n v="0"/>
    <n v="0"/>
    <n v="55.477041"/>
    <n v="127.79026"/>
    <n v="0.34990100000000002"/>
    <n v="5.1069290000000001"/>
    <n v="4.1999999999999998E-5"/>
    <n v="0"/>
    <n v="0"/>
    <n v="0"/>
    <n v="0"/>
    <n v="0.13529099999999999"/>
    <n v="0"/>
    <n v="0"/>
    <n v="0"/>
    <n v="0"/>
    <n v="0"/>
    <s v="N/A"/>
    <s v="env LD_PRELOAD=lib/libjemalloc.so  numactl --interleave=all ./bin/tapuz40/rundb_YCSB_BRONSON_BASELINE -t48 -n48"/>
  </r>
  <r>
    <x v="12"/>
    <s v="jemalloc"/>
    <n v="48"/>
    <n v="1217384.6245019999"/>
    <n v="3405859.1480979999"/>
    <n v="4731266"/>
    <n v="63948"/>
    <n v="186.54808299999999"/>
    <n v="0"/>
    <n v="0"/>
    <n v="56.023583000000002"/>
    <n v="119.868647"/>
    <n v="0.34818300000000002"/>
    <n v="5.1958029999999997"/>
    <n v="3.8999999999999999E-5"/>
    <n v="0"/>
    <n v="0"/>
    <n v="0"/>
    <n v="0"/>
    <n v="0.14067499999999999"/>
    <n v="0"/>
    <n v="0"/>
    <n v="0"/>
    <n v="0"/>
    <n v="0"/>
    <s v="N/A"/>
    <s v="env LD_PRELOAD=lib/libjemalloc.so  numactl --interleave=all ./bin/tapuz40/rundb_YCSB_CCAVL_SPIN -t48 -n48"/>
  </r>
  <r>
    <x v="12"/>
    <s v="jemalloc"/>
    <n v="48"/>
    <n v="1210731.4230170001"/>
    <n v="3399999.2790120002"/>
    <n v="4732922"/>
    <n v="57125"/>
    <n v="187.63885300000001"/>
    <n v="0"/>
    <n v="0"/>
    <n v="56.094937999999999"/>
    <n v="120.821117"/>
    <n v="0.33230799999999999"/>
    <n v="5.2052009999999997"/>
    <n v="4.0000000000000003E-5"/>
    <n v="0"/>
    <n v="0"/>
    <n v="0"/>
    <n v="0"/>
    <n v="0.14142399999999999"/>
    <n v="0"/>
    <n v="0"/>
    <n v="0"/>
    <n v="0"/>
    <n v="0"/>
    <s v="N/A"/>
    <s v="env LD_PRELOAD=lib/libjemalloc.so  numactl --interleave=all ./bin/tapuz40/rundb_YCSB_CCAVL_SPIN -t48 -n48"/>
  </r>
  <r>
    <x v="12"/>
    <s v="jemalloc"/>
    <n v="48"/>
    <n v="1211581.033728"/>
    <n v="3397478.3426359999"/>
    <n v="4740340"/>
    <n v="59134"/>
    <n v="187.80115699999999"/>
    <n v="0"/>
    <n v="0"/>
    <n v="56.206432"/>
    <n v="120.82903899999999"/>
    <n v="0.34822500000000001"/>
    <n v="5.1955150000000003"/>
    <n v="4.0000000000000003E-5"/>
    <n v="0"/>
    <n v="0"/>
    <n v="0"/>
    <n v="0"/>
    <n v="0.141707"/>
    <n v="0"/>
    <n v="0"/>
    <n v="0"/>
    <n v="0"/>
    <n v="0"/>
    <s v="N/A"/>
    <s v="env LD_PRELOAD=lib/libjemalloc.so  numactl --interleave=all ./bin/tapuz40/rundb_YCSB_CCAVL_SPIN -t48 -n48"/>
  </r>
  <r>
    <x v="12"/>
    <s v="jemalloc"/>
    <n v="48"/>
    <n v="1218823.435114"/>
    <n v="3401301.3167969999"/>
    <n v="4729489"/>
    <n v="59102"/>
    <n v="186.257882"/>
    <n v="0"/>
    <n v="0"/>
    <n v="56.045645"/>
    <n v="119.514171"/>
    <n v="0.35228300000000001"/>
    <n v="5.1721750000000002"/>
    <n v="3.8999999999999999E-5"/>
    <n v="0"/>
    <n v="0"/>
    <n v="0"/>
    <n v="0"/>
    <n v="0.14096900000000001"/>
    <n v="0"/>
    <n v="0"/>
    <n v="0"/>
    <n v="0"/>
    <n v="0"/>
    <s v="N/A"/>
    <s v="env LD_PRELOAD=lib/libjemalloc.so  numactl --interleave=all ./bin/tapuz40/rundb_YCSB_CCAVL_SPIN -t48 -n48"/>
  </r>
  <r>
    <x v="12"/>
    <s v="jemalloc"/>
    <n v="48"/>
    <n v="1216863.437406"/>
    <n v="3406131.6990279998"/>
    <n v="4721398"/>
    <n v="62879"/>
    <n v="186.238732"/>
    <n v="0"/>
    <n v="0"/>
    <n v="55.887734000000002"/>
    <n v="119.703694"/>
    <n v="0.34512300000000001"/>
    <n v="5.1748050000000001"/>
    <n v="3.8999999999999999E-5"/>
    <n v="0"/>
    <n v="0"/>
    <n v="0"/>
    <n v="0"/>
    <n v="0.14102700000000001"/>
    <n v="0"/>
    <n v="0"/>
    <n v="0"/>
    <n v="0"/>
    <n v="0"/>
    <s v="N/A"/>
    <s v="env LD_PRELOAD=lib/libjemalloc.so  numactl --interleave=all ./bin/tapuz40/rundb_YCSB_CCAVL_SPIN -t48 -n48"/>
  </r>
  <r>
    <x v="13"/>
    <s v="jemalloc"/>
    <n v="48"/>
    <n v="1249936.3844399999"/>
    <n v="3344655.559715"/>
    <n v="4720018"/>
    <n v="77267"/>
    <n v="181.25791599999999"/>
    <n v="0"/>
    <n v="0"/>
    <n v="57.522483999999999"/>
    <n v="113.519741"/>
    <n v="0.34393099999999999"/>
    <n v="5.6396090000000001"/>
    <n v="3.8000000000000002E-5"/>
    <n v="0"/>
    <n v="0"/>
    <n v="0"/>
    <n v="0"/>
    <n v="0.15759799999999999"/>
    <n v="0"/>
    <n v="0"/>
    <n v="0"/>
    <n v="0"/>
    <n v="0"/>
    <s v="N/A"/>
    <s v="env LD_PRELOAD=lib/libjemalloc.so  numactl --interleave=all ./bin/tapuz40/rundb_YCSB_CCAVL_SPIN_NO_REREAD -t48 -n48"/>
  </r>
  <r>
    <x v="13"/>
    <s v="jemalloc"/>
    <n v="48"/>
    <n v="1254534.25599"/>
    <n v="3351882.8942689998"/>
    <n v="4738140"/>
    <n v="73296"/>
    <n v="181.28697500000001"/>
    <n v="0"/>
    <n v="0"/>
    <n v="57.741686999999999"/>
    <n v="113.435344"/>
    <n v="0.32923000000000002"/>
    <n v="5.6703479999999997"/>
    <n v="3.8000000000000002E-5"/>
    <n v="0"/>
    <n v="0"/>
    <n v="0"/>
    <n v="0"/>
    <n v="0.15759500000000001"/>
    <n v="0"/>
    <n v="0"/>
    <n v="0"/>
    <n v="0"/>
    <n v="0"/>
    <s v="N/A"/>
    <s v="env LD_PRELOAD=lib/libjemalloc.so  numactl --interleave=all ./bin/tapuz40/rundb_YCSB_CCAVL_SPIN_NO_REREAD -t48 -n48"/>
  </r>
  <r>
    <x v="13"/>
    <s v="jemalloc"/>
    <n v="48"/>
    <n v="1258468.0003239999"/>
    <n v="3341241.8717809999"/>
    <n v="4705613"/>
    <n v="73031"/>
    <n v="179.47967199999999"/>
    <n v="0"/>
    <n v="0"/>
    <n v="57.493633000000003"/>
    <n v="111.879231"/>
    <n v="0.32377899999999998"/>
    <n v="5.5838489999999998"/>
    <n v="3.8000000000000002E-5"/>
    <n v="0"/>
    <n v="0"/>
    <n v="0"/>
    <n v="0"/>
    <n v="0.15656"/>
    <n v="0"/>
    <n v="0"/>
    <n v="0"/>
    <n v="0"/>
    <n v="0"/>
    <s v="N/A"/>
    <s v="env LD_PRELOAD=lib/libjemalloc.so  numactl --interleave=all ./bin/tapuz40/rundb_YCSB_CCAVL_SPIN_NO_REREAD -t48 -n48"/>
  </r>
  <r>
    <x v="13"/>
    <s v="jemalloc"/>
    <n v="48"/>
    <n v="1254559.676008"/>
    <n v="3354157.604051"/>
    <n v="4731930"/>
    <n v="74122"/>
    <n v="181.045704"/>
    <n v="0"/>
    <n v="0"/>
    <n v="57.618915000000001"/>
    <n v="113.328958"/>
    <n v="0.33770499999999998"/>
    <n v="5.651179"/>
    <n v="3.8000000000000002E-5"/>
    <n v="0"/>
    <n v="0"/>
    <n v="0"/>
    <n v="0"/>
    <n v="0.15747"/>
    <n v="0"/>
    <n v="0"/>
    <n v="0"/>
    <n v="0"/>
    <n v="0"/>
    <s v="N/A"/>
    <s v="env LD_PRELOAD=lib/libjemalloc.so  numactl --interleave=all ./bin/tapuz40/rundb_YCSB_CCAVL_SPIN_NO_REREAD -t48 -n48"/>
  </r>
  <r>
    <x v="13"/>
    <s v="jemalloc"/>
    <n v="48"/>
    <n v="1265041.815533"/>
    <n v="3349576.4777759998"/>
    <n v="4722040"/>
    <n v="87178"/>
    <n v="179.170299"/>
    <n v="0"/>
    <n v="0"/>
    <n v="57.500179000000003"/>
    <n v="111.502663"/>
    <n v="0.35578799999999999"/>
    <n v="5.5869039999999996"/>
    <n v="3.8000000000000002E-5"/>
    <n v="0"/>
    <n v="0"/>
    <n v="0"/>
    <n v="0"/>
    <n v="0.156137"/>
    <n v="0"/>
    <n v="0"/>
    <n v="0"/>
    <n v="0"/>
    <n v="0"/>
    <s v="N/A"/>
    <s v="env LD_PRELOAD=lib/libjemalloc.so  numactl --interleave=all ./bin/tapuz40/rundb_YCSB_CCAVL_SPIN_NO_REREAD -t48 -n48"/>
  </r>
  <r>
    <x v="14"/>
    <s v="jemalloc"/>
    <n v="48"/>
    <n v="1323762.5748950001"/>
    <n v="3583245.9821779998"/>
    <n v="4723126"/>
    <n v="72246"/>
    <n v="171.261865"/>
    <n v="0"/>
    <n v="0"/>
    <n v="53.491422999999998"/>
    <n v="107.992403"/>
    <n v="0.33211099999999999"/>
    <n v="5.3713499999999996"/>
    <n v="3.6000000000000001E-5"/>
    <n v="0"/>
    <n v="0"/>
    <n v="0"/>
    <n v="0"/>
    <n v="0.15121399999999999"/>
    <n v="0"/>
    <n v="0"/>
    <n v="0"/>
    <n v="0"/>
    <n v="0"/>
    <s v="N/A"/>
    <s v="env LD_PRELOAD=lib/libjemalloc.so  numactl --interleave=all ./bin/tapuz40/rundb_YCSB_CCAVL_SPIN_NO_OVL -t48 -n48"/>
  </r>
  <r>
    <x v="14"/>
    <s v="jemalloc"/>
    <n v="48"/>
    <n v="1322396.3452069999"/>
    <n v="3589186.659583"/>
    <n v="4721809"/>
    <n v="95341"/>
    <n v="171.39099999999999"/>
    <n v="0"/>
    <n v="0"/>
    <n v="53.374642000000001"/>
    <n v="108.243871"/>
    <n v="0.377438"/>
    <n v="5.3447019999999998"/>
    <n v="3.6000000000000001E-5"/>
    <n v="0"/>
    <n v="0"/>
    <n v="0"/>
    <n v="0"/>
    <n v="0.15151100000000001"/>
    <n v="0"/>
    <n v="0"/>
    <n v="0"/>
    <n v="0"/>
    <n v="0"/>
    <s v="N/A"/>
    <s v="env LD_PRELOAD=lib/libjemalloc.so  numactl --interleave=all ./bin/tapuz40/rundb_YCSB_CCAVL_SPIN_NO_OVL -t48 -n48"/>
  </r>
  <r>
    <x v="14"/>
    <s v="jemalloc"/>
    <n v="48"/>
    <n v="1320777.9037840001"/>
    <n v="3587064.7928280002"/>
    <n v="4736001"/>
    <n v="70307"/>
    <n v="172.11678599999999"/>
    <n v="0"/>
    <n v="0"/>
    <n v="53.621040999999998"/>
    <n v="108.742395"/>
    <n v="0.31928899999999999"/>
    <n v="5.3774290000000002"/>
    <n v="3.6000000000000001E-5"/>
    <n v="0"/>
    <n v="0"/>
    <n v="0"/>
    <n v="0"/>
    <n v="0.15206700000000001"/>
    <n v="0"/>
    <n v="0"/>
    <n v="0"/>
    <n v="0"/>
    <n v="0"/>
    <s v="N/A"/>
    <s v="env LD_PRELOAD=lib/libjemalloc.so  numactl --interleave=all ./bin/tapuz40/rundb_YCSB_CCAVL_SPIN_NO_OVL -t48 -n48"/>
  </r>
  <r>
    <x v="14"/>
    <s v="jemalloc"/>
    <n v="48"/>
    <n v="1322012.885095"/>
    <n v="3590330.4588930001"/>
    <n v="4731725"/>
    <n v="87614"/>
    <n v="171.800746"/>
    <n v="0"/>
    <n v="0"/>
    <n v="53.523541999999999"/>
    <n v="108.54116500000001"/>
    <n v="0.345026"/>
    <n v="5.3656699999999997"/>
    <n v="3.6000000000000001E-5"/>
    <n v="0"/>
    <n v="0"/>
    <n v="0"/>
    <n v="0"/>
    <n v="0.15113199999999999"/>
    <n v="0"/>
    <n v="0"/>
    <n v="0"/>
    <n v="0"/>
    <n v="0"/>
    <s v="N/A"/>
    <s v="env LD_PRELOAD=lib/libjemalloc.so  numactl --interleave=all ./bin/tapuz40/rundb_YCSB_CCAVL_SPIN_NO_OVL -t48 -n48"/>
  </r>
  <r>
    <x v="14"/>
    <s v="jemalloc"/>
    <n v="48"/>
    <n v="1326285.191227"/>
    <n v="3591066.0466539999"/>
    <n v="4730280"/>
    <n v="70277"/>
    <n v="171.19503499999999"/>
    <n v="0"/>
    <n v="0"/>
    <n v="53.515239000000001"/>
    <n v="107.967727"/>
    <n v="0.30499399999999999"/>
    <n v="5.3479710000000003"/>
    <n v="3.6000000000000001E-5"/>
    <n v="0"/>
    <n v="0"/>
    <n v="0"/>
    <n v="0"/>
    <n v="0.150642"/>
    <n v="0"/>
    <n v="0"/>
    <n v="0"/>
    <n v="0"/>
    <n v="0"/>
    <s v="N/A"/>
    <s v="env LD_PRELOAD=lib/libjemalloc.so  numactl --interleave=all ./bin/tapuz40/rundb_YCSB_CCAVL_SPIN_NO_OVL -t48 -n48"/>
  </r>
  <r>
    <x v="15"/>
    <s v="jemalloc"/>
    <n v="48"/>
    <n v="1133365.78492"/>
    <n v="3169112.064483"/>
    <n v="4729547"/>
    <n v="95685"/>
    <n v="200.30448999999999"/>
    <n v="0"/>
    <n v="0"/>
    <n v="60.783256999999999"/>
    <n v="128.66983300000001"/>
    <n v="0.57205899999999998"/>
    <n v="5.2619319999999998"/>
    <n v="4.1999999999999998E-5"/>
    <n v="0"/>
    <n v="0"/>
    <n v="0"/>
    <n v="0"/>
    <n v="0.147895"/>
    <n v="0"/>
    <n v="0"/>
    <n v="0"/>
    <n v="0"/>
    <n v="0"/>
    <s v="N/A"/>
    <s v="env LD_PRELOAD=lib/libjemalloc.so  numactl --interleave=all ./bin/tapuz40/rundb_YCSB_CCAVL_BASELINE -t48 -n48"/>
  </r>
  <r>
    <x v="15"/>
    <s v="jemalloc"/>
    <n v="48"/>
    <n v="1133264.937343"/>
    <n v="3176124.690922"/>
    <n v="4738625"/>
    <n v="60948"/>
    <n v="200.706818"/>
    <n v="0"/>
    <n v="0"/>
    <n v="60.931908"/>
    <n v="129.093131"/>
    <n v="0.35891299999999998"/>
    <n v="5.3160290000000003"/>
    <n v="4.1999999999999998E-5"/>
    <n v="0"/>
    <n v="0"/>
    <n v="0"/>
    <n v="0"/>
    <n v="0.150505"/>
    <n v="0"/>
    <n v="0"/>
    <n v="0"/>
    <n v="0"/>
    <n v="0"/>
    <s v="N/A"/>
    <s v="env LD_PRELOAD=lib/libjemalloc.so  numactl --interleave=all ./bin/tapuz40/rundb_YCSB_CCAVL_BASELINE -t48 -n48"/>
  </r>
  <r>
    <x v="15"/>
    <s v="jemalloc"/>
    <n v="48"/>
    <n v="1127058.167348"/>
    <n v="3193721.5276600001"/>
    <n v="4734422"/>
    <n v="61374"/>
    <n v="201.63312099999999"/>
    <n v="0"/>
    <n v="0"/>
    <n v="60.623139000000002"/>
    <n v="130.477182"/>
    <n v="0.369112"/>
    <n v="5.2971469999999998"/>
    <n v="4.3000000000000002E-5"/>
    <n v="0"/>
    <n v="0"/>
    <n v="0"/>
    <n v="0"/>
    <n v="0.14891299999999999"/>
    <n v="0"/>
    <n v="0"/>
    <n v="0"/>
    <n v="0"/>
    <n v="0"/>
    <s v="N/A"/>
    <s v="env LD_PRELOAD=lib/libjemalloc.so  numactl --interleave=all ./bin/tapuz40/rundb_YCSB_CCAVL_BASELINE -t48 -n48"/>
  </r>
  <r>
    <x v="15"/>
    <s v="jemalloc"/>
    <n v="48"/>
    <n v="1126969.0168880001"/>
    <n v="3177266.727374"/>
    <n v="4721518"/>
    <n v="96148"/>
    <n v="201.09946299999999"/>
    <n v="0"/>
    <n v="0"/>
    <n v="60.508330999999998"/>
    <n v="129.769958"/>
    <n v="0.55772500000000003"/>
    <n v="5.2993259999999998"/>
    <n v="4.3000000000000002E-5"/>
    <n v="0"/>
    <n v="0"/>
    <n v="0"/>
    <n v="0"/>
    <n v="0.147226"/>
    <n v="0"/>
    <n v="0"/>
    <n v="0"/>
    <n v="0"/>
    <n v="0"/>
    <s v="N/A"/>
    <s v="env LD_PRELOAD=lib/libjemalloc.so  numactl --interleave=all ./bin/tapuz40/rundb_YCSB_CCAVL_BASELINE -t48 -n48"/>
  </r>
  <r>
    <x v="15"/>
    <s v="jemalloc"/>
    <n v="48"/>
    <n v="1130066.209209"/>
    <n v="3183196.4840850001"/>
    <n v="4719539"/>
    <n v="86495"/>
    <n v="200.464247"/>
    <n v="0"/>
    <n v="0"/>
    <n v="60.554125999999997"/>
    <n v="129.29745800000001"/>
    <n v="0.43213200000000002"/>
    <n v="5.265924"/>
    <n v="4.1999999999999998E-5"/>
    <n v="0"/>
    <n v="0"/>
    <n v="0"/>
    <n v="0"/>
    <n v="0.14561499999999999"/>
    <n v="0"/>
    <n v="0"/>
    <n v="0"/>
    <n v="0"/>
    <n v="0"/>
    <s v="N/A"/>
    <s v="env LD_PRELOAD=lib/libjemalloc.so  numactl --interleave=all ./bin/tapuz40/rundb_YCSB_CCAVL_BASELINE -t48 -n48"/>
  </r>
  <r>
    <x v="16"/>
    <s v="jemalloc"/>
    <n v="48"/>
    <n v="1119119.3498110001"/>
    <n v="3314274.0185989998"/>
    <n v="4706179"/>
    <n v="78926"/>
    <n v="201.852101"/>
    <n v="0"/>
    <n v="0"/>
    <n v="53.323355999999997"/>
    <n v="133.69340600000001"/>
    <n v="0.362987"/>
    <n v="4.9645169999999998"/>
    <n v="4.3000000000000002E-5"/>
    <n v="0"/>
    <n v="0"/>
    <n v="0"/>
    <n v="0"/>
    <n v="0.13650399999999999"/>
    <n v="0"/>
    <n v="0"/>
    <n v="0"/>
    <n v="0"/>
    <n v="0"/>
    <s v="N/A"/>
    <s v="env LD_PRELOAD=lib/libjemalloc.so  numactl --interleave=all ./bin/tapuz40/rundb_YCSB_DANA_SPIN_FIELDS -t48 -n48"/>
  </r>
  <r>
    <x v="16"/>
    <s v="jemalloc"/>
    <n v="48"/>
    <n v="1112498.166493"/>
    <n v="3310930.8070390001"/>
    <n v="4709867"/>
    <n v="74051"/>
    <n v="203.21257399999999"/>
    <n v="0"/>
    <n v="0"/>
    <n v="53.347304999999999"/>
    <n v="134.931589"/>
    <n v="0.35842800000000002"/>
    <n v="4.9887280000000001"/>
    <n v="4.3000000000000002E-5"/>
    <n v="0"/>
    <n v="0"/>
    <n v="0"/>
    <n v="0"/>
    <n v="0.13598099999999999"/>
    <n v="0"/>
    <n v="0"/>
    <n v="0"/>
    <n v="0"/>
    <n v="0"/>
    <s v="N/A"/>
    <s v="env LD_PRELOAD=lib/libjemalloc.so  numactl --interleave=all ./bin/tapuz40/rundb_YCSB_DANA_SPIN_FIELDS -t48 -n48"/>
  </r>
  <r>
    <x v="16"/>
    <s v="jemalloc"/>
    <n v="48"/>
    <n v="1108711.012023"/>
    <n v="3309644.003645"/>
    <n v="4699020"/>
    <n v="109252"/>
    <n v="203.437106"/>
    <n v="0"/>
    <n v="0"/>
    <n v="53.174190000000003"/>
    <n v="135.286888"/>
    <n v="0.47299999999999998"/>
    <n v="4.972645"/>
    <n v="4.3000000000000002E-5"/>
    <n v="0"/>
    <n v="0"/>
    <n v="0"/>
    <n v="0"/>
    <n v="0.136409"/>
    <n v="0"/>
    <n v="0"/>
    <n v="0"/>
    <n v="0"/>
    <n v="0"/>
    <s v="N/A"/>
    <s v="env LD_PRELOAD=lib/libjemalloc.so  numactl --interleave=all ./bin/tapuz40/rundb_YCSB_DANA_SPIN_FIELDS -t48 -n48"/>
  </r>
  <r>
    <x v="16"/>
    <s v="jemalloc"/>
    <n v="48"/>
    <n v="1110451.940685"/>
    <n v="3317016.7651579999"/>
    <n v="4724122"/>
    <n v="76088"/>
    <n v="204.203215"/>
    <n v="0"/>
    <n v="0"/>
    <n v="53.451971"/>
    <n v="135.841228"/>
    <n v="0.36026000000000002"/>
    <n v="4.9870760000000001"/>
    <n v="4.3000000000000002E-5"/>
    <n v="0"/>
    <n v="0"/>
    <n v="0"/>
    <n v="0"/>
    <n v="0.13581099999999999"/>
    <n v="0"/>
    <n v="0"/>
    <n v="0"/>
    <n v="0"/>
    <n v="0"/>
    <s v="N/A"/>
    <s v="env LD_PRELOAD=lib/libjemalloc.so  numactl --interleave=all ./bin/tapuz40/rundb_YCSB_DANA_SPIN_FIELDS -t48 -n48"/>
  </r>
  <r>
    <x v="16"/>
    <s v="jemalloc"/>
    <n v="48"/>
    <n v="1104386.114176"/>
    <n v="3315396.6073779999"/>
    <n v="4701182"/>
    <n v="78947"/>
    <n v="204.32775599999999"/>
    <n v="0"/>
    <n v="0"/>
    <n v="53.193795999999999"/>
    <n v="136.26448500000001"/>
    <n v="0.36358299999999999"/>
    <n v="4.9741840000000002"/>
    <n v="4.3000000000000002E-5"/>
    <n v="0"/>
    <n v="0"/>
    <n v="0"/>
    <n v="0"/>
    <n v="0.135654"/>
    <n v="0"/>
    <n v="0"/>
    <n v="0"/>
    <n v="0"/>
    <n v="0"/>
    <s v="N/A"/>
    <s v="env LD_PRELOAD=lib/libjemalloc.so  numactl --interleave=all ./bin/tapuz40/rundb_YCSB_DANA_SPIN_FIELDS -t48 -n48"/>
  </r>
  <r>
    <x v="17"/>
    <s v="jemalloc"/>
    <n v="48"/>
    <n v="1158834.1256250001"/>
    <n v="3358861.6751040001"/>
    <n v="4713669"/>
    <n v="173581"/>
    <n v="195.244606"/>
    <n v="0"/>
    <n v="0"/>
    <n v="53.258327999999999"/>
    <n v="127.883656"/>
    <n v="0.86548599999999998"/>
    <n v="5.0029219999999999"/>
    <n v="4.1E-5"/>
    <n v="0"/>
    <n v="0"/>
    <n v="0"/>
    <n v="0"/>
    <n v="0.14089099999999999"/>
    <n v="0"/>
    <n v="0"/>
    <n v="0"/>
    <n v="0"/>
    <n v="0"/>
    <s v="N/A"/>
    <s v="env LD_PRELOAD=lib/libjemalloc.so  numactl --interleave=all ./bin/tapuz40/rundb_YCSB_DANA_SPIN_PAD_FIELDS -t48 -n48"/>
  </r>
  <r>
    <x v="17"/>
    <s v="jemalloc"/>
    <n v="48"/>
    <n v="1165645.6729679999"/>
    <n v="3388393.8900370002"/>
    <n v="4726402"/>
    <n v="85236"/>
    <n v="194.62800899999999"/>
    <n v="0"/>
    <n v="0"/>
    <n v="53.347231999999998"/>
    <n v="127.67378100000001"/>
    <n v="0.38173899999999999"/>
    <n v="4.9413349999999996"/>
    <n v="4.1E-5"/>
    <n v="0"/>
    <n v="0"/>
    <n v="0"/>
    <n v="0"/>
    <n v="0.135072"/>
    <n v="0"/>
    <n v="0"/>
    <n v="0"/>
    <n v="0"/>
    <n v="0"/>
    <s v="N/A"/>
    <s v="env LD_PRELOAD=lib/libjemalloc.so  numactl --interleave=all ./bin/tapuz40/rundb_YCSB_DANA_SPIN_PAD_FIELDS -t48 -n48"/>
  </r>
  <r>
    <x v="17"/>
    <s v="jemalloc"/>
    <n v="48"/>
    <n v="1160943.4277639999"/>
    <n v="3384990.571556"/>
    <n v="4721396"/>
    <n v="91611"/>
    <n v="195.20934700000001"/>
    <n v="0"/>
    <n v="0"/>
    <n v="53.325332000000003"/>
    <n v="128.25878900000001"/>
    <n v="0.35650100000000001"/>
    <n v="4.9712319999999997"/>
    <n v="4.1E-5"/>
    <n v="0"/>
    <n v="0"/>
    <n v="0"/>
    <n v="0"/>
    <n v="0.13799400000000001"/>
    <n v="0"/>
    <n v="0"/>
    <n v="0"/>
    <n v="0"/>
    <n v="0"/>
    <s v="N/A"/>
    <s v="env LD_PRELOAD=lib/libjemalloc.so  numactl --interleave=all ./bin/tapuz40/rundb_YCSB_DANA_SPIN_PAD_FIELDS -t48 -n48"/>
  </r>
  <r>
    <x v="17"/>
    <s v="jemalloc"/>
    <n v="48"/>
    <n v="1157160.0204340001"/>
    <n v="3387901.4867679998"/>
    <n v="4707802"/>
    <n v="83455"/>
    <n v="195.283705"/>
    <n v="0"/>
    <n v="0"/>
    <n v="53.148567999999997"/>
    <n v="128.58327199999999"/>
    <n v="0.34665000000000001"/>
    <n v="4.9499170000000001"/>
    <n v="4.1E-5"/>
    <n v="0"/>
    <n v="0"/>
    <n v="0"/>
    <n v="0"/>
    <n v="0.13555300000000001"/>
    <n v="0"/>
    <n v="0"/>
    <n v="0"/>
    <n v="0"/>
    <n v="0"/>
    <s v="N/A"/>
    <s v="env LD_PRELOAD=lib/libjemalloc.so  numactl --interleave=all ./bin/tapuz40/rundb_YCSB_DANA_SPIN_PAD_FIELDS -t48 -n48"/>
  </r>
  <r>
    <x v="17"/>
    <s v="jemalloc"/>
    <n v="48"/>
    <n v="1165360.0057880001"/>
    <n v="3382132.4251140002"/>
    <n v="4724399"/>
    <n v="83129"/>
    <n v="194.59321700000001"/>
    <n v="0"/>
    <n v="0"/>
    <n v="53.445405999999998"/>
    <n v="127.54346099999999"/>
    <n v="0.35644700000000001"/>
    <n v="4.9802010000000001"/>
    <n v="4.1E-5"/>
    <n v="0"/>
    <n v="0"/>
    <n v="0"/>
    <n v="0"/>
    <n v="0.137409"/>
    <n v="0"/>
    <n v="0"/>
    <n v="0"/>
    <n v="0"/>
    <n v="0"/>
    <s v="N/A"/>
    <s v="env LD_PRELOAD=lib/libjemalloc.so  numactl --interleave=all ./bin/tapuz40/rundb_YCSB_DANA_SPIN_PAD_FIELDS -t48 -n48"/>
  </r>
  <r>
    <x v="18"/>
    <s v="jemalloc"/>
    <n v="48"/>
    <n v="1188597.8924529999"/>
    <n v="3631723.2493579998"/>
    <n v="4715729"/>
    <n v="71368"/>
    <n v="190.43866199999999"/>
    <n v="0"/>
    <n v="0"/>
    <n v="53.357376000000002"/>
    <n v="128.111503"/>
    <n v="0.33979500000000001"/>
    <n v="5.0267710000000001"/>
    <n v="4.0000000000000003E-5"/>
    <n v="0"/>
    <n v="0"/>
    <n v="0"/>
    <n v="0"/>
    <n v="0.142371"/>
    <n v="0"/>
    <n v="0"/>
    <n v="0"/>
    <n v="0"/>
    <n v="0"/>
    <s v="N/A"/>
    <s v="env LD_PRELOAD=lib/libjemalloc.so  numactl --interleave=all ./bin/tapuz40/rundb_YCSB_DANA_SPIN_FIELDS_3_LINES -t48 -n48"/>
  </r>
  <r>
    <x v="18"/>
    <s v="jemalloc"/>
    <n v="48"/>
    <n v="1201836.91194"/>
    <n v="3630557.0416250001"/>
    <n v="4715573"/>
    <n v="78141"/>
    <n v="188.33462499999999"/>
    <n v="0"/>
    <n v="0"/>
    <n v="53.348478999999998"/>
    <n v="125.989508"/>
    <n v="0.35270699999999999"/>
    <n v="4.9687229999999998"/>
    <n v="4.0000000000000003E-5"/>
    <n v="0"/>
    <n v="0"/>
    <n v="0"/>
    <n v="0"/>
    <n v="0.13525000000000001"/>
    <n v="0"/>
    <n v="0"/>
    <n v="0"/>
    <n v="0"/>
    <n v="0"/>
    <s v="N/A"/>
    <s v="env LD_PRELOAD=lib/libjemalloc.so  numactl --interleave=all ./bin/tapuz40/rundb_YCSB_DANA_SPIN_FIELDS_3_LINES -t48 -n48"/>
  </r>
  <r>
    <x v="18"/>
    <s v="jemalloc"/>
    <n v="48"/>
    <n v="1190720.4789150001"/>
    <n v="3621136.2596570002"/>
    <n v="4714429"/>
    <n v="118646"/>
    <n v="190.04677899999999"/>
    <n v="0"/>
    <n v="0"/>
    <n v="53.327877999999998"/>
    <n v="127.55462900000001"/>
    <n v="0.53268199999999999"/>
    <n v="5.0084119999999999"/>
    <n v="4.0000000000000003E-5"/>
    <n v="0"/>
    <n v="0"/>
    <n v="0"/>
    <n v="0"/>
    <n v="0.13589399999999999"/>
    <n v="0"/>
    <n v="0"/>
    <n v="0"/>
    <n v="0"/>
    <n v="0"/>
    <s v="N/A"/>
    <s v="env LD_PRELOAD=lib/libjemalloc.so  numactl --interleave=all ./bin/tapuz40/rundb_YCSB_DANA_SPIN_FIELDS_3_LINES -t48 -n48"/>
  </r>
  <r>
    <x v="18"/>
    <s v="jemalloc"/>
    <n v="48"/>
    <n v="1190372.882521"/>
    <n v="3630432.9323109998"/>
    <n v="4725699"/>
    <n v="132490"/>
    <n v="190.55672000000001"/>
    <n v="0"/>
    <n v="0"/>
    <n v="53.472397999999998"/>
    <n v="128.07559000000001"/>
    <n v="0.38407000000000002"/>
    <n v="5.0171919999999997"/>
    <n v="4.0000000000000003E-5"/>
    <n v="0"/>
    <n v="0"/>
    <n v="0"/>
    <n v="0"/>
    <n v="0.141792"/>
    <n v="0"/>
    <n v="0"/>
    <n v="0"/>
    <n v="0"/>
    <n v="0"/>
    <s v="N/A"/>
    <s v="env LD_PRELOAD=lib/libjemalloc.so  numactl --interleave=all ./bin/tapuz40/rundb_YCSB_DANA_SPIN_FIELDS_3_LINES -t48 -n48"/>
  </r>
  <r>
    <x v="18"/>
    <s v="jemalloc"/>
    <n v="48"/>
    <n v="1193770.8744940001"/>
    <n v="3623866.4796839999"/>
    <n v="4714963"/>
    <n v="102625"/>
    <n v="189.58263199999999"/>
    <n v="0"/>
    <n v="0"/>
    <n v="53.364421"/>
    <n v="127.13048999999999"/>
    <n v="0.45121899999999998"/>
    <n v="5.0139639999999996"/>
    <n v="4.0000000000000003E-5"/>
    <n v="0"/>
    <n v="0"/>
    <n v="0"/>
    <n v="0"/>
    <n v="0.13649"/>
    <n v="0"/>
    <n v="0"/>
    <n v="0"/>
    <n v="0"/>
    <n v="0"/>
    <s v="N/A"/>
    <s v="env LD_PRELOAD=lib/libjemalloc.so  numactl --interleave=all ./bin/tapuz40/rundb_YCSB_DANA_SPIN_FIELDS_3_LINES -t48 -n48"/>
  </r>
  <r>
    <x v="19"/>
    <s v="jemalloc"/>
    <n v="48"/>
    <n v="1070682.3095730001"/>
    <n v="3358840.09626"/>
    <n v="4702592"/>
    <n v="69034"/>
    <n v="210.82296199999999"/>
    <n v="0"/>
    <n v="0"/>
    <n v="54.378003999999997"/>
    <n v="143.619877"/>
    <n v="0.39401999999999998"/>
    <n v="5.6538149999999998"/>
    <n v="4.5000000000000003E-5"/>
    <n v="0"/>
    <n v="0"/>
    <n v="0"/>
    <n v="0"/>
    <n v="0.15721499999999999"/>
    <n v="0"/>
    <n v="0"/>
    <n v="0"/>
    <n v="0"/>
    <n v="0"/>
    <s v="N/A"/>
    <s v="env LD_PRELOAD=lib/libjemalloc.so  numactl --interleave=all ./bin/tapuz40/rundb_YCSB_DANA_BASELINE -t48 -n48"/>
  </r>
  <r>
    <x v="19"/>
    <s v="jemalloc"/>
    <n v="48"/>
    <n v="1075620.434653"/>
    <n v="3344047.6804379998"/>
    <n v="4718230"/>
    <n v="83190"/>
    <n v="210.55293499999999"/>
    <n v="0"/>
    <n v="0"/>
    <n v="54.748156000000002"/>
    <n v="142.828112"/>
    <n v="0.42818600000000001"/>
    <n v="5.6631270000000002"/>
    <n v="4.5000000000000003E-5"/>
    <n v="0"/>
    <n v="0"/>
    <n v="0"/>
    <n v="0"/>
    <n v="0.15649199999999999"/>
    <n v="0"/>
    <n v="0"/>
    <n v="0"/>
    <n v="0"/>
    <n v="0"/>
    <s v="N/A"/>
    <s v="env LD_PRELOAD=lib/libjemalloc.so  numactl --interleave=all ./bin/tapuz40/rundb_YCSB_DANA_BASELINE -t48 -n48"/>
  </r>
  <r>
    <x v="19"/>
    <s v="jemalloc"/>
    <n v="48"/>
    <n v="1068929.0378620001"/>
    <n v="3354696.4348820001"/>
    <n v="4704062"/>
    <n v="90325"/>
    <n v="211.23476700000001"/>
    <n v="0"/>
    <n v="0"/>
    <n v="54.523381000000001"/>
    <n v="143.92764099999999"/>
    <n v="0.38943100000000003"/>
    <n v="5.6286740000000002"/>
    <n v="4.5000000000000003E-5"/>
    <n v="0"/>
    <n v="0"/>
    <n v="0"/>
    <n v="0"/>
    <n v="0.161472"/>
    <n v="0"/>
    <n v="0"/>
    <n v="0"/>
    <n v="0"/>
    <n v="0"/>
    <s v="N/A"/>
    <s v="env LD_PRELOAD=lib/libjemalloc.so  numactl --interleave=all ./bin/tapuz40/rundb_YCSB_DANA_BASELINE -t48 -n48"/>
  </r>
  <r>
    <x v="19"/>
    <s v="jemalloc"/>
    <n v="48"/>
    <n v="1070580.744371"/>
    <n v="3357749.0656329999"/>
    <n v="4701225"/>
    <n v="69564"/>
    <n v="210.78167300000001"/>
    <n v="0"/>
    <n v="0"/>
    <n v="54.356599000000003"/>
    <n v="143.57629299999999"/>
    <n v="0.38870900000000003"/>
    <n v="5.6581330000000003"/>
    <n v="4.5000000000000003E-5"/>
    <n v="0"/>
    <n v="0"/>
    <n v="0"/>
    <n v="0"/>
    <n v="0.157307"/>
    <n v="0"/>
    <n v="0"/>
    <n v="0"/>
    <n v="0"/>
    <n v="0"/>
    <s v="N/A"/>
    <s v="env LD_PRELOAD=lib/libjemalloc.so  numactl --interleave=all ./bin/tapuz40/rundb_YCSB_DANA_BASELINE -t48 -n48"/>
  </r>
  <r>
    <x v="19"/>
    <s v="jemalloc"/>
    <n v="48"/>
    <n v="1069184.4411919999"/>
    <n v="3358354.3991109999"/>
    <n v="4712302"/>
    <n v="73477"/>
    <n v="211.55423500000001"/>
    <n v="0"/>
    <n v="0"/>
    <n v="54.479560999999997"/>
    <n v="144.20264800000001"/>
    <n v="0.38019799999999998"/>
    <n v="5.6647809999999996"/>
    <n v="4.5000000000000003E-5"/>
    <n v="0"/>
    <n v="0"/>
    <n v="0"/>
    <n v="0"/>
    <n v="0.15592"/>
    <n v="0"/>
    <n v="0"/>
    <n v="0"/>
    <n v="0"/>
    <n v="0"/>
    <s v="N/A"/>
    <s v="env LD_PRELOAD=lib/libjemalloc.so  numactl --interleave=all ./bin/tapuz40/rundb_YCSB_DANA_BASELINE -t48 -n48"/>
  </r>
  <r>
    <x v="20"/>
    <s v="jemalloc"/>
    <n v="48"/>
    <n v="1028482.153181"/>
    <n v="3832164.5297730002"/>
    <n v="4713472"/>
    <n v="68561"/>
    <n v="219.98112"/>
    <n v="0"/>
    <n v="0"/>
    <n v="48.757347000000003"/>
    <n v="160.942252"/>
    <n v="0.39807700000000001"/>
    <n v="5.6947580000000002"/>
    <n v="4.6999999999999997E-5"/>
    <n v="0"/>
    <n v="0"/>
    <n v="0"/>
    <n v="0"/>
    <n v="0.153032"/>
    <n v="0"/>
    <n v="0"/>
    <n v="0"/>
    <n v="0"/>
    <n v="0"/>
    <s v="N/A"/>
    <s v="env LD_PRELOAD=lib/libjemalloc.so  numactl --interleave=all ./bin/tapuz40/rundb_YCSB_INTLF -t48 -n48"/>
  </r>
  <r>
    <x v="20"/>
    <s v="jemalloc"/>
    <n v="48"/>
    <n v="1032881.0956"/>
    <n v="3837673.2396530001"/>
    <n v="4700350"/>
    <n v="73650"/>
    <n v="218.43443600000001"/>
    <n v="0"/>
    <n v="0"/>
    <n v="48.609437999999997"/>
    <n v="159.64443900000001"/>
    <n v="0.40742299999999998"/>
    <n v="5.6816820000000003"/>
    <n v="4.6E-5"/>
    <n v="0"/>
    <n v="0"/>
    <n v="0"/>
    <n v="0"/>
    <n v="0.15190999999999999"/>
    <n v="0"/>
    <n v="0"/>
    <n v="0"/>
    <n v="0"/>
    <n v="0"/>
    <s v="N/A"/>
    <s v="env LD_PRELOAD=lib/libjemalloc.so  numactl --interleave=all ./bin/tapuz40/rundb_YCSB_INTLF -t48 -n48"/>
  </r>
  <r>
    <x v="20"/>
    <s v="jemalloc"/>
    <n v="48"/>
    <n v="1019333.804541"/>
    <n v="3795961.054947"/>
    <n v="4699729"/>
    <n v="68459"/>
    <n v="221.30826099999999"/>
    <n v="0"/>
    <n v="0"/>
    <n v="48.682422000000003"/>
    <n v="161.880098"/>
    <n v="0.39977000000000001"/>
    <n v="5.6947419999999997"/>
    <n v="4.6999999999999997E-5"/>
    <n v="0"/>
    <n v="0"/>
    <n v="0"/>
    <n v="0"/>
    <n v="0.15217800000000001"/>
    <n v="0"/>
    <n v="0"/>
    <n v="0"/>
    <n v="0"/>
    <n v="0"/>
    <s v="N/A"/>
    <s v="env LD_PRELOAD=lib/libjemalloc.so  numactl --interleave=all ./bin/tapuz40/rundb_YCSB_INTLF -t48 -n48"/>
  </r>
  <r>
    <x v="20"/>
    <s v="jemalloc"/>
    <n v="48"/>
    <n v="1026637.006219"/>
    <n v="3822100.600906"/>
    <n v="4709836"/>
    <n v="84433"/>
    <n v="220.20648600000001"/>
    <n v="0"/>
    <n v="0"/>
    <n v="48.694729000000002"/>
    <n v="161.057827"/>
    <n v="0.42770999999999998"/>
    <n v="5.6755639999999996"/>
    <n v="4.6999999999999997E-5"/>
    <n v="0"/>
    <n v="0"/>
    <n v="0"/>
    <n v="0"/>
    <n v="0.15242700000000001"/>
    <n v="0"/>
    <n v="0"/>
    <n v="0"/>
    <n v="0"/>
    <n v="0"/>
    <s v="N/A"/>
    <s v="env LD_PRELOAD=lib/libjemalloc.so  numactl --interleave=all ./bin/tapuz40/rundb_YCSB_INTLF -t48 -n48"/>
  </r>
  <r>
    <x v="20"/>
    <s v="jemalloc"/>
    <n v="48"/>
    <n v="1031147.742284"/>
    <n v="3831011.2834649999"/>
    <n v="4710075"/>
    <n v="76232"/>
    <n v="219.254323"/>
    <n v="0"/>
    <n v="0"/>
    <n v="48.752989999999997"/>
    <n v="160.24024499999999"/>
    <n v="0.42579"/>
    <n v="5.710261"/>
    <n v="4.6999999999999997E-5"/>
    <n v="0"/>
    <n v="0"/>
    <n v="0"/>
    <n v="0"/>
    <n v="0.1525"/>
    <n v="0"/>
    <n v="0"/>
    <n v="0"/>
    <n v="0"/>
    <n v="0"/>
    <s v="N/A"/>
    <s v="env LD_PRELOAD=lib/libjemalloc.so  numactl --interleave=all ./bin/tapuz40/rundb_YCSB_INTLF -t48 -n48"/>
  </r>
  <r>
    <x v="21"/>
    <s v="jemalloc"/>
    <n v="48"/>
    <n v="1115304.7786960001"/>
    <n v="3588800.6902439999"/>
    <n v="4719477"/>
    <n v="67929"/>
    <n v="203.11479"/>
    <n v="0"/>
    <n v="0"/>
    <n v="52.815851000000002"/>
    <n v="139.99206000000001"/>
    <n v="0.36754199999999998"/>
    <n v="5.3997019999999996"/>
    <n v="4.3000000000000002E-5"/>
    <n v="0"/>
    <n v="0"/>
    <n v="0"/>
    <n v="0"/>
    <n v="0.152284"/>
    <n v="0"/>
    <n v="0"/>
    <n v="0"/>
    <n v="0"/>
    <n v="0"/>
    <s v="N/A"/>
    <s v="env LD_PRELOAD=lib/libjemalloc.so  numactl --interleave=all ./bin/tapuz40/rundb_YCSB_INTLF_PAD -t48 -n48"/>
  </r>
  <r>
    <x v="21"/>
    <s v="jemalloc"/>
    <n v="48"/>
    <n v="1114198.8902090001"/>
    <n v="3545316.781492"/>
    <n v="4720185"/>
    <n v="69471"/>
    <n v="203.346891"/>
    <n v="0"/>
    <n v="0"/>
    <n v="52.828274999999998"/>
    <n v="139.44036399999999"/>
    <n v="0.38404500000000003"/>
    <n v="5.4161820000000001"/>
    <n v="4.3000000000000002E-5"/>
    <n v="0"/>
    <n v="0"/>
    <n v="0"/>
    <n v="0"/>
    <n v="0.156469"/>
    <n v="0"/>
    <n v="0"/>
    <n v="0"/>
    <n v="0"/>
    <n v="0"/>
    <s v="N/A"/>
    <s v="env LD_PRELOAD=lib/libjemalloc.so  numactl --interleave=all ./bin/tapuz40/rundb_YCSB_INTLF_PAD -t48 -n48"/>
  </r>
  <r>
    <x v="21"/>
    <s v="jemalloc"/>
    <n v="48"/>
    <n v="1103438.9401799999"/>
    <n v="3595248.149739"/>
    <n v="4721427"/>
    <n v="67445"/>
    <n v="205.38381200000001"/>
    <n v="0"/>
    <n v="0"/>
    <n v="52.718680999999997"/>
    <n v="142.34824800000001"/>
    <n v="0.39721200000000001"/>
    <n v="5.3849580000000001"/>
    <n v="4.3999999999999999E-5"/>
    <n v="0"/>
    <n v="0"/>
    <n v="0"/>
    <n v="0"/>
    <n v="0.15084400000000001"/>
    <n v="0"/>
    <n v="0"/>
    <n v="0"/>
    <n v="0"/>
    <n v="0"/>
    <s v="N/A"/>
    <s v="env LD_PRELOAD=lib/libjemalloc.so  numactl --interleave=all ./bin/tapuz40/rundb_YCSB_INTLF_PAD -t48 -n48"/>
  </r>
  <r>
    <x v="21"/>
    <s v="jemalloc"/>
    <n v="48"/>
    <n v="1114077.2328689999"/>
    <n v="3592119.0013740002"/>
    <n v="4705023"/>
    <n v="64627"/>
    <n v="202.71584200000001"/>
    <n v="0"/>
    <n v="0"/>
    <n v="52.691642000000002"/>
    <n v="139.84456599999999"/>
    <n v="0.35645199999999999"/>
    <n v="5.3878579999999996"/>
    <n v="4.3000000000000002E-5"/>
    <n v="0"/>
    <n v="0"/>
    <n v="0"/>
    <n v="0"/>
    <n v="0.15051100000000001"/>
    <n v="0"/>
    <n v="0"/>
    <n v="0"/>
    <n v="0"/>
    <n v="0"/>
    <s v="N/A"/>
    <s v="env LD_PRELOAD=lib/libjemalloc.so  numactl --interleave=all ./bin/tapuz40/rundb_YCSB_INTLF_PAD -t48 -n48"/>
  </r>
  <r>
    <x v="21"/>
    <s v="jemalloc"/>
    <n v="48"/>
    <n v="1112118.3616210001"/>
    <n v="3592766.3914000001"/>
    <n v="4725450"/>
    <n v="62714"/>
    <n v="203.95455000000001"/>
    <n v="0"/>
    <n v="0"/>
    <n v="52.887090000000001"/>
    <n v="140.82169500000001"/>
    <n v="0.363147"/>
    <n v="5.4331769999999997"/>
    <n v="4.3000000000000002E-5"/>
    <n v="0"/>
    <n v="0"/>
    <n v="0"/>
    <n v="0"/>
    <n v="0.15145700000000001"/>
    <n v="0"/>
    <n v="0"/>
    <n v="0"/>
    <n v="0"/>
    <n v="0"/>
    <s v="N/A"/>
    <s v="env LD_PRELOAD=lib/libjemalloc.so  numactl --interleave=all ./bin/tapuz40/rundb_YCSB_INTLF_PAD -t48 -n48"/>
  </r>
  <r>
    <x v="22"/>
    <s v="jemalloc"/>
    <n v="48"/>
    <n v="1036010.207259"/>
    <n v="3825589.9939839998"/>
    <n v="4707850"/>
    <n v="68931"/>
    <n v="218.122175"/>
    <n v="0"/>
    <n v="0"/>
    <n v="48.748522000000001"/>
    <n v="159.05238499999999"/>
    <n v="0.39281199999999999"/>
    <n v="5.6686230000000002"/>
    <n v="4.6E-5"/>
    <n v="0"/>
    <n v="0"/>
    <n v="0"/>
    <n v="0"/>
    <n v="0.15201200000000001"/>
    <n v="0"/>
    <n v="0"/>
    <n v="0"/>
    <n v="0"/>
    <n v="0"/>
    <s v="N/A"/>
    <s v="env LD_PRELOAD=lib/libjemalloc.so  numactl --interleave=all ./bin/tapuz40/rundb_YCSB_INTLF_BASELINE -t48 -n48"/>
  </r>
  <r>
    <x v="22"/>
    <s v="jemalloc"/>
    <n v="48"/>
    <n v="1020206.803623"/>
    <n v="3836559.6535109999"/>
    <n v="4720192"/>
    <n v="75872"/>
    <n v="222.08165600000001"/>
    <n v="0"/>
    <n v="0"/>
    <n v="48.849746000000003"/>
    <n v="163.02634699999999"/>
    <n v="0.43356099999999997"/>
    <n v="5.7155829999999996"/>
    <n v="4.6999999999999997E-5"/>
    <n v="0"/>
    <n v="0"/>
    <n v="0"/>
    <n v="0"/>
    <n v="0.15234"/>
    <n v="0"/>
    <n v="0"/>
    <n v="0"/>
    <n v="0"/>
    <n v="0"/>
    <s v="N/A"/>
    <s v="env LD_PRELOAD=lib/libjemalloc.so  numactl --interleave=all ./bin/tapuz40/rundb_YCSB_INTLF_BASELINE -t48 -n48"/>
  </r>
  <r>
    <x v="22"/>
    <s v="jemalloc"/>
    <n v="48"/>
    <n v="1030142.217432"/>
    <n v="3828053.4028739999"/>
    <n v="4720168"/>
    <n v="64142"/>
    <n v="219.938626"/>
    <n v="0"/>
    <n v="0"/>
    <n v="48.900067999999997"/>
    <n v="160.75239199999999"/>
    <n v="0.38593699999999997"/>
    <n v="5.707484"/>
    <n v="4.6999999999999997E-5"/>
    <n v="0"/>
    <n v="0"/>
    <n v="0"/>
    <n v="0"/>
    <n v="0.152284"/>
    <n v="0"/>
    <n v="0"/>
    <n v="0"/>
    <n v="0"/>
    <n v="0"/>
    <s v="N/A"/>
    <s v="env LD_PRELOAD=lib/libjemalloc.so  numactl --interleave=all ./bin/tapuz40/rundb_YCSB_INTLF_BASELINE -t48 -n48"/>
  </r>
  <r>
    <x v="22"/>
    <s v="jemalloc"/>
    <n v="48"/>
    <n v="1037149.870175"/>
    <n v="3820969.5354940002"/>
    <n v="4712911"/>
    <n v="101168"/>
    <n v="218.11671999999999"/>
    <n v="0"/>
    <n v="0"/>
    <n v="48.788756999999997"/>
    <n v="158.911923"/>
    <n v="0.45999200000000001"/>
    <n v="5.663767"/>
    <n v="4.6E-5"/>
    <n v="0"/>
    <n v="0"/>
    <n v="0"/>
    <n v="0"/>
    <n v="0.15242"/>
    <n v="0"/>
    <n v="0"/>
    <n v="0"/>
    <n v="0"/>
    <n v="0"/>
    <s v="N/A"/>
    <s v="env LD_PRELOAD=lib/libjemalloc.so  numactl --interleave=all ./bin/tapuz40/rundb_YCSB_INTLF_BASELINE -t48 -n48"/>
  </r>
  <r>
    <x v="22"/>
    <s v="jemalloc"/>
    <n v="48"/>
    <n v="1012459.602725"/>
    <n v="3830370.6482230001"/>
    <n v="4710362"/>
    <n v="74221"/>
    <n v="223.31496000000001"/>
    <n v="0"/>
    <n v="0"/>
    <n v="48.733722"/>
    <n v="164.28741500000001"/>
    <n v="0.42414299999999999"/>
    <n v="5.6957040000000001"/>
    <n v="4.6999999999999997E-5"/>
    <n v="0"/>
    <n v="0"/>
    <n v="0"/>
    <n v="0"/>
    <n v="0.15211"/>
    <n v="0"/>
    <n v="0"/>
    <n v="0"/>
    <n v="0"/>
    <n v="0"/>
    <s v="N/A"/>
    <s v="env LD_PRELOAD=lib/libjemalloc.so  numactl --interleave=all ./bin/tapuz40/rundb_YCSB_INTLF_BASELINE -t48 -n48"/>
  </r>
  <r>
    <x v="23"/>
    <s v="jemalloc"/>
    <n v="48"/>
    <n v="937551.62154399999"/>
    <n v="3359884.6962580001"/>
    <n v="4716868"/>
    <n v="73378"/>
    <n v="241.49034399999999"/>
    <n v="0"/>
    <n v="0"/>
    <n v="56.827475"/>
    <n v="174.10420300000001"/>
    <n v="0.440942"/>
    <n v="6.5988329999999999"/>
    <n v="5.1E-5"/>
    <n v="0"/>
    <n v="0"/>
    <n v="0"/>
    <n v="0"/>
    <n v="0.16469200000000001"/>
    <n v="0"/>
    <n v="0"/>
    <n v="0"/>
    <n v="0"/>
    <n v="0"/>
    <s v="N/A"/>
    <s v="env LD_PRELOAD=lib/libjemalloc.so  numactl --interleave=all ./bin/tapuz40/rundb_YCSB_TICKET -t48 -n48"/>
  </r>
  <r>
    <x v="23"/>
    <s v="jemalloc"/>
    <n v="48"/>
    <n v="939289.14523899998"/>
    <n v="3349361.0303910002"/>
    <n v="4725974"/>
    <n v="98725"/>
    <n v="241.50896800000001"/>
    <n v="0"/>
    <n v="0"/>
    <n v="57.064829000000003"/>
    <n v="173.78060099999999"/>
    <n v="0.60685599999999995"/>
    <n v="6.6344339999999997"/>
    <n v="5.1E-5"/>
    <n v="0"/>
    <n v="0"/>
    <n v="0"/>
    <n v="0"/>
    <n v="0.16408700000000001"/>
    <n v="0"/>
    <n v="0"/>
    <n v="0"/>
    <n v="0"/>
    <n v="0"/>
    <s v="N/A"/>
    <s v="env LD_PRELOAD=lib/libjemalloc.so  numactl --interleave=all ./bin/tapuz40/rundb_YCSB_TICKET -t48 -n48"/>
  </r>
  <r>
    <x v="23"/>
    <s v="jemalloc"/>
    <n v="48"/>
    <n v="938313.06837400002"/>
    <n v="3354227.113932"/>
    <n v="4725852"/>
    <n v="77925"/>
    <n v="241.75395599999999"/>
    <n v="0"/>
    <n v="0"/>
    <n v="57.021639"/>
    <n v="174.12559099999999"/>
    <n v="0.47461500000000001"/>
    <n v="6.6100380000000003"/>
    <n v="5.1E-5"/>
    <n v="0"/>
    <n v="0"/>
    <n v="0"/>
    <n v="0"/>
    <n v="0.16317300000000001"/>
    <n v="0"/>
    <n v="0"/>
    <n v="0"/>
    <n v="0"/>
    <n v="0"/>
    <s v="N/A"/>
    <s v="env LD_PRELOAD=lib/libjemalloc.so  numactl --interleave=all ./bin/tapuz40/rundb_YCSB_TICKET -t48 -n48"/>
  </r>
  <r>
    <x v="23"/>
    <s v="jemalloc"/>
    <n v="48"/>
    <n v="930206.65530999994"/>
    <n v="3355974.7341109999"/>
    <n v="4725214"/>
    <n v="104055"/>
    <n v="243.827832"/>
    <n v="0"/>
    <n v="0"/>
    <n v="56.885356999999999"/>
    <n v="176.243809"/>
    <n v="0.51354699999999998"/>
    <n v="6.6562279999999996"/>
    <n v="5.1999999999999997E-5"/>
    <n v="0"/>
    <n v="0"/>
    <n v="0"/>
    <n v="0"/>
    <n v="0.165102"/>
    <n v="0"/>
    <n v="0"/>
    <n v="0"/>
    <n v="0"/>
    <n v="0"/>
    <s v="N/A"/>
    <s v="env LD_PRELOAD=lib/libjemalloc.so  numactl --interleave=all ./bin/tapuz40/rundb_YCSB_TICKET -t48 -n48"/>
  </r>
  <r>
    <x v="23"/>
    <s v="jemalloc"/>
    <n v="48"/>
    <n v="941068.23719000001"/>
    <n v="3352625.894076"/>
    <n v="4722126"/>
    <n v="109350"/>
    <n v="240.85612399999999"/>
    <n v="0"/>
    <n v="0"/>
    <n v="56.988461999999998"/>
    <n v="173.248805"/>
    <n v="0.48915599999999998"/>
    <n v="6.6162039999999998"/>
    <n v="5.1E-5"/>
    <n v="0"/>
    <n v="0"/>
    <n v="0"/>
    <n v="0"/>
    <n v="0.163826"/>
    <n v="0"/>
    <n v="0"/>
    <n v="0"/>
    <n v="0"/>
    <n v="0"/>
    <s v="N/A"/>
    <s v="env LD_PRELOAD=lib/libjemalloc.so  numactl --interleave=all ./bin/tapuz40/rundb_YCSB_TICKET -t48 -n48"/>
  </r>
  <r>
    <x v="24"/>
    <s v="jemalloc"/>
    <n v="48"/>
    <n v="933035.34329700004"/>
    <n v="3255367.2439870001"/>
    <n v="4729921"/>
    <n v="75410"/>
    <n v="243.330769"/>
    <n v="0"/>
    <n v="0"/>
    <n v="59.113199000000002"/>
    <n v="173.588651"/>
    <n v="0.43746000000000002"/>
    <n v="6.480912"/>
    <n v="5.1E-5"/>
    <n v="0"/>
    <n v="0"/>
    <n v="0"/>
    <n v="0"/>
    <n v="0.16407099999999999"/>
    <n v="0"/>
    <n v="0"/>
    <n v="0"/>
    <n v="0"/>
    <n v="0"/>
    <s v="N/A"/>
    <s v="env LD_PRELOAD=lib/libjemalloc.so  numactl --interleave=all ./bin/tapuz40/rundb_YCSB_TICKET_PAD -t48 -n48"/>
  </r>
  <r>
    <x v="24"/>
    <s v="jemalloc"/>
    <n v="48"/>
    <n v="935433.85035700002"/>
    <n v="3247985.3744390002"/>
    <n v="4706755"/>
    <n v="82678"/>
    <n v="241.518136"/>
    <n v="0"/>
    <n v="0"/>
    <n v="58.957875999999999"/>
    <n v="171.959867"/>
    <n v="0.46327200000000002"/>
    <n v="6.444464"/>
    <n v="5.1E-5"/>
    <n v="0"/>
    <n v="0"/>
    <n v="0"/>
    <n v="0"/>
    <n v="0.165491"/>
    <n v="0"/>
    <n v="0"/>
    <n v="0"/>
    <n v="0"/>
    <n v="0"/>
    <s v="N/A"/>
    <s v="env LD_PRELOAD=lib/libjemalloc.so  numactl --interleave=all ./bin/tapuz40/rundb_YCSB_TICKET_PAD -t48 -n48"/>
  </r>
  <r>
    <x v="24"/>
    <s v="jemalloc"/>
    <n v="48"/>
    <n v="935793.48444100004"/>
    <n v="3264503.584487"/>
    <n v="4727033"/>
    <n v="79024"/>
    <n v="242.46544499999999"/>
    <n v="0"/>
    <n v="0"/>
    <n v="58.991683000000002"/>
    <n v="172.96097800000001"/>
    <n v="0.46920099999999998"/>
    <n v="6.4581099999999996"/>
    <n v="5.1E-5"/>
    <n v="0"/>
    <n v="0"/>
    <n v="0"/>
    <n v="0"/>
    <n v="0.16583999999999999"/>
    <n v="0"/>
    <n v="0"/>
    <n v="0"/>
    <n v="0"/>
    <n v="0"/>
    <s v="N/A"/>
    <s v="env LD_PRELOAD=lib/libjemalloc.so  numactl --interleave=all ./bin/tapuz40/rundb_YCSB_TICKET_PAD -t48 -n48"/>
  </r>
  <r>
    <x v="24"/>
    <s v="jemalloc"/>
    <n v="48"/>
    <n v="930357.11234400002"/>
    <n v="3266278.2260360001"/>
    <n v="4723305"/>
    <n v="77140"/>
    <n v="243.689909"/>
    <n v="0"/>
    <n v="0"/>
    <n v="58.915937"/>
    <n v="174.27798999999999"/>
    <n v="0.44408799999999998"/>
    <n v="6.4604169999999996"/>
    <n v="5.1999999999999997E-5"/>
    <n v="0"/>
    <n v="0"/>
    <n v="0"/>
    <n v="0"/>
    <n v="0.16380900000000001"/>
    <n v="0"/>
    <n v="0"/>
    <n v="0"/>
    <n v="0"/>
    <n v="0"/>
    <s v="N/A"/>
    <s v="env LD_PRELOAD=lib/libjemalloc.so  numactl --interleave=all ./bin/tapuz40/rundb_YCSB_TICKET_PAD -t48 -n48"/>
  </r>
  <r>
    <x v="24"/>
    <s v="jemalloc"/>
    <n v="48"/>
    <n v="935651.28664800001"/>
    <n v="3251716.6879230002"/>
    <n v="4718947"/>
    <n v="74597"/>
    <n v="242.08747299999999"/>
    <n v="0"/>
    <n v="0"/>
    <n v="59.048723000000003"/>
    <n v="172.42905099999999"/>
    <n v="0.43596299999999999"/>
    <n v="6.4424609999999998"/>
    <n v="5.1E-5"/>
    <n v="0"/>
    <n v="0"/>
    <n v="0"/>
    <n v="0"/>
    <n v="0.165407"/>
    <n v="0"/>
    <n v="0"/>
    <n v="0"/>
    <n v="0"/>
    <n v="0"/>
    <s v="N/A"/>
    <s v="env LD_PRELOAD=lib/libjemalloc.so  numactl --interleave=all ./bin/tapuz40/rundb_YCSB_TICKET_PAD -t48 -n48"/>
  </r>
  <r>
    <x v="25"/>
    <s v="jemalloc"/>
    <n v="48"/>
    <n v="960228.84143200004"/>
    <n v="3273275.4854680002"/>
    <n v="4723034"/>
    <n v="63610"/>
    <n v="236.09541999999999"/>
    <n v="0"/>
    <n v="0"/>
    <n v="58.693950999999998"/>
    <n v="166.835857"/>
    <n v="0.42214099999999999"/>
    <n v="6.3292580000000003"/>
    <n v="5.0000000000000002E-5"/>
    <n v="0"/>
    <n v="0"/>
    <n v="0"/>
    <n v="0"/>
    <n v="0.170764"/>
    <n v="0"/>
    <n v="0"/>
    <n v="0"/>
    <n v="0"/>
    <n v="0"/>
    <s v="N/A"/>
    <s v="env LD_PRELOAD=lib/libjemalloc.so  numactl --interleave=all ./bin/tapuz40/rundb_YCSB_TICKET_BASELINE -t48 -n48"/>
  </r>
  <r>
    <x v="25"/>
    <s v="jemalloc"/>
    <n v="48"/>
    <n v="956461.33279799996"/>
    <n v="3275495.9885160001"/>
    <n v="4718845"/>
    <n v="68357"/>
    <n v="236.81517700000001"/>
    <n v="0"/>
    <n v="0"/>
    <n v="58.564922000000003"/>
    <n v="167.66395199999999"/>
    <n v="0.441056"/>
    <n v="6.3594780000000002"/>
    <n v="5.0000000000000002E-5"/>
    <n v="0"/>
    <n v="0"/>
    <n v="0"/>
    <n v="0"/>
    <n v="0.16317000000000001"/>
    <n v="0"/>
    <n v="0"/>
    <n v="0"/>
    <n v="0"/>
    <n v="0"/>
    <s v="N/A"/>
    <s v="env LD_PRELOAD=lib/libjemalloc.so  numactl --interleave=all ./bin/tapuz40/rundb_YCSB_TICKET_BASELINE -t48 -n48"/>
  </r>
  <r>
    <x v="25"/>
    <s v="jemalloc"/>
    <n v="48"/>
    <n v="953792.26855699997"/>
    <n v="3279024.0330790002"/>
    <n v="4717804"/>
    <n v="86574"/>
    <n v="237.42548500000001"/>
    <n v="0"/>
    <n v="0"/>
    <n v="58.445160999999999"/>
    <n v="168.363902"/>
    <n v="0.479572"/>
    <n v="6.3772779999999996"/>
    <n v="5.0000000000000002E-5"/>
    <n v="0"/>
    <n v="0"/>
    <n v="0"/>
    <n v="0"/>
    <n v="0.16633800000000001"/>
    <n v="0"/>
    <n v="0"/>
    <n v="0"/>
    <n v="0"/>
    <n v="0"/>
    <s v="N/A"/>
    <s v="env LD_PRELOAD=lib/libjemalloc.so  numactl --interleave=all ./bin/tapuz40/rundb_YCSB_TICKET_BASELINE -t48 -n48"/>
  </r>
  <r>
    <x v="25"/>
    <s v="jemalloc"/>
    <n v="48"/>
    <n v="964540.00219300005"/>
    <n v="3266034.8420919999"/>
    <n v="4727005"/>
    <n v="68508"/>
    <n v="235.23777100000001"/>
    <n v="0"/>
    <n v="0"/>
    <n v="58.868768000000003"/>
    <n v="165.766301"/>
    <n v="0.41917399999999999"/>
    <n v="6.3781679999999996"/>
    <n v="5.0000000000000002E-5"/>
    <n v="0"/>
    <n v="0"/>
    <n v="0"/>
    <n v="0"/>
    <n v="0.16914499999999999"/>
    <n v="0"/>
    <n v="0"/>
    <n v="0"/>
    <n v="0"/>
    <n v="0"/>
    <s v="N/A"/>
    <s v="env LD_PRELOAD=lib/libjemalloc.so  numactl --interleave=all ./bin/tapuz40/rundb_YCSB_TICKET_BASELINE -t48 -n48"/>
  </r>
  <r>
    <x v="25"/>
    <s v="jemalloc"/>
    <n v="48"/>
    <n v="962078.24366100004"/>
    <n v="3271269.5476219999"/>
    <n v="4725069"/>
    <n v="63777"/>
    <n v="235.74310500000001"/>
    <n v="0"/>
    <n v="0"/>
    <n v="58.761363000000003"/>
    <n v="166.41121100000001"/>
    <n v="0.428259"/>
    <n v="6.3466399999999998"/>
    <n v="5.0000000000000002E-5"/>
    <n v="0"/>
    <n v="0"/>
    <n v="0"/>
    <n v="0"/>
    <n v="0.164492"/>
    <n v="0"/>
    <n v="0"/>
    <n v="0"/>
    <n v="0"/>
    <n v="0"/>
    <s v="N/A"/>
    <s v="env LD_PRELOAD=lib/libjemalloc.so  numactl --interleave=all ./bin/tapuz40/rundb_YCSB_TICKET_BASELINE -t48 -n48"/>
  </r>
  <r>
    <x v="26"/>
    <s v="jemalloc"/>
    <n v="48"/>
    <n v="1130974.7920210001"/>
    <n v="3554240.5759609998"/>
    <n v="4727661"/>
    <n v="64937"/>
    <n v="200.64791"/>
    <n v="0"/>
    <n v="0"/>
    <n v="53.986468000000002"/>
    <n v="136.800873"/>
    <n v="0.35673500000000002"/>
    <n v="5.591291"/>
    <n v="4.1999999999999998E-5"/>
    <n v="0"/>
    <n v="0"/>
    <n v="0"/>
    <n v="0"/>
    <n v="0.15270500000000001"/>
    <n v="0"/>
    <n v="0"/>
    <n v="0"/>
    <n v="0"/>
    <n v="0"/>
    <s v="N/A"/>
    <s v="env LD_PRELOAD=lib/libjemalloc.so  numactl --interleave=all ./bin/tapuz40/rundb_YCSB_WFRBT -t48 -n48"/>
  </r>
  <r>
    <x v="26"/>
    <s v="jemalloc"/>
    <n v="48"/>
    <n v="1129219.9317999999"/>
    <n v="3555543.221386"/>
    <n v="4723470"/>
    <n v="66625"/>
    <n v="200.781578"/>
    <n v="0"/>
    <n v="0"/>
    <n v="53.951276"/>
    <n v="137.014512"/>
    <n v="0.35513699999999998"/>
    <n v="5.5772300000000001"/>
    <n v="4.3000000000000002E-5"/>
    <n v="0"/>
    <n v="0"/>
    <n v="0"/>
    <n v="0"/>
    <n v="0.152869"/>
    <n v="0"/>
    <n v="0"/>
    <n v="0"/>
    <n v="0"/>
    <n v="0"/>
    <s v="N/A"/>
    <s v="env LD_PRELOAD=lib/libjemalloc.so  numactl --interleave=all ./bin/tapuz40/rundb_YCSB_WFRBT -t48 -n48"/>
  </r>
  <r>
    <x v="26"/>
    <s v="jemalloc"/>
    <n v="48"/>
    <n v="1120154.8076190001"/>
    <n v="3556528.5352369999"/>
    <n v="4734354"/>
    <n v="59136"/>
    <n v="202.87284399999999"/>
    <n v="0"/>
    <n v="0"/>
    <n v="54.041733999999998"/>
    <n v="138.976551"/>
    <n v="0.36374000000000001"/>
    <n v="5.600142"/>
    <n v="4.3000000000000002E-5"/>
    <n v="0"/>
    <n v="0"/>
    <n v="0"/>
    <n v="0"/>
    <n v="0.15255099999999999"/>
    <n v="0"/>
    <n v="0"/>
    <n v="0"/>
    <n v="0"/>
    <n v="0"/>
    <s v="N/A"/>
    <s v="env LD_PRELOAD=lib/libjemalloc.so  numactl --interleave=all ./bin/tapuz40/rundb_YCSB_WFRBT -t48 -n48"/>
  </r>
  <r>
    <x v="26"/>
    <s v="jemalloc"/>
    <n v="48"/>
    <n v="1134653.989509"/>
    <n v="3556564.8703529998"/>
    <n v="4731896"/>
    <n v="69103"/>
    <n v="200.17644999999999"/>
    <n v="0"/>
    <n v="0"/>
    <n v="54.000877000000003"/>
    <n v="136.31398300000001"/>
    <n v="0.36011900000000002"/>
    <n v="5.5622639999999999"/>
    <n v="4.1999999999999998E-5"/>
    <n v="0"/>
    <n v="0"/>
    <n v="0"/>
    <n v="0"/>
    <n v="0.15318200000000001"/>
    <n v="0"/>
    <n v="0"/>
    <n v="0"/>
    <n v="0"/>
    <n v="0"/>
    <s v="N/A"/>
    <s v="env LD_PRELOAD=lib/libjemalloc.so  numactl --interleave=all ./bin/tapuz40/rundb_YCSB_WFRBT -t48 -n48"/>
  </r>
  <r>
    <x v="26"/>
    <s v="jemalloc"/>
    <n v="48"/>
    <n v="1126250.9144349999"/>
    <n v="3557634.8228870002"/>
    <n v="4724879"/>
    <n v="93066"/>
    <n v="201.37092799999999"/>
    <n v="0"/>
    <n v="0"/>
    <n v="53.896465999999997"/>
    <n v="137.62234100000001"/>
    <n v="0.40544799999999998"/>
    <n v="5.5810449999999996"/>
    <n v="4.3000000000000002E-5"/>
    <n v="0"/>
    <n v="0"/>
    <n v="0"/>
    <n v="0"/>
    <n v="0.153588"/>
    <n v="0"/>
    <n v="0"/>
    <n v="0"/>
    <n v="0"/>
    <n v="0"/>
    <s v="N/A"/>
    <s v="env LD_PRELOAD=lib/libjemalloc.so  numactl --interleave=all ./bin/tapuz40/rundb_YCSB_WFRBT -t48 -n48"/>
  </r>
  <r>
    <x v="27"/>
    <s v="jemalloc"/>
    <n v="48"/>
    <n v="1053930.835704"/>
    <n v="3803022.3788310001"/>
    <n v="4719636"/>
    <n v="62843"/>
    <n v="214.95008999999999"/>
    <n v="0"/>
    <n v="0"/>
    <n v="49.566316999999998"/>
    <n v="155.38101399999999"/>
    <n v="0.39136900000000002"/>
    <n v="6.0435509999999999"/>
    <n v="4.6E-5"/>
    <n v="0"/>
    <n v="0"/>
    <n v="0"/>
    <n v="0"/>
    <n v="0.15301799999999999"/>
    <n v="0"/>
    <n v="0"/>
    <n v="0"/>
    <n v="0"/>
    <n v="0"/>
    <s v="N/A"/>
    <s v="env LD_PRELOAD=lib/libjemalloc.so  numactl --interleave=all ./bin/tapuz40/rundb_YCSB_WFRBT_ASCY -t48 -n48"/>
  </r>
  <r>
    <x v="27"/>
    <s v="jemalloc"/>
    <n v="48"/>
    <n v="1060411.47083"/>
    <n v="3809249.6110089999"/>
    <n v="4689511"/>
    <n v="57912"/>
    <n v="212.27281500000001"/>
    <n v="0"/>
    <n v="0"/>
    <n v="49.280817999999996"/>
    <n v="153.180723"/>
    <n v="0.37817899999999999"/>
    <n v="6.014424"/>
    <n v="4.5000000000000003E-5"/>
    <n v="0"/>
    <n v="0"/>
    <n v="0"/>
    <n v="0"/>
    <n v="0.15253900000000001"/>
    <n v="0"/>
    <n v="0"/>
    <n v="0"/>
    <n v="0"/>
    <n v="0"/>
    <s v="N/A"/>
    <s v="env LD_PRELOAD=lib/libjemalloc.so  numactl --interleave=all ./bin/tapuz40/rundb_YCSB_WFRBT_ASCY -t48 -n48"/>
  </r>
  <r>
    <x v="27"/>
    <s v="jemalloc"/>
    <n v="48"/>
    <n v="1073935.4451669999"/>
    <n v="3798949.4305730001"/>
    <n v="4723685"/>
    <n v="95979"/>
    <n v="211.127104"/>
    <n v="0"/>
    <n v="0"/>
    <n v="49.705402999999997"/>
    <n v="151.443003"/>
    <n v="0.48671900000000001"/>
    <n v="6.0622449999999999"/>
    <n v="4.5000000000000003E-5"/>
    <n v="0"/>
    <n v="0"/>
    <n v="0"/>
    <n v="0"/>
    <n v="0.15436900000000001"/>
    <n v="0"/>
    <n v="0"/>
    <n v="0"/>
    <n v="0"/>
    <n v="0"/>
    <s v="N/A"/>
    <s v="env LD_PRELOAD=lib/libjemalloc.so  numactl --interleave=all ./bin/tapuz40/rundb_YCSB_WFRBT_ASCY -t48 -n48"/>
  </r>
  <r>
    <x v="27"/>
    <s v="jemalloc"/>
    <n v="48"/>
    <n v="1040253.590985"/>
    <n v="3799506.2911430001"/>
    <n v="4713822"/>
    <n v="59815"/>
    <n v="217.50797900000001"/>
    <n v="0"/>
    <n v="0"/>
    <n v="49.500821999999999"/>
    <n v="157.95722699999999"/>
    <n v="0.453324"/>
    <n v="6.0558880000000004"/>
    <n v="4.6E-5"/>
    <n v="0"/>
    <n v="0"/>
    <n v="0"/>
    <n v="0"/>
    <n v="0.15379100000000001"/>
    <n v="0"/>
    <n v="0"/>
    <n v="0"/>
    <n v="0"/>
    <n v="0"/>
    <s v="N/A"/>
    <s v="env LD_PRELOAD=lib/libjemalloc.so  numactl --interleave=all ./bin/tapuz40/rundb_YCSB_WFRBT_ASCY -t48 -n48"/>
  </r>
  <r>
    <x v="27"/>
    <s v="jemalloc"/>
    <n v="48"/>
    <n v="1056471.0627679999"/>
    <n v="3809789.6449059998"/>
    <n v="4697195"/>
    <n v="57287"/>
    <n v="213.41366400000001"/>
    <n v="0"/>
    <n v="0"/>
    <n v="49.300669999999997"/>
    <n v="154.233136"/>
    <n v="0.37953399999999998"/>
    <n v="5.9958130000000001"/>
    <n v="4.5000000000000003E-5"/>
    <n v="0"/>
    <n v="0"/>
    <n v="0"/>
    <n v="0"/>
    <n v="0.152698"/>
    <n v="0"/>
    <n v="0"/>
    <n v="0"/>
    <n v="0"/>
    <n v="0"/>
    <s v="N/A"/>
    <s v="env LD_PRELOAD=lib/libjemalloc.so  numactl --interleave=all ./bin/tapuz40/rundb_YCSB_WFRBT_ASCY -t48 -n48"/>
  </r>
  <r>
    <x v="28"/>
    <s v="jemalloc"/>
    <n v="48"/>
    <n v="990552.05282600003"/>
    <n v="3335418.090167"/>
    <n v="4712178"/>
    <n v="87108"/>
    <n v="228.34190599999999"/>
    <n v="0"/>
    <n v="0"/>
    <n v="57.680610999999999"/>
    <n v="160.528955"/>
    <n v="0.500915"/>
    <n v="5.4824149999999996"/>
    <n v="4.8000000000000001E-5"/>
    <n v="0"/>
    <n v="0"/>
    <n v="0"/>
    <n v="0"/>
    <n v="0.160746"/>
    <n v="0"/>
    <n v="0"/>
    <n v="0"/>
    <n v="0"/>
    <n v="0"/>
    <s v="N/A"/>
    <s v="env LD_PRELOAD=lib/libjemalloc.so  numactl --interleave=all ./bin/tapuz40/rundb_YCSB_WFRBT_ASCY_BASELINE -t48 -n48"/>
  </r>
  <r>
    <x v="28"/>
    <s v="jemalloc"/>
    <n v="48"/>
    <n v="986960.22559599997"/>
    <n v="3356780.2434609998"/>
    <n v="4713734"/>
    <n v="76316"/>
    <n v="229.248582"/>
    <n v="0"/>
    <n v="0"/>
    <n v="57.460317000000003"/>
    <n v="161.84493399999999"/>
    <n v="0.43323800000000001"/>
    <n v="5.47797"/>
    <n v="4.8999999999999998E-5"/>
    <n v="0"/>
    <n v="0"/>
    <n v="0"/>
    <n v="0"/>
    <n v="0.14566899999999999"/>
    <n v="0"/>
    <n v="0"/>
    <n v="0"/>
    <n v="0"/>
    <n v="0"/>
    <s v="N/A"/>
    <s v="env LD_PRELOAD=lib/libjemalloc.so  numactl --interleave=all ./bin/tapuz40/rundb_YCSB_WFRBT_ASCY_BASELINE -t48 -n48"/>
  </r>
  <r>
    <x v="28"/>
    <s v="jemalloc"/>
    <n v="48"/>
    <n v="965788.55064000003"/>
    <n v="3358362.9239150002"/>
    <n v="4715495"/>
    <n v="55879"/>
    <n v="234.36161000000001"/>
    <n v="0"/>
    <n v="0"/>
    <n v="57.099916999999998"/>
    <n v="166.96455900000001"/>
    <n v="0.43729099999999999"/>
    <n v="5.4854950000000002"/>
    <n v="5.0000000000000002E-5"/>
    <n v="0"/>
    <n v="0"/>
    <n v="0"/>
    <n v="0"/>
    <n v="0.14601600000000001"/>
    <n v="0"/>
    <n v="0"/>
    <n v="0"/>
    <n v="0"/>
    <n v="0"/>
    <s v="N/A"/>
    <s v="env LD_PRELOAD=lib/libjemalloc.so  numactl --interleave=all ./bin/tapuz40/rundb_YCSB_WFRBT_ASCY_BASELINE -t48 -n48"/>
  </r>
  <r>
    <x v="28"/>
    <s v="jemalloc"/>
    <n v="48"/>
    <n v="975408.74569500005"/>
    <n v="3368321.9577970002"/>
    <n v="4719174"/>
    <n v="70145"/>
    <n v="232.23120900000001"/>
    <n v="0"/>
    <n v="0"/>
    <n v="57.301983"/>
    <n v="164.98100099999999"/>
    <n v="0.422319"/>
    <n v="5.4951319999999999"/>
    <n v="4.8999999999999998E-5"/>
    <n v="0"/>
    <n v="0"/>
    <n v="0"/>
    <n v="0"/>
    <n v="0.14574899999999999"/>
    <n v="0"/>
    <n v="0"/>
    <n v="0"/>
    <n v="0"/>
    <n v="0"/>
    <s v="N/A"/>
    <s v="env LD_PRELOAD=lib/libjemalloc.so  numactl --interleave=all ./bin/tapuz40/rundb_YCSB_WFRBT_ASCY_BASELINE -t48 -n48"/>
  </r>
  <r>
    <x v="28"/>
    <s v="jemalloc"/>
    <n v="48"/>
    <n v="986720.38140099996"/>
    <n v="3342265.1324149999"/>
    <n v="4701538"/>
    <n v="67975"/>
    <n v="228.71101899999999"/>
    <n v="0"/>
    <n v="0"/>
    <n v="57.457487999999998"/>
    <n v="161.189798"/>
    <n v="0.44070799999999999"/>
    <n v="5.4510529999999999"/>
    <n v="4.8999999999999998E-5"/>
    <n v="0"/>
    <n v="0"/>
    <n v="0"/>
    <n v="0"/>
    <n v="0.14495"/>
    <n v="0"/>
    <n v="0"/>
    <n v="0"/>
    <n v="0"/>
    <n v="0"/>
    <s v="N/A"/>
    <s v="env LD_PRELOAD=lib/libjemalloc.so  numactl --interleave=all ./bin/tapuz40/rundb_YCSB_WFRBT_ASCY_BASELINE -t48 -n48"/>
  </r>
  <r>
    <x v="29"/>
    <s v="jemalloc"/>
    <n v="48"/>
    <n v="1103434.570904"/>
    <n v="3665577.463494"/>
    <n v="4722213"/>
    <n v="83108"/>
    <n v="205.41881699999999"/>
    <n v="0"/>
    <n v="0"/>
    <n v="53.076886000000002"/>
    <n v="143.58238700000001"/>
    <n v="0.36756699999999998"/>
    <n v="4.6916140000000004"/>
    <n v="4.3999999999999999E-5"/>
    <n v="0"/>
    <n v="0"/>
    <n v="0"/>
    <n v="0"/>
    <n v="0.13155"/>
    <n v="0"/>
    <n v="0"/>
    <n v="0"/>
    <n v="0"/>
    <n v="0"/>
    <s v="N/A"/>
    <s v="env LD_PRELOAD=lib/libjemalloc.so  numactl --interleave=all ./bin/tapuz40/rundb_YCSB_CITRUS_SPIN_PAD -t48 -n48"/>
  </r>
  <r>
    <x v="29"/>
    <s v="jemalloc"/>
    <n v="48"/>
    <n v="1104234.6694519999"/>
    <n v="3660289.8210979998"/>
    <n v="4719671"/>
    <n v="77055"/>
    <n v="205.15947800000001"/>
    <n v="0"/>
    <n v="0"/>
    <n v="53.093685999999998"/>
    <n v="143.267054"/>
    <n v="0.37023299999999998"/>
    <n v="4.7203939999999998"/>
    <n v="4.3000000000000002E-5"/>
    <n v="0"/>
    <n v="0"/>
    <n v="0"/>
    <n v="0"/>
    <n v="0.131857"/>
    <n v="0"/>
    <n v="0"/>
    <n v="0"/>
    <n v="0"/>
    <n v="0"/>
    <s v="N/A"/>
    <s v="env LD_PRELOAD=lib/libjemalloc.so  numactl --interleave=all ./bin/tapuz40/rundb_YCSB_CITRUS_SPIN_PAD -t48 -n48"/>
  </r>
  <r>
    <x v="29"/>
    <s v="jemalloc"/>
    <n v="48"/>
    <n v="1103913.2461600001"/>
    <n v="3658361.2239560001"/>
    <n v="4708469"/>
    <n v="99860"/>
    <n v="204.73213200000001"/>
    <n v="0"/>
    <n v="0"/>
    <n v="52.967731000000001"/>
    <n v="142.95405700000001"/>
    <n v="0.38148199999999999"/>
    <n v="4.681203"/>
    <n v="4.3000000000000002E-5"/>
    <n v="0"/>
    <n v="0"/>
    <n v="0"/>
    <n v="0"/>
    <n v="0.13175300000000001"/>
    <n v="0"/>
    <n v="0"/>
    <n v="0"/>
    <n v="0"/>
    <n v="0"/>
    <s v="N/A"/>
    <s v="env LD_PRELOAD=lib/libjemalloc.so  numactl --interleave=all ./bin/tapuz40/rundb_YCSB_CITRUS_SPIN_PAD -t48 -n48"/>
  </r>
  <r>
    <x v="29"/>
    <s v="jemalloc"/>
    <n v="48"/>
    <n v="1107297.237861"/>
    <n v="3657356.9713849998"/>
    <n v="4722702"/>
    <n v="81343"/>
    <n v="204.72343699999999"/>
    <n v="0"/>
    <n v="0"/>
    <n v="53.047319000000002"/>
    <n v="142.741602"/>
    <n v="0.37923200000000001"/>
    <n v="4.668094"/>
    <n v="4.3000000000000002E-5"/>
    <n v="0"/>
    <n v="0"/>
    <n v="0"/>
    <n v="0"/>
    <n v="0.131746"/>
    <n v="0"/>
    <n v="0"/>
    <n v="0"/>
    <n v="0"/>
    <n v="0"/>
    <s v="N/A"/>
    <s v="env LD_PRELOAD=lib/libjemalloc.so  numactl --interleave=all ./bin/tapuz40/rundb_YCSB_CITRUS_SPIN_PAD -t48 -n48"/>
  </r>
  <r>
    <x v="29"/>
    <s v="jemalloc"/>
    <n v="48"/>
    <n v="1106494.9150799999"/>
    <n v="3656994.53369"/>
    <n v="4716750"/>
    <n v="76870"/>
    <n v="204.61368300000001"/>
    <n v="0"/>
    <n v="0"/>
    <n v="53.117145000000001"/>
    <n v="142.70382900000001"/>
    <n v="0.36651800000000001"/>
    <n v="4.7214429999999998"/>
    <n v="4.3000000000000002E-5"/>
    <n v="0"/>
    <n v="0"/>
    <n v="0"/>
    <n v="0"/>
    <n v="0.13214200000000001"/>
    <n v="0"/>
    <n v="0"/>
    <n v="0"/>
    <n v="0"/>
    <n v="0"/>
    <s v="N/A"/>
    <s v="env LD_PRELOAD=lib/libjemalloc.so  numactl --interleave=all ./bin/tapuz40/rundb_YCSB_CITRUS_SPIN_PAD -t48 -n48"/>
  </r>
  <r>
    <x v="30"/>
    <s v="jemalloc"/>
    <n v="48"/>
    <n v="1088192.0885910001"/>
    <n v="3772615.3947419999"/>
    <n v="4706345"/>
    <n v="94125"/>
    <n v="207.596216"/>
    <n v="0"/>
    <n v="0"/>
    <n v="48.693345000000001"/>
    <n v="147.71612300000001"/>
    <n v="0.40061999999999998"/>
    <n v="4.9058400000000004"/>
    <n v="4.3999999999999999E-5"/>
    <n v="0"/>
    <n v="0"/>
    <n v="0"/>
    <n v="0"/>
    <n v="0.12996199999999999"/>
    <n v="0"/>
    <n v="0"/>
    <n v="0"/>
    <n v="0"/>
    <n v="0"/>
    <s v="N/A"/>
    <s v="env LD_PRELOAD=lib/libjemalloc.so  numactl --interleave=all ./bin/tapuz40/rundb_YCSB_CITRUS_SPIN -t48 -n48"/>
  </r>
  <r>
    <x v="30"/>
    <s v="jemalloc"/>
    <n v="48"/>
    <n v="1076618.097148"/>
    <n v="3779043.1203729999"/>
    <n v="4694577"/>
    <n v="107652"/>
    <n v="209.30327700000001"/>
    <n v="0"/>
    <n v="0"/>
    <n v="48.383367"/>
    <n v="149.67450600000001"/>
    <n v="0.41396300000000003"/>
    <n v="4.9174879999999996"/>
    <n v="4.5000000000000003E-5"/>
    <n v="0"/>
    <n v="0"/>
    <n v="0"/>
    <n v="0"/>
    <n v="0.12911500000000001"/>
    <n v="0"/>
    <n v="0"/>
    <n v="0"/>
    <n v="0"/>
    <n v="0"/>
    <s v="N/A"/>
    <s v="env LD_PRELOAD=lib/libjemalloc.so  numactl --interleave=all ./bin/tapuz40/rundb_YCSB_CITRUS_SPIN -t48 -n48"/>
  </r>
  <r>
    <x v="30"/>
    <s v="jemalloc"/>
    <n v="48"/>
    <n v="1086660.781339"/>
    <n v="3770958.244492"/>
    <n v="4723108"/>
    <n v="80500"/>
    <n v="208.62921299999999"/>
    <n v="0"/>
    <n v="0"/>
    <n v="48.698234999999997"/>
    <n v="148.509432"/>
    <n v="0.38989499999999999"/>
    <n v="4.888439"/>
    <n v="4.3999999999999999E-5"/>
    <n v="0"/>
    <n v="0"/>
    <n v="0"/>
    <n v="0"/>
    <n v="0.129663"/>
    <n v="0"/>
    <n v="0"/>
    <n v="0"/>
    <n v="0"/>
    <n v="0"/>
    <s v="N/A"/>
    <s v="env LD_PRELOAD=lib/libjemalloc.so  numactl --interleave=all ./bin/tapuz40/rundb_YCSB_CITRUS_SPIN -t48 -n48"/>
  </r>
  <r>
    <x v="30"/>
    <s v="jemalloc"/>
    <n v="48"/>
    <n v="1088367.5349359999"/>
    <n v="3769076.0339029999"/>
    <n v="4711159"/>
    <n v="79863"/>
    <n v="207.77506199999999"/>
    <n v="0"/>
    <n v="0"/>
    <n v="48.792430000000003"/>
    <n v="147.77743100000001"/>
    <n v="0.382409"/>
    <n v="4.9306489999999998"/>
    <n v="4.3999999999999999E-5"/>
    <n v="0"/>
    <n v="0"/>
    <n v="0"/>
    <n v="0"/>
    <n v="0.13045599999999999"/>
    <n v="0"/>
    <n v="0"/>
    <n v="0"/>
    <n v="0"/>
    <n v="0"/>
    <s v="N/A"/>
    <s v="env LD_PRELOAD=lib/libjemalloc.so  numactl --interleave=all ./bin/tapuz40/rundb_YCSB_CITRUS_SPIN -t48 -n48"/>
  </r>
  <r>
    <x v="30"/>
    <s v="jemalloc"/>
    <n v="48"/>
    <n v="1089247.928754"/>
    <n v="3771711.687901"/>
    <n v="4718620"/>
    <n v="98119"/>
    <n v="207.935911"/>
    <n v="0"/>
    <n v="0"/>
    <n v="48.868791000000002"/>
    <n v="147.885255"/>
    <n v="0.41538799999999998"/>
    <n v="4.9510170000000002"/>
    <n v="4.3999999999999999E-5"/>
    <n v="0"/>
    <n v="0"/>
    <n v="0"/>
    <n v="0"/>
    <n v="0.13001499999999999"/>
    <n v="0"/>
    <n v="0"/>
    <n v="0"/>
    <n v="0"/>
    <n v="0"/>
    <s v="N/A"/>
    <s v="env LD_PRELOAD=lib/libjemalloc.so  numactl --interleave=all ./bin/tapuz40/rundb_YCSB_CITRUS_SPIN -t48 -n48"/>
  </r>
  <r>
    <x v="31"/>
    <s v="jemalloc"/>
    <n v="48"/>
    <n v="1118327.917652"/>
    <n v="3142183.5546289999"/>
    <n v="4720907"/>
    <n v="118627"/>
    <n v="202.627094"/>
    <n v="0"/>
    <n v="0"/>
    <n v="53.889341999999999"/>
    <n v="130.510513"/>
    <n v="0.42407400000000001"/>
    <n v="4.8345669999999998"/>
    <n v="4.3000000000000002E-5"/>
    <n v="0"/>
    <n v="0"/>
    <n v="0"/>
    <n v="0"/>
    <n v="0.13250899999999999"/>
    <n v="0"/>
    <n v="0"/>
    <n v="0"/>
    <n v="0"/>
    <n v="0"/>
    <s v="N/A"/>
    <s v="env LD_PRELOAD=lib/libjemalloc.so  numactl --interleave=all ./bin/tapuz40/rundb_YCSB_CITRUS_BASELINE -t48 -n48"/>
  </r>
  <r>
    <x v="31"/>
    <s v="jemalloc"/>
    <n v="48"/>
    <n v="1126981.215882"/>
    <n v="3136333.433003"/>
    <n v="4728379"/>
    <n v="112828"/>
    <n v="201.38950700000001"/>
    <n v="0"/>
    <n v="0"/>
    <n v="54.121074999999998"/>
    <n v="129.02405400000001"/>
    <n v="0.44819399999999998"/>
    <n v="4.8421500000000002"/>
    <n v="4.3000000000000002E-5"/>
    <n v="0"/>
    <n v="0"/>
    <n v="0"/>
    <n v="0"/>
    <n v="0.134023"/>
    <n v="0"/>
    <n v="0"/>
    <n v="0"/>
    <n v="0"/>
    <n v="0"/>
    <s v="N/A"/>
    <s v="env LD_PRELOAD=lib/libjemalloc.so  numactl --interleave=all ./bin/tapuz40/rundb_YCSB_CITRUS_BASELINE -t48 -n48"/>
  </r>
  <r>
    <x v="31"/>
    <s v="jemalloc"/>
    <n v="48"/>
    <n v="1123075.548251"/>
    <n v="3145638.3102560001"/>
    <n v="4721350"/>
    <n v="84375"/>
    <n v="201.78945300000001"/>
    <n v="0"/>
    <n v="0"/>
    <n v="53.899264000000002"/>
    <n v="129.74531500000001"/>
    <n v="0.370979"/>
    <n v="4.8166370000000001"/>
    <n v="4.3000000000000002E-5"/>
    <n v="0"/>
    <n v="0"/>
    <n v="0"/>
    <n v="0"/>
    <n v="0.13340099999999999"/>
    <n v="0"/>
    <n v="0"/>
    <n v="0"/>
    <n v="0"/>
    <n v="0"/>
    <s v="N/A"/>
    <s v="env LD_PRELOAD=lib/libjemalloc.so  numactl --interleave=all ./bin/tapuz40/rundb_YCSB_CITRUS_BASELINE -t48 -n48"/>
  </r>
  <r>
    <x v="31"/>
    <s v="jemalloc"/>
    <n v="48"/>
    <n v="1120151.9607470001"/>
    <n v="3140695.060515"/>
    <n v="4722213"/>
    <n v="111158"/>
    <n v="202.35310200000001"/>
    <n v="0"/>
    <n v="0"/>
    <n v="53.917009999999998"/>
    <n v="130.18238199999999"/>
    <n v="0.45245800000000003"/>
    <n v="4.8244559999999996"/>
    <n v="4.3000000000000002E-5"/>
    <n v="0"/>
    <n v="0"/>
    <n v="0"/>
    <n v="0"/>
    <n v="0.132688"/>
    <n v="0"/>
    <n v="0"/>
    <n v="0"/>
    <n v="0"/>
    <n v="0"/>
    <s v="N/A"/>
    <s v="env LD_PRELOAD=lib/libjemalloc.so  numactl --interleave=all ./bin/tapuz40/rundb_YCSB_CITRUS_BASELINE -t48 -n48"/>
  </r>
  <r>
    <x v="31"/>
    <s v="jemalloc"/>
    <n v="48"/>
    <n v="1113743.3941480001"/>
    <n v="3146379.5032179998"/>
    <n v="4728283"/>
    <n v="77627"/>
    <n v="203.77906200000001"/>
    <n v="0"/>
    <n v="0"/>
    <n v="53.989992000000001"/>
    <n v="131.646128"/>
    <n v="0.36771599999999999"/>
    <n v="4.841234"/>
    <n v="4.3000000000000002E-5"/>
    <n v="0"/>
    <n v="0"/>
    <n v="0"/>
    <n v="0"/>
    <n v="0.13089700000000001"/>
    <n v="0"/>
    <n v="0"/>
    <n v="0"/>
    <n v="0"/>
    <n v="0"/>
    <s v="N/A"/>
    <s v="env LD_PRELOAD=lib/libjemalloc.so  numactl --interleave=all ./bin/tapuz40/rundb_YCSB_CITRUS_BASELINE -t48 -n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outline="1" outlineData="1" multipleFieldFilters="0">
  <location ref="A3:D36" firstHeaderRow="0" firstDataRow="1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hroughput" fld="3" subtotal="average" baseField="0" baseItem="0"/>
    <dataField name="Average of optimal_throughput" fld="4" subtotal="average" baseField="0" baseItem="0"/>
    <dataField name="Average of time_index" fld="11" subtotal="average" baseField="0" baseItem="11"/>
  </dataFields>
  <formats count="2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2"/>
  <sheetViews>
    <sheetView tabSelected="1" workbookViewId="0">
      <selection activeCell="E13" sqref="E13"/>
    </sheetView>
  </sheetViews>
  <sheetFormatPr defaultRowHeight="14.5" x14ac:dyDescent="0.35"/>
  <cols>
    <col min="1" max="1" width="25.54296875" bestFit="1" customWidth="1"/>
    <col min="2" max="2" width="21.36328125" style="2" bestFit="1" customWidth="1"/>
    <col min="3" max="3" width="28.90625" style="2" bestFit="1" customWidth="1"/>
    <col min="4" max="4" width="19.7265625" bestFit="1" customWidth="1"/>
    <col min="5" max="6" width="25.54296875" bestFit="1" customWidth="1"/>
    <col min="7" max="7" width="10" bestFit="1" customWidth="1"/>
  </cols>
  <sheetData>
    <row r="3" spans="1:7" x14ac:dyDescent="0.35">
      <c r="B3" s="4" t="s">
        <v>93</v>
      </c>
      <c r="C3" s="4" t="s">
        <v>94</v>
      </c>
      <c r="D3" t="s">
        <v>95</v>
      </c>
    </row>
    <row r="4" spans="1:7" x14ac:dyDescent="0.35">
      <c r="A4" s="1" t="s">
        <v>26</v>
      </c>
      <c r="B4" s="4">
        <v>1895522.9358216003</v>
      </c>
      <c r="C4" s="4">
        <v>3024430.4494677996</v>
      </c>
      <c r="D4" s="4">
        <v>44.696402200000001</v>
      </c>
    </row>
    <row r="5" spans="1:7" x14ac:dyDescent="0.35">
      <c r="A5" s="1" t="s">
        <v>50</v>
      </c>
      <c r="B5" s="4">
        <v>1151419.4543420002</v>
      </c>
      <c r="C5" s="4">
        <v>3271976.7281264002</v>
      </c>
      <c r="D5" s="4">
        <v>127.95012940000001</v>
      </c>
      <c r="F5" s="1" t="s">
        <v>26</v>
      </c>
      <c r="G5" s="2">
        <v>1895522.9358216003</v>
      </c>
    </row>
    <row r="6" spans="1:7" x14ac:dyDescent="0.35">
      <c r="A6" s="1" t="s">
        <v>44</v>
      </c>
      <c r="B6" s="4">
        <v>1150158.5029088</v>
      </c>
      <c r="C6" s="4">
        <v>3271062.4445486004</v>
      </c>
      <c r="D6" s="4">
        <v>127.97544499999999</v>
      </c>
      <c r="F6" s="1" t="s">
        <v>56</v>
      </c>
      <c r="G6" s="2">
        <v>1323046.9800416003</v>
      </c>
    </row>
    <row r="7" spans="1:7" x14ac:dyDescent="0.35">
      <c r="A7" s="1" t="s">
        <v>48</v>
      </c>
      <c r="B7" s="4">
        <v>1321141.2699283999</v>
      </c>
      <c r="C7" s="4">
        <v>3620339.4671279998</v>
      </c>
      <c r="D7" s="4">
        <v>109.21073040000002</v>
      </c>
      <c r="F7" s="1" t="s">
        <v>48</v>
      </c>
      <c r="G7" s="2">
        <v>1321141.2699283999</v>
      </c>
    </row>
    <row r="8" spans="1:7" x14ac:dyDescent="0.35">
      <c r="A8" s="1" t="s">
        <v>46</v>
      </c>
      <c r="B8" s="4">
        <v>1250662.1559564001</v>
      </c>
      <c r="C8" s="4">
        <v>3368120.7126645995</v>
      </c>
      <c r="D8" s="4">
        <v>114.1348328</v>
      </c>
      <c r="F8" s="1" t="s">
        <v>54</v>
      </c>
      <c r="G8" s="2">
        <v>1256508.0264589998</v>
      </c>
    </row>
    <row r="9" spans="1:7" x14ac:dyDescent="0.35">
      <c r="A9" s="1" t="s">
        <v>58</v>
      </c>
      <c r="B9" s="4">
        <v>1130144.8231416</v>
      </c>
      <c r="C9" s="4">
        <v>3179884.2989047999</v>
      </c>
      <c r="D9" s="4">
        <v>129.4615124</v>
      </c>
      <c r="F9" s="1" t="s">
        <v>46</v>
      </c>
      <c r="G9" s="2">
        <v>1250662.1559564001</v>
      </c>
    </row>
    <row r="10" spans="1:7" x14ac:dyDescent="0.35">
      <c r="A10" s="1" t="s">
        <v>52</v>
      </c>
      <c r="B10" s="4">
        <v>1215076.7907534</v>
      </c>
      <c r="C10" s="4">
        <v>3402153.9571141996</v>
      </c>
      <c r="D10" s="4">
        <v>120.1473336</v>
      </c>
      <c r="F10" s="1" t="s">
        <v>52</v>
      </c>
      <c r="G10" s="2">
        <v>1215076.7907534</v>
      </c>
    </row>
    <row r="11" spans="1:7" x14ac:dyDescent="0.35">
      <c r="A11" s="1" t="s">
        <v>56</v>
      </c>
      <c r="B11" s="4">
        <v>1323046.9800416003</v>
      </c>
      <c r="C11" s="4">
        <v>3588178.7880271999</v>
      </c>
      <c r="D11" s="4">
        <v>108.29751219999999</v>
      </c>
      <c r="F11" s="1" t="s">
        <v>64</v>
      </c>
      <c r="G11" s="2">
        <v>1193059.8080646</v>
      </c>
    </row>
    <row r="12" spans="1:7" x14ac:dyDescent="0.35">
      <c r="A12" s="1" t="s">
        <v>54</v>
      </c>
      <c r="B12" s="4">
        <v>1256508.0264589998</v>
      </c>
      <c r="C12" s="4">
        <v>3348302.8815183998</v>
      </c>
      <c r="D12" s="4">
        <v>112.73318739999999</v>
      </c>
      <c r="F12" s="1" t="s">
        <v>62</v>
      </c>
      <c r="G12" s="2">
        <v>1161588.6505157999</v>
      </c>
    </row>
    <row r="13" spans="1:7" x14ac:dyDescent="0.35">
      <c r="A13" s="1" t="s">
        <v>90</v>
      </c>
      <c r="B13" s="4">
        <v>1120456.007336</v>
      </c>
      <c r="C13" s="4">
        <v>3142245.9723242</v>
      </c>
      <c r="D13" s="4">
        <v>130.2216784</v>
      </c>
      <c r="F13" s="1" t="s">
        <v>50</v>
      </c>
      <c r="G13" s="2">
        <v>1151419.4543420002</v>
      </c>
    </row>
    <row r="14" spans="1:7" x14ac:dyDescent="0.35">
      <c r="A14" s="1" t="s">
        <v>88</v>
      </c>
      <c r="B14" s="4">
        <v>1085817.2861536001</v>
      </c>
      <c r="C14" s="4">
        <v>3772680.8962822007</v>
      </c>
      <c r="D14" s="4">
        <v>148.31254940000002</v>
      </c>
      <c r="F14" s="1" t="s">
        <v>44</v>
      </c>
      <c r="G14" s="2">
        <v>1150158.5029088</v>
      </c>
    </row>
    <row r="15" spans="1:7" x14ac:dyDescent="0.35">
      <c r="A15" s="1" t="s">
        <v>86</v>
      </c>
      <c r="B15" s="4">
        <v>1105074.9278914002</v>
      </c>
      <c r="C15" s="4">
        <v>3659716.0027246</v>
      </c>
      <c r="D15" s="4">
        <v>143.04978580000002</v>
      </c>
      <c r="F15" s="1" t="s">
        <v>58</v>
      </c>
      <c r="G15" s="2">
        <v>1130144.8231416</v>
      </c>
    </row>
    <row r="16" spans="1:7" x14ac:dyDescent="0.35">
      <c r="A16" s="1" t="s">
        <v>66</v>
      </c>
      <c r="B16" s="4">
        <v>1070999.3935302</v>
      </c>
      <c r="C16" s="4">
        <v>3354737.5352647998</v>
      </c>
      <c r="D16" s="4">
        <v>143.63091420000001</v>
      </c>
      <c r="F16" s="1" t="s">
        <v>80</v>
      </c>
      <c r="G16" s="2">
        <v>1128250.8870768002</v>
      </c>
    </row>
    <row r="17" spans="1:7" x14ac:dyDescent="0.35">
      <c r="A17" s="1" t="s">
        <v>60</v>
      </c>
      <c r="B17" s="4">
        <v>1111033.3166376003</v>
      </c>
      <c r="C17" s="4">
        <v>3313452.4403637997</v>
      </c>
      <c r="D17" s="4">
        <v>135.20351920000002</v>
      </c>
      <c r="F17" s="1" t="s">
        <v>90</v>
      </c>
      <c r="G17" s="2">
        <v>1120456.007336</v>
      </c>
    </row>
    <row r="18" spans="1:7" x14ac:dyDescent="0.35">
      <c r="A18" s="1" t="s">
        <v>64</v>
      </c>
      <c r="B18" s="4">
        <v>1193059.8080646</v>
      </c>
      <c r="C18" s="4">
        <v>3627543.1925269999</v>
      </c>
      <c r="D18" s="4">
        <v>127.372344</v>
      </c>
      <c r="F18" s="1" t="s">
        <v>70</v>
      </c>
      <c r="G18" s="2">
        <v>1111827.640715</v>
      </c>
    </row>
    <row r="19" spans="1:7" x14ac:dyDescent="0.35">
      <c r="A19" s="1" t="s">
        <v>62</v>
      </c>
      <c r="B19" s="4">
        <v>1161588.6505157999</v>
      </c>
      <c r="C19" s="4">
        <v>3380456.0097158002</v>
      </c>
      <c r="D19" s="4">
        <v>127.98859179999999</v>
      </c>
      <c r="F19" s="1" t="s">
        <v>60</v>
      </c>
      <c r="G19" s="2">
        <v>1111033.3166376003</v>
      </c>
    </row>
    <row r="20" spans="1:7" x14ac:dyDescent="0.35">
      <c r="A20" s="1" t="s">
        <v>38</v>
      </c>
      <c r="B20" s="4">
        <v>943956.88907479995</v>
      </c>
      <c r="C20" s="4">
        <v>3240564.2580345999</v>
      </c>
      <c r="D20" s="4">
        <v>170.36946219999999</v>
      </c>
      <c r="F20" s="1" t="s">
        <v>86</v>
      </c>
      <c r="G20" s="2">
        <v>1105074.9278914002</v>
      </c>
    </row>
    <row r="21" spans="1:7" x14ac:dyDescent="0.35">
      <c r="A21" s="1" t="s">
        <v>42</v>
      </c>
      <c r="B21" s="4">
        <v>915012.51382419991</v>
      </c>
      <c r="C21" s="4">
        <v>3311309.4341140003</v>
      </c>
      <c r="D21" s="4">
        <v>179.34320819999999</v>
      </c>
      <c r="F21" s="1" t="s">
        <v>30</v>
      </c>
      <c r="G21" s="2">
        <v>1096187.0314484001</v>
      </c>
    </row>
    <row r="22" spans="1:7" x14ac:dyDescent="0.35">
      <c r="A22" s="1" t="s">
        <v>40</v>
      </c>
      <c r="B22" s="4">
        <v>904894.07137180003</v>
      </c>
      <c r="C22" s="4">
        <v>3340243.4930116003</v>
      </c>
      <c r="D22" s="4">
        <v>182.92617440000001</v>
      </c>
      <c r="F22" s="1" t="s">
        <v>88</v>
      </c>
      <c r="G22" s="2">
        <v>1085817.2861536001</v>
      </c>
    </row>
    <row r="23" spans="1:7" x14ac:dyDescent="0.35">
      <c r="A23" s="1" t="s">
        <v>30</v>
      </c>
      <c r="B23" s="4">
        <v>1096187.0314484001</v>
      </c>
      <c r="C23" s="4">
        <v>3576962.6598721994</v>
      </c>
      <c r="D23" s="4">
        <v>143.08842199999998</v>
      </c>
      <c r="F23" s="1" t="s">
        <v>36</v>
      </c>
      <c r="G23" s="2">
        <v>1078604.6125287998</v>
      </c>
    </row>
    <row r="24" spans="1:7" x14ac:dyDescent="0.35">
      <c r="A24" s="1" t="s">
        <v>36</v>
      </c>
      <c r="B24" s="4">
        <v>1078604.6125287998</v>
      </c>
      <c r="C24" s="4">
        <v>3354565.4452200001</v>
      </c>
      <c r="D24" s="4">
        <v>142.41193939999999</v>
      </c>
      <c r="F24" s="1" t="s">
        <v>32</v>
      </c>
      <c r="G24" s="2">
        <v>1076792.5408612001</v>
      </c>
    </row>
    <row r="25" spans="1:7" x14ac:dyDescent="0.35">
      <c r="A25" s="1" t="s">
        <v>32</v>
      </c>
      <c r="B25" s="4">
        <v>1076792.5408612001</v>
      </c>
      <c r="C25" s="4">
        <v>3362076.1288828002</v>
      </c>
      <c r="D25" s="4">
        <v>142.8542922</v>
      </c>
      <c r="F25" s="1" t="s">
        <v>66</v>
      </c>
      <c r="G25" s="2">
        <v>1070999.3935302</v>
      </c>
    </row>
    <row r="26" spans="1:7" x14ac:dyDescent="0.35">
      <c r="A26" s="1" t="s">
        <v>34</v>
      </c>
      <c r="B26" s="4">
        <v>1031157.1601898</v>
      </c>
      <c r="C26" s="4">
        <v>3369327.7517087995</v>
      </c>
      <c r="D26" s="4">
        <v>152.4614622</v>
      </c>
      <c r="F26" s="1" t="s">
        <v>82</v>
      </c>
      <c r="G26" s="2">
        <v>1057000.4810907999</v>
      </c>
    </row>
    <row r="27" spans="1:7" x14ac:dyDescent="0.35">
      <c r="A27" s="1" t="s">
        <v>68</v>
      </c>
      <c r="B27" s="4">
        <v>1027696.360365</v>
      </c>
      <c r="C27" s="4">
        <v>3823782.1417487995</v>
      </c>
      <c r="D27" s="4">
        <v>160.75297219999999</v>
      </c>
      <c r="F27" s="1" t="s">
        <v>34</v>
      </c>
      <c r="G27" s="2">
        <v>1031157.1601898</v>
      </c>
    </row>
    <row r="28" spans="1:7" x14ac:dyDescent="0.35">
      <c r="A28" s="1" t="s">
        <v>72</v>
      </c>
      <c r="B28" s="4">
        <v>1027193.7402428001</v>
      </c>
      <c r="C28" s="4">
        <v>3828308.6468171999</v>
      </c>
      <c r="D28" s="4">
        <v>161.20609239999999</v>
      </c>
      <c r="F28" s="1" t="s">
        <v>68</v>
      </c>
      <c r="G28" s="2">
        <v>1027696.360365</v>
      </c>
    </row>
    <row r="29" spans="1:7" x14ac:dyDescent="0.35">
      <c r="A29" s="1" t="s">
        <v>70</v>
      </c>
      <c r="B29" s="4">
        <v>1111827.640715</v>
      </c>
      <c r="C29" s="4">
        <v>3582850.2028498002</v>
      </c>
      <c r="D29" s="4">
        <v>140.48938659999999</v>
      </c>
      <c r="F29" s="1" t="s">
        <v>72</v>
      </c>
      <c r="G29" s="2">
        <v>1027193.7402428001</v>
      </c>
    </row>
    <row r="30" spans="1:7" x14ac:dyDescent="0.35">
      <c r="A30" s="1" t="s">
        <v>74</v>
      </c>
      <c r="B30" s="4">
        <v>937285.74553139997</v>
      </c>
      <c r="C30" s="4">
        <v>3354414.6937536001</v>
      </c>
      <c r="D30" s="4">
        <v>174.30060180000001</v>
      </c>
      <c r="F30" s="1" t="s">
        <v>84</v>
      </c>
      <c r="G30" s="2">
        <v>981085.99123160006</v>
      </c>
    </row>
    <row r="31" spans="1:7" x14ac:dyDescent="0.35">
      <c r="A31" s="1" t="s">
        <v>78</v>
      </c>
      <c r="B31" s="4">
        <v>959420.13772820006</v>
      </c>
      <c r="C31" s="4">
        <v>3273019.9793554</v>
      </c>
      <c r="D31" s="4">
        <v>167.00824460000001</v>
      </c>
      <c r="F31" s="1" t="s">
        <v>78</v>
      </c>
      <c r="G31" s="2">
        <v>959420.13772820006</v>
      </c>
    </row>
    <row r="32" spans="1:7" x14ac:dyDescent="0.35">
      <c r="A32" s="1" t="s">
        <v>76</v>
      </c>
      <c r="B32" s="4">
        <v>934054.2154174</v>
      </c>
      <c r="C32" s="4">
        <v>3257170.2233744003</v>
      </c>
      <c r="D32" s="4">
        <v>173.04330739999997</v>
      </c>
      <c r="F32" s="1" t="s">
        <v>38</v>
      </c>
      <c r="G32" s="2">
        <v>943956.88907479995</v>
      </c>
    </row>
    <row r="33" spans="1:7" x14ac:dyDescent="0.35">
      <c r="A33" s="1" t="s">
        <v>80</v>
      </c>
      <c r="B33" s="4">
        <v>1128250.8870768002</v>
      </c>
      <c r="C33" s="4">
        <v>3556102.4051647997</v>
      </c>
      <c r="D33" s="4">
        <v>137.345652</v>
      </c>
      <c r="F33" s="1" t="s">
        <v>74</v>
      </c>
      <c r="G33" s="2">
        <v>937285.74553139997</v>
      </c>
    </row>
    <row r="34" spans="1:7" x14ac:dyDescent="0.35">
      <c r="A34" s="1" t="s">
        <v>82</v>
      </c>
      <c r="B34" s="4">
        <v>1057000.4810907999</v>
      </c>
      <c r="C34" s="4">
        <v>3804103.4712924003</v>
      </c>
      <c r="D34" s="4">
        <v>154.43902059999999</v>
      </c>
      <c r="F34" s="1" t="s">
        <v>76</v>
      </c>
      <c r="G34" s="2">
        <v>934054.2154174</v>
      </c>
    </row>
    <row r="35" spans="1:7" x14ac:dyDescent="0.35">
      <c r="A35" s="1" t="s">
        <v>84</v>
      </c>
      <c r="B35" s="4">
        <v>981085.99123160006</v>
      </c>
      <c r="C35" s="4">
        <v>3352229.669551</v>
      </c>
      <c r="D35" s="4">
        <v>163.10184939999999</v>
      </c>
      <c r="F35" s="1" t="s">
        <v>42</v>
      </c>
      <c r="G35" s="2">
        <v>915012.51382419991</v>
      </c>
    </row>
    <row r="36" spans="1:7" x14ac:dyDescent="0.35">
      <c r="A36" s="1" t="s">
        <v>92</v>
      </c>
      <c r="B36" s="4">
        <v>1117254.0733806251</v>
      </c>
      <c r="C36" s="4">
        <v>3428509.7619204321</v>
      </c>
      <c r="D36" s="4">
        <v>140.48526736874993</v>
      </c>
      <c r="F36" s="1" t="s">
        <v>40</v>
      </c>
      <c r="G36" s="2">
        <v>904894.07137180003</v>
      </c>
    </row>
    <row r="37" spans="1:7" x14ac:dyDescent="0.35">
      <c r="B37" s="2">
        <f>MAX(B5:B6,B9:B10,B13:B35)</f>
        <v>1215076.7907534</v>
      </c>
      <c r="C37" s="2">
        <f>MAX(C5:C6,C9:C10,C13:C35)</f>
        <v>3828308.6468171999</v>
      </c>
    </row>
    <row r="38" spans="1:7" x14ac:dyDescent="0.35">
      <c r="B38" s="2">
        <f>MIN(B5:B35)</f>
        <v>904894.07137180003</v>
      </c>
      <c r="C38" s="2">
        <f>MIN(C5:C35)</f>
        <v>3142245.9723242</v>
      </c>
    </row>
    <row r="39" spans="1:7" x14ac:dyDescent="0.35">
      <c r="B39" s="3">
        <f>B37/B38</f>
        <v>1.3427834585227965</v>
      </c>
      <c r="C39" s="3">
        <f>C37/C38</f>
        <v>1.2183351273374521</v>
      </c>
      <c r="E39" s="1" t="s">
        <v>56</v>
      </c>
      <c r="F39" s="1" t="s">
        <v>56</v>
      </c>
      <c r="G39" s="4">
        <v>108.29751219999999</v>
      </c>
    </row>
    <row r="40" spans="1:7" x14ac:dyDescent="0.35">
      <c r="E40" s="1" t="s">
        <v>48</v>
      </c>
      <c r="F40" s="1" t="s">
        <v>48</v>
      </c>
      <c r="G40" s="4">
        <v>109.21073040000002</v>
      </c>
    </row>
    <row r="41" spans="1:7" x14ac:dyDescent="0.35">
      <c r="E41" s="1" t="s">
        <v>54</v>
      </c>
      <c r="F41" s="1" t="s">
        <v>54</v>
      </c>
      <c r="G41" s="4">
        <v>112.73318739999999</v>
      </c>
    </row>
    <row r="42" spans="1:7" x14ac:dyDescent="0.35">
      <c r="B42" s="2">
        <f>GETPIVOTDATA("Average of throughput",$A$3,"algorithm","ABTREE")</f>
        <v>1895522.9358216003</v>
      </c>
      <c r="C42" s="2">
        <f>GETPIVOTDATA("Average of throughput",$A$3,"algorithm","ABTREE")</f>
        <v>1895522.9358216003</v>
      </c>
      <c r="E42" s="1" t="s">
        <v>46</v>
      </c>
      <c r="F42" s="1" t="s">
        <v>46</v>
      </c>
      <c r="G42" s="4">
        <v>114.1348328</v>
      </c>
    </row>
    <row r="43" spans="1:7" x14ac:dyDescent="0.35">
      <c r="B43" s="3">
        <f>B42/B37</f>
        <v>1.5600025860474995</v>
      </c>
      <c r="C43" s="3">
        <f>C42/C37</f>
        <v>0.49513325875579817</v>
      </c>
      <c r="E43" s="1" t="s">
        <v>52</v>
      </c>
      <c r="F43" s="1" t="s">
        <v>52</v>
      </c>
      <c r="G43" s="4">
        <v>120.1473336</v>
      </c>
    </row>
    <row r="44" spans="1:7" x14ac:dyDescent="0.35">
      <c r="E44" s="1" t="s">
        <v>64</v>
      </c>
      <c r="F44" s="1" t="s">
        <v>64</v>
      </c>
      <c r="G44" s="4">
        <v>127.372344</v>
      </c>
    </row>
    <row r="45" spans="1:7" x14ac:dyDescent="0.35">
      <c r="E45" s="5" t="s">
        <v>62</v>
      </c>
      <c r="F45" s="5" t="s">
        <v>50</v>
      </c>
      <c r="G45" s="4">
        <v>127.95012940000001</v>
      </c>
    </row>
    <row r="46" spans="1:7" x14ac:dyDescent="0.35">
      <c r="E46" s="5" t="s">
        <v>50</v>
      </c>
      <c r="F46" s="5" t="s">
        <v>44</v>
      </c>
      <c r="G46" s="4">
        <v>127.97544499999999</v>
      </c>
    </row>
    <row r="47" spans="1:7" x14ac:dyDescent="0.35">
      <c r="E47" s="5" t="s">
        <v>44</v>
      </c>
      <c r="F47" s="5" t="s">
        <v>62</v>
      </c>
      <c r="G47" s="4">
        <v>127.98859179999999</v>
      </c>
    </row>
    <row r="48" spans="1:7" x14ac:dyDescent="0.35">
      <c r="E48" s="1" t="s">
        <v>58</v>
      </c>
      <c r="F48" s="1" t="s">
        <v>58</v>
      </c>
      <c r="G48" s="4">
        <v>129.4615124</v>
      </c>
    </row>
    <row r="49" spans="5:7" x14ac:dyDescent="0.35">
      <c r="E49" s="1" t="s">
        <v>80</v>
      </c>
      <c r="F49" s="1" t="s">
        <v>90</v>
      </c>
      <c r="G49" s="4">
        <v>130.2216784</v>
      </c>
    </row>
    <row r="50" spans="5:7" x14ac:dyDescent="0.35">
      <c r="E50" s="1" t="s">
        <v>90</v>
      </c>
      <c r="F50" s="1" t="s">
        <v>60</v>
      </c>
      <c r="G50" s="4">
        <v>135.20351920000002</v>
      </c>
    </row>
    <row r="51" spans="5:7" x14ac:dyDescent="0.35">
      <c r="E51" s="1" t="s">
        <v>70</v>
      </c>
      <c r="F51" s="1" t="s">
        <v>80</v>
      </c>
      <c r="G51" s="4">
        <v>137.345652</v>
      </c>
    </row>
    <row r="52" spans="5:7" x14ac:dyDescent="0.35">
      <c r="E52" s="1" t="s">
        <v>60</v>
      </c>
      <c r="F52" s="1" t="s">
        <v>70</v>
      </c>
      <c r="G52" s="4">
        <v>140.48938659999999</v>
      </c>
    </row>
    <row r="53" spans="5:7" x14ac:dyDescent="0.35">
      <c r="E53" s="1" t="s">
        <v>86</v>
      </c>
      <c r="F53" s="1" t="s">
        <v>36</v>
      </c>
      <c r="G53" s="4">
        <v>142.41193939999999</v>
      </c>
    </row>
    <row r="54" spans="5:7" x14ac:dyDescent="0.35">
      <c r="E54" s="1" t="s">
        <v>30</v>
      </c>
      <c r="F54" s="1" t="s">
        <v>32</v>
      </c>
      <c r="G54" s="4">
        <v>142.8542922</v>
      </c>
    </row>
    <row r="55" spans="5:7" x14ac:dyDescent="0.35">
      <c r="E55" s="1" t="s">
        <v>88</v>
      </c>
      <c r="F55" s="1" t="s">
        <v>86</v>
      </c>
      <c r="G55" s="4">
        <v>143.04978580000002</v>
      </c>
    </row>
    <row r="56" spans="5:7" x14ac:dyDescent="0.35">
      <c r="E56" s="1" t="s">
        <v>36</v>
      </c>
      <c r="F56" s="1" t="s">
        <v>30</v>
      </c>
      <c r="G56" s="4">
        <v>143.08842199999998</v>
      </c>
    </row>
    <row r="57" spans="5:7" x14ac:dyDescent="0.35">
      <c r="E57" s="1" t="s">
        <v>32</v>
      </c>
      <c r="F57" s="1" t="s">
        <v>66</v>
      </c>
      <c r="G57" s="4">
        <v>143.63091420000001</v>
      </c>
    </row>
    <row r="58" spans="5:7" x14ac:dyDescent="0.35">
      <c r="E58" s="1" t="s">
        <v>66</v>
      </c>
      <c r="F58" s="1" t="s">
        <v>88</v>
      </c>
      <c r="G58" s="4">
        <v>148.31254940000002</v>
      </c>
    </row>
    <row r="59" spans="5:7" x14ac:dyDescent="0.35">
      <c r="E59" s="1" t="s">
        <v>82</v>
      </c>
      <c r="F59" s="1" t="s">
        <v>34</v>
      </c>
      <c r="G59" s="4">
        <v>152.4614622</v>
      </c>
    </row>
    <row r="60" spans="5:7" x14ac:dyDescent="0.35">
      <c r="E60" s="1" t="s">
        <v>34</v>
      </c>
      <c r="F60" s="1" t="s">
        <v>82</v>
      </c>
      <c r="G60" s="4">
        <v>154.43902059999999</v>
      </c>
    </row>
    <row r="61" spans="5:7" x14ac:dyDescent="0.35">
      <c r="E61" s="1" t="s">
        <v>68</v>
      </c>
      <c r="F61" s="1" t="s">
        <v>68</v>
      </c>
      <c r="G61" s="4">
        <v>160.75297219999999</v>
      </c>
    </row>
    <row r="62" spans="5:7" x14ac:dyDescent="0.35">
      <c r="E62" s="1" t="s">
        <v>72</v>
      </c>
      <c r="F62" s="1" t="s">
        <v>72</v>
      </c>
      <c r="G62" s="4">
        <v>161.20609239999999</v>
      </c>
    </row>
    <row r="63" spans="5:7" x14ac:dyDescent="0.35">
      <c r="E63" s="1" t="s">
        <v>84</v>
      </c>
      <c r="F63" s="1" t="s">
        <v>84</v>
      </c>
      <c r="G63" s="4">
        <v>163.10184939999999</v>
      </c>
    </row>
    <row r="64" spans="5:7" x14ac:dyDescent="0.35">
      <c r="E64" s="1" t="s">
        <v>78</v>
      </c>
      <c r="F64" s="1" t="s">
        <v>78</v>
      </c>
      <c r="G64" s="4">
        <v>167.00824460000001</v>
      </c>
    </row>
    <row r="65" spans="5:7" x14ac:dyDescent="0.35">
      <c r="E65" s="1" t="s">
        <v>38</v>
      </c>
      <c r="F65" s="1" t="s">
        <v>38</v>
      </c>
      <c r="G65" s="4">
        <v>170.36946219999999</v>
      </c>
    </row>
    <row r="66" spans="5:7" x14ac:dyDescent="0.35">
      <c r="E66" s="1" t="s">
        <v>74</v>
      </c>
      <c r="F66" s="1" t="s">
        <v>76</v>
      </c>
      <c r="G66" s="4">
        <v>173.04330739999997</v>
      </c>
    </row>
    <row r="67" spans="5:7" x14ac:dyDescent="0.35">
      <c r="E67" s="1" t="s">
        <v>76</v>
      </c>
      <c r="F67" s="1" t="s">
        <v>74</v>
      </c>
      <c r="G67" s="4">
        <v>174.30060180000001</v>
      </c>
    </row>
    <row r="68" spans="5:7" x14ac:dyDescent="0.35">
      <c r="E68" s="1" t="s">
        <v>42</v>
      </c>
      <c r="F68" s="1" t="s">
        <v>42</v>
      </c>
      <c r="G68" s="4">
        <v>179.34320819999999</v>
      </c>
    </row>
    <row r="69" spans="5:7" x14ac:dyDescent="0.35">
      <c r="E69" s="1" t="s">
        <v>40</v>
      </c>
      <c r="F69" s="1" t="s">
        <v>40</v>
      </c>
      <c r="G69" s="4">
        <v>182.92617440000001</v>
      </c>
    </row>
    <row r="70" spans="5:7" x14ac:dyDescent="0.35">
      <c r="G70" s="4">
        <f>MAX(G43:G69)</f>
        <v>182.92617440000001</v>
      </c>
    </row>
    <row r="71" spans="5:7" x14ac:dyDescent="0.35">
      <c r="G71" s="4">
        <f>MIN(G43:G70)</f>
        <v>120.1473336</v>
      </c>
    </row>
    <row r="72" spans="5:7" x14ac:dyDescent="0.35">
      <c r="G72" s="6">
        <f>G70/G71</f>
        <v>1.5225154726196937</v>
      </c>
    </row>
  </sheetData>
  <sortState ref="F39:G69">
    <sortCondition ref="G39:G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opLeftCell="B1" zoomScale="130" zoomScaleNormal="130" workbookViewId="0">
      <selection activeCell="L119" sqref="L119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25</v>
      </c>
    </row>
    <row r="2" spans="1:27" x14ac:dyDescent="0.35">
      <c r="A2" t="s">
        <v>26</v>
      </c>
      <c r="B2" t="s">
        <v>27</v>
      </c>
      <c r="C2">
        <v>48</v>
      </c>
      <c r="D2">
        <v>1888541.9304470001</v>
      </c>
      <c r="E2">
        <v>3018565.5902979998</v>
      </c>
      <c r="F2">
        <v>4735679</v>
      </c>
      <c r="G2">
        <v>73980</v>
      </c>
      <c r="H2">
        <v>120.364069</v>
      </c>
      <c r="I2">
        <v>0</v>
      </c>
      <c r="J2">
        <v>0</v>
      </c>
      <c r="K2">
        <v>61.323939000000003</v>
      </c>
      <c r="L2">
        <v>45.059232000000002</v>
      </c>
      <c r="M2">
        <v>0.23600699999999999</v>
      </c>
      <c r="N2">
        <v>5.0607800000000003</v>
      </c>
      <c r="O2">
        <v>2.5000000000000001E-5</v>
      </c>
      <c r="P2">
        <v>0</v>
      </c>
      <c r="Q2">
        <v>0</v>
      </c>
      <c r="R2">
        <v>0</v>
      </c>
      <c r="S2">
        <v>0</v>
      </c>
      <c r="T2">
        <v>0.137765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29</v>
      </c>
    </row>
    <row r="3" spans="1:27" x14ac:dyDescent="0.35">
      <c r="A3" t="s">
        <v>26</v>
      </c>
      <c r="B3" t="s">
        <v>27</v>
      </c>
      <c r="C3">
        <v>48</v>
      </c>
      <c r="D3">
        <v>1885699.3732100001</v>
      </c>
      <c r="E3">
        <v>3018230.4608229999</v>
      </c>
      <c r="F3">
        <v>4715383</v>
      </c>
      <c r="G3">
        <v>65774</v>
      </c>
      <c r="H3">
        <v>120.02888</v>
      </c>
      <c r="I3">
        <v>0</v>
      </c>
      <c r="J3">
        <v>0</v>
      </c>
      <c r="K3">
        <v>61.070424000000003</v>
      </c>
      <c r="L3">
        <v>45.038454999999999</v>
      </c>
      <c r="M3">
        <v>0.21990799999999999</v>
      </c>
      <c r="N3">
        <v>5.0206249999999999</v>
      </c>
      <c r="O3">
        <v>2.5000000000000001E-5</v>
      </c>
      <c r="P3">
        <v>0</v>
      </c>
      <c r="Q3">
        <v>0</v>
      </c>
      <c r="R3">
        <v>0</v>
      </c>
      <c r="S3">
        <v>0</v>
      </c>
      <c r="T3">
        <v>0.13760900000000001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29</v>
      </c>
    </row>
    <row r="4" spans="1:27" x14ac:dyDescent="0.35">
      <c r="A4" t="s">
        <v>26</v>
      </c>
      <c r="B4" t="s">
        <v>27</v>
      </c>
      <c r="C4">
        <v>48</v>
      </c>
      <c r="D4">
        <v>1898991.2390320001</v>
      </c>
      <c r="E4">
        <v>3032801.2465610001</v>
      </c>
      <c r="F4">
        <v>4730779</v>
      </c>
      <c r="G4">
        <v>64400</v>
      </c>
      <c r="H4">
        <v>119.577904</v>
      </c>
      <c r="I4">
        <v>0</v>
      </c>
      <c r="J4">
        <v>0</v>
      </c>
      <c r="K4">
        <v>61.046747000000003</v>
      </c>
      <c r="L4">
        <v>44.704090999999998</v>
      </c>
      <c r="M4">
        <v>0.21967400000000001</v>
      </c>
      <c r="N4">
        <v>5.0167529999999996</v>
      </c>
      <c r="O4">
        <v>2.5000000000000001E-5</v>
      </c>
      <c r="P4">
        <v>0</v>
      </c>
      <c r="Q4">
        <v>0</v>
      </c>
      <c r="R4">
        <v>0</v>
      </c>
      <c r="S4">
        <v>0</v>
      </c>
      <c r="T4">
        <v>0.13695499999999999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29</v>
      </c>
    </row>
    <row r="5" spans="1:27" x14ac:dyDescent="0.35">
      <c r="A5" t="s">
        <v>26</v>
      </c>
      <c r="B5" t="s">
        <v>27</v>
      </c>
      <c r="C5">
        <v>48</v>
      </c>
      <c r="D5">
        <v>1905211.782382</v>
      </c>
      <c r="E5">
        <v>3021967.9301069998</v>
      </c>
      <c r="F5">
        <v>4734242</v>
      </c>
      <c r="G5">
        <v>65063</v>
      </c>
      <c r="H5">
        <v>119.274727</v>
      </c>
      <c r="I5">
        <v>0</v>
      </c>
      <c r="J5">
        <v>0</v>
      </c>
      <c r="K5">
        <v>61.293585</v>
      </c>
      <c r="L5">
        <v>44.077497999999999</v>
      </c>
      <c r="M5">
        <v>0.21737000000000001</v>
      </c>
      <c r="N5">
        <v>5.0246839999999997</v>
      </c>
      <c r="O5">
        <v>2.5000000000000001E-5</v>
      </c>
      <c r="P5">
        <v>0</v>
      </c>
      <c r="Q5">
        <v>0</v>
      </c>
      <c r="R5">
        <v>0</v>
      </c>
      <c r="S5">
        <v>0</v>
      </c>
      <c r="T5">
        <v>0.136764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29</v>
      </c>
    </row>
    <row r="6" spans="1:27" x14ac:dyDescent="0.35">
      <c r="A6" t="s">
        <v>26</v>
      </c>
      <c r="B6" t="s">
        <v>27</v>
      </c>
      <c r="C6">
        <v>48</v>
      </c>
      <c r="D6">
        <v>1899170.3540370001</v>
      </c>
      <c r="E6">
        <v>3030587.0195499999</v>
      </c>
      <c r="F6">
        <v>4727030</v>
      </c>
      <c r="G6">
        <v>66758</v>
      </c>
      <c r="H6">
        <v>119.471873</v>
      </c>
      <c r="I6">
        <v>0</v>
      </c>
      <c r="J6">
        <v>0</v>
      </c>
      <c r="K6">
        <v>61.045713999999997</v>
      </c>
      <c r="L6">
        <v>44.602735000000003</v>
      </c>
      <c r="M6">
        <v>0.218782</v>
      </c>
      <c r="N6">
        <v>4.9832669999999997</v>
      </c>
      <c r="O6">
        <v>2.5000000000000001E-5</v>
      </c>
      <c r="P6">
        <v>0</v>
      </c>
      <c r="Q6">
        <v>0</v>
      </c>
      <c r="R6">
        <v>0</v>
      </c>
      <c r="S6">
        <v>0</v>
      </c>
      <c r="T6">
        <v>0.13605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29</v>
      </c>
    </row>
    <row r="7" spans="1:27" x14ac:dyDescent="0.35">
      <c r="A7" t="s">
        <v>30</v>
      </c>
      <c r="B7" t="s">
        <v>27</v>
      </c>
      <c r="C7">
        <v>48</v>
      </c>
      <c r="D7">
        <v>1091640.124664</v>
      </c>
      <c r="E7">
        <v>3584060.3599089999</v>
      </c>
      <c r="F7">
        <v>4700118</v>
      </c>
      <c r="G7">
        <v>82355</v>
      </c>
      <c r="H7">
        <v>206.66670199999999</v>
      </c>
      <c r="I7">
        <v>0</v>
      </c>
      <c r="J7">
        <v>0</v>
      </c>
      <c r="K7">
        <v>52.809246000000002</v>
      </c>
      <c r="L7">
        <v>143.719753</v>
      </c>
      <c r="M7">
        <v>0.38216</v>
      </c>
      <c r="N7">
        <v>5.7645879999999998</v>
      </c>
      <c r="O7">
        <v>4.3999999999999999E-5</v>
      </c>
      <c r="P7">
        <v>0</v>
      </c>
      <c r="Q7">
        <v>0</v>
      </c>
      <c r="R7">
        <v>0</v>
      </c>
      <c r="S7">
        <v>0</v>
      </c>
      <c r="T7">
        <v>0.15449199999999999</v>
      </c>
      <c r="U7">
        <v>0</v>
      </c>
      <c r="V7">
        <v>0</v>
      </c>
      <c r="W7">
        <v>0</v>
      </c>
      <c r="X7">
        <v>0</v>
      </c>
      <c r="Y7">
        <v>0</v>
      </c>
      <c r="Z7" t="s">
        <v>28</v>
      </c>
      <c r="AA7" t="s">
        <v>31</v>
      </c>
    </row>
    <row r="8" spans="1:27" x14ac:dyDescent="0.35">
      <c r="A8" t="s">
        <v>30</v>
      </c>
      <c r="B8" t="s">
        <v>27</v>
      </c>
      <c r="C8">
        <v>48</v>
      </c>
      <c r="D8">
        <v>1099340.79088</v>
      </c>
      <c r="E8">
        <v>3565800.1266990001</v>
      </c>
      <c r="F8">
        <v>4710724</v>
      </c>
      <c r="G8">
        <v>85009</v>
      </c>
      <c r="H8">
        <v>205.68212700000001</v>
      </c>
      <c r="I8">
        <v>0</v>
      </c>
      <c r="J8">
        <v>0</v>
      </c>
      <c r="K8">
        <v>53.145924000000001</v>
      </c>
      <c r="L8">
        <v>142.270061</v>
      </c>
      <c r="M8">
        <v>0.413051</v>
      </c>
      <c r="N8">
        <v>5.7645739999999996</v>
      </c>
      <c r="O8">
        <v>4.3999999999999999E-5</v>
      </c>
      <c r="P8">
        <v>0</v>
      </c>
      <c r="Q8">
        <v>0</v>
      </c>
      <c r="R8">
        <v>0</v>
      </c>
      <c r="S8">
        <v>0</v>
      </c>
      <c r="T8">
        <v>0.154138</v>
      </c>
      <c r="U8">
        <v>0</v>
      </c>
      <c r="V8">
        <v>0</v>
      </c>
      <c r="W8">
        <v>0</v>
      </c>
      <c r="X8">
        <v>0</v>
      </c>
      <c r="Y8">
        <v>0</v>
      </c>
      <c r="Z8" t="s">
        <v>28</v>
      </c>
      <c r="AA8" t="s">
        <v>31</v>
      </c>
    </row>
    <row r="9" spans="1:27" x14ac:dyDescent="0.35">
      <c r="A9" t="s">
        <v>30</v>
      </c>
      <c r="B9" t="s">
        <v>27</v>
      </c>
      <c r="C9">
        <v>48</v>
      </c>
      <c r="D9">
        <v>1098482.555069</v>
      </c>
      <c r="E9">
        <v>3582042.2571709999</v>
      </c>
      <c r="F9">
        <v>4719828</v>
      </c>
      <c r="G9">
        <v>81674</v>
      </c>
      <c r="H9">
        <v>206.24063899999999</v>
      </c>
      <c r="I9">
        <v>0</v>
      </c>
      <c r="J9">
        <v>0</v>
      </c>
      <c r="K9">
        <v>53.000503000000002</v>
      </c>
      <c r="L9">
        <v>142.99410900000001</v>
      </c>
      <c r="M9">
        <v>0.37141600000000002</v>
      </c>
      <c r="N9">
        <v>5.796227</v>
      </c>
      <c r="O9">
        <v>4.3999999999999999E-5</v>
      </c>
      <c r="P9">
        <v>0</v>
      </c>
      <c r="Q9">
        <v>0</v>
      </c>
      <c r="R9">
        <v>0</v>
      </c>
      <c r="S9">
        <v>0</v>
      </c>
      <c r="T9">
        <v>0.15470400000000001</v>
      </c>
      <c r="U9">
        <v>0</v>
      </c>
      <c r="V9">
        <v>0</v>
      </c>
      <c r="W9">
        <v>0</v>
      </c>
      <c r="X9">
        <v>0</v>
      </c>
      <c r="Y9">
        <v>0</v>
      </c>
      <c r="Z9" t="s">
        <v>28</v>
      </c>
      <c r="AA9" t="s">
        <v>31</v>
      </c>
    </row>
    <row r="10" spans="1:27" x14ac:dyDescent="0.35">
      <c r="A10" t="s">
        <v>30</v>
      </c>
      <c r="B10" t="s">
        <v>27</v>
      </c>
      <c r="C10">
        <v>48</v>
      </c>
      <c r="D10">
        <v>1095417.22642</v>
      </c>
      <c r="E10">
        <v>3586046.049966</v>
      </c>
      <c r="F10">
        <v>4707910</v>
      </c>
      <c r="G10">
        <v>134109</v>
      </c>
      <c r="H10">
        <v>206.29553200000001</v>
      </c>
      <c r="I10">
        <v>0</v>
      </c>
      <c r="J10">
        <v>0</v>
      </c>
      <c r="K10">
        <v>52.837496999999999</v>
      </c>
      <c r="L10">
        <v>143.27914100000001</v>
      </c>
      <c r="M10">
        <v>0.43385899999999999</v>
      </c>
      <c r="N10">
        <v>5.7959990000000001</v>
      </c>
      <c r="O10">
        <v>4.3999999999999999E-5</v>
      </c>
      <c r="P10">
        <v>0</v>
      </c>
      <c r="Q10">
        <v>0</v>
      </c>
      <c r="R10">
        <v>0</v>
      </c>
      <c r="S10">
        <v>0</v>
      </c>
      <c r="T10">
        <v>0.15609300000000001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28</v>
      </c>
      <c r="AA10" t="s">
        <v>31</v>
      </c>
    </row>
    <row r="11" spans="1:27" x14ac:dyDescent="0.35">
      <c r="A11" t="s">
        <v>30</v>
      </c>
      <c r="B11" t="s">
        <v>27</v>
      </c>
      <c r="C11">
        <v>48</v>
      </c>
      <c r="D11">
        <v>1096054.4602089999</v>
      </c>
      <c r="E11">
        <v>3566864.5056159999</v>
      </c>
      <c r="F11">
        <v>4719735</v>
      </c>
      <c r="G11">
        <v>102622</v>
      </c>
      <c r="H11">
        <v>206.69345200000001</v>
      </c>
      <c r="I11">
        <v>0</v>
      </c>
      <c r="J11">
        <v>0</v>
      </c>
      <c r="K11">
        <v>53.166775999999999</v>
      </c>
      <c r="L11">
        <v>143.179046</v>
      </c>
      <c r="M11">
        <v>0.44705899999999998</v>
      </c>
      <c r="N11">
        <v>5.8264310000000004</v>
      </c>
      <c r="O11">
        <v>4.3999999999999999E-5</v>
      </c>
      <c r="P11">
        <v>0</v>
      </c>
      <c r="Q11">
        <v>0</v>
      </c>
      <c r="R11">
        <v>0</v>
      </c>
      <c r="S11">
        <v>0</v>
      </c>
      <c r="T11">
        <v>0.15593899999999999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28</v>
      </c>
      <c r="AA11" t="s">
        <v>31</v>
      </c>
    </row>
    <row r="12" spans="1:27" x14ac:dyDescent="0.35">
      <c r="A12" t="s">
        <v>32</v>
      </c>
      <c r="B12" t="s">
        <v>27</v>
      </c>
      <c r="C12">
        <v>48</v>
      </c>
      <c r="D12">
        <v>1083433.5988670001</v>
      </c>
      <c r="E12">
        <v>3357828.9401690001</v>
      </c>
      <c r="F12">
        <v>4710877</v>
      </c>
      <c r="G12">
        <v>76976</v>
      </c>
      <c r="H12">
        <v>208.70877200000001</v>
      </c>
      <c r="I12">
        <v>0</v>
      </c>
      <c r="J12">
        <v>0</v>
      </c>
      <c r="K12">
        <v>57.069833000000003</v>
      </c>
      <c r="L12">
        <v>141.36701600000001</v>
      </c>
      <c r="M12">
        <v>0.38330700000000001</v>
      </c>
      <c r="N12">
        <v>5.6862409999999999</v>
      </c>
      <c r="O12">
        <v>4.3999999999999999E-5</v>
      </c>
      <c r="P12">
        <v>0</v>
      </c>
      <c r="Q12">
        <v>0</v>
      </c>
      <c r="R12">
        <v>0</v>
      </c>
      <c r="S12">
        <v>0</v>
      </c>
      <c r="T12">
        <v>0.16069600000000001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28</v>
      </c>
      <c r="AA12" t="s">
        <v>33</v>
      </c>
    </row>
    <row r="13" spans="1:27" x14ac:dyDescent="0.35">
      <c r="A13" t="s">
        <v>32</v>
      </c>
      <c r="B13" t="s">
        <v>27</v>
      </c>
      <c r="C13">
        <v>48</v>
      </c>
      <c r="D13">
        <v>1071433.6440959999</v>
      </c>
      <c r="E13">
        <v>3376225.2334560002</v>
      </c>
      <c r="F13">
        <v>4718296</v>
      </c>
      <c r="G13">
        <v>78642</v>
      </c>
      <c r="H13">
        <v>211.37866</v>
      </c>
      <c r="I13">
        <v>0</v>
      </c>
      <c r="J13">
        <v>0</v>
      </c>
      <c r="K13">
        <v>56.998635999999998</v>
      </c>
      <c r="L13">
        <v>144.29835800000001</v>
      </c>
      <c r="M13">
        <v>0.396671</v>
      </c>
      <c r="N13">
        <v>5.7347510000000002</v>
      </c>
      <c r="O13">
        <v>4.5000000000000003E-5</v>
      </c>
      <c r="P13">
        <v>0</v>
      </c>
      <c r="Q13">
        <v>0</v>
      </c>
      <c r="R13">
        <v>0</v>
      </c>
      <c r="S13">
        <v>0</v>
      </c>
      <c r="T13">
        <v>0.16060199999999999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28</v>
      </c>
      <c r="AA13" t="s">
        <v>33</v>
      </c>
    </row>
    <row r="14" spans="1:27" x14ac:dyDescent="0.35">
      <c r="A14" t="s">
        <v>32</v>
      </c>
      <c r="B14" t="s">
        <v>27</v>
      </c>
      <c r="C14">
        <v>48</v>
      </c>
      <c r="D14">
        <v>1076308.398611</v>
      </c>
      <c r="E14">
        <v>3366836.1847359999</v>
      </c>
      <c r="F14">
        <v>4724128</v>
      </c>
      <c r="G14">
        <v>104866</v>
      </c>
      <c r="H14">
        <v>210.68138500000001</v>
      </c>
      <c r="I14">
        <v>0</v>
      </c>
      <c r="J14">
        <v>0</v>
      </c>
      <c r="K14">
        <v>57.088890999999997</v>
      </c>
      <c r="L14">
        <v>143.330872</v>
      </c>
      <c r="M14">
        <v>0.45125900000000002</v>
      </c>
      <c r="N14">
        <v>5.7473429999999999</v>
      </c>
      <c r="O14">
        <v>4.5000000000000003E-5</v>
      </c>
      <c r="P14">
        <v>0</v>
      </c>
      <c r="Q14">
        <v>0</v>
      </c>
      <c r="R14">
        <v>0</v>
      </c>
      <c r="S14">
        <v>0</v>
      </c>
      <c r="T14">
        <v>0.160632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28</v>
      </c>
      <c r="AA14" t="s">
        <v>33</v>
      </c>
    </row>
    <row r="15" spans="1:27" x14ac:dyDescent="0.35">
      <c r="A15" t="s">
        <v>32</v>
      </c>
      <c r="B15" t="s">
        <v>27</v>
      </c>
      <c r="C15">
        <v>48</v>
      </c>
      <c r="D15">
        <v>1077053.5859670001</v>
      </c>
      <c r="E15">
        <v>3340343.6102220002</v>
      </c>
      <c r="F15">
        <v>4700895</v>
      </c>
      <c r="G15">
        <v>96849</v>
      </c>
      <c r="H15">
        <v>209.50021699999999</v>
      </c>
      <c r="I15">
        <v>0</v>
      </c>
      <c r="J15">
        <v>0</v>
      </c>
      <c r="K15">
        <v>56.957084999999999</v>
      </c>
      <c r="L15">
        <v>141.94939400000001</v>
      </c>
      <c r="M15">
        <v>0.42855900000000002</v>
      </c>
      <c r="N15">
        <v>5.7261059999999997</v>
      </c>
      <c r="O15">
        <v>4.5000000000000003E-5</v>
      </c>
      <c r="P15">
        <v>0</v>
      </c>
      <c r="Q15">
        <v>0</v>
      </c>
      <c r="R15">
        <v>0</v>
      </c>
      <c r="S15">
        <v>0</v>
      </c>
      <c r="T15">
        <v>0.15939500000000001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  <c r="AA15" t="s">
        <v>33</v>
      </c>
    </row>
    <row r="16" spans="1:27" x14ac:dyDescent="0.35">
      <c r="A16" t="s">
        <v>32</v>
      </c>
      <c r="B16" t="s">
        <v>27</v>
      </c>
      <c r="C16">
        <v>48</v>
      </c>
      <c r="D16">
        <v>1075733.476765</v>
      </c>
      <c r="E16">
        <v>3369146.6758309999</v>
      </c>
      <c r="F16">
        <v>4718734</v>
      </c>
      <c r="G16">
        <v>74232</v>
      </c>
      <c r="H16">
        <v>210.55329900000001</v>
      </c>
      <c r="I16">
        <v>0</v>
      </c>
      <c r="J16">
        <v>0</v>
      </c>
      <c r="K16">
        <v>57.019917999999997</v>
      </c>
      <c r="L16">
        <v>143.32582099999999</v>
      </c>
      <c r="M16">
        <v>0.37971100000000002</v>
      </c>
      <c r="N16">
        <v>5.7115660000000004</v>
      </c>
      <c r="O16">
        <v>4.5000000000000003E-5</v>
      </c>
      <c r="P16">
        <v>0</v>
      </c>
      <c r="Q16">
        <v>0</v>
      </c>
      <c r="R16">
        <v>0</v>
      </c>
      <c r="S16">
        <v>0</v>
      </c>
      <c r="T16">
        <v>0.159327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28</v>
      </c>
      <c r="AA16" t="s">
        <v>33</v>
      </c>
    </row>
    <row r="17" spans="1:27" x14ac:dyDescent="0.35">
      <c r="A17" t="s">
        <v>34</v>
      </c>
      <c r="B17" t="s">
        <v>27</v>
      </c>
      <c r="C17">
        <v>48</v>
      </c>
      <c r="D17">
        <v>1031934.309762</v>
      </c>
      <c r="E17">
        <v>3364414.8540969999</v>
      </c>
      <c r="F17">
        <v>4707036</v>
      </c>
      <c r="G17">
        <v>95819</v>
      </c>
      <c r="H17">
        <v>218.94584399999999</v>
      </c>
      <c r="I17">
        <v>0</v>
      </c>
      <c r="J17">
        <v>0</v>
      </c>
      <c r="K17">
        <v>56.844788999999999</v>
      </c>
      <c r="L17">
        <v>151.79070999999999</v>
      </c>
      <c r="M17">
        <v>0.45941799999999999</v>
      </c>
      <c r="N17">
        <v>5.651052</v>
      </c>
      <c r="O17">
        <v>4.6999999999999997E-5</v>
      </c>
      <c r="P17">
        <v>0</v>
      </c>
      <c r="Q17">
        <v>0</v>
      </c>
      <c r="R17">
        <v>0</v>
      </c>
      <c r="S17">
        <v>0</v>
      </c>
      <c r="T17">
        <v>0.15690799999999999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28</v>
      </c>
      <c r="AA17" t="s">
        <v>35</v>
      </c>
    </row>
    <row r="18" spans="1:27" x14ac:dyDescent="0.35">
      <c r="A18" t="s">
        <v>34</v>
      </c>
      <c r="B18" t="s">
        <v>27</v>
      </c>
      <c r="C18">
        <v>48</v>
      </c>
      <c r="D18">
        <v>1026317.089949</v>
      </c>
      <c r="E18">
        <v>3374050.7269060002</v>
      </c>
      <c r="F18">
        <v>4715975</v>
      </c>
      <c r="G18">
        <v>74168</v>
      </c>
      <c r="H18">
        <v>220.56224399999999</v>
      </c>
      <c r="I18">
        <v>0</v>
      </c>
      <c r="J18">
        <v>0</v>
      </c>
      <c r="K18">
        <v>56.883904000000001</v>
      </c>
      <c r="L18">
        <v>153.47172900000001</v>
      </c>
      <c r="M18">
        <v>0.40210400000000002</v>
      </c>
      <c r="N18">
        <v>5.6777860000000002</v>
      </c>
      <c r="O18">
        <v>4.6999999999999997E-5</v>
      </c>
      <c r="P18">
        <v>0</v>
      </c>
      <c r="Q18">
        <v>0</v>
      </c>
      <c r="R18">
        <v>0</v>
      </c>
      <c r="S18">
        <v>0</v>
      </c>
      <c r="T18">
        <v>0.15615799999999999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28</v>
      </c>
      <c r="AA18" t="s">
        <v>35</v>
      </c>
    </row>
    <row r="19" spans="1:27" x14ac:dyDescent="0.35">
      <c r="A19" t="s">
        <v>34</v>
      </c>
      <c r="B19" t="s">
        <v>27</v>
      </c>
      <c r="C19">
        <v>48</v>
      </c>
      <c r="D19">
        <v>1031500.8930339999</v>
      </c>
      <c r="E19">
        <v>3371428.336873</v>
      </c>
      <c r="F19">
        <v>4730154</v>
      </c>
      <c r="G19">
        <v>75290</v>
      </c>
      <c r="H19">
        <v>220.113617</v>
      </c>
      <c r="I19">
        <v>0</v>
      </c>
      <c r="J19">
        <v>0</v>
      </c>
      <c r="K19">
        <v>57.097670000000001</v>
      </c>
      <c r="L19">
        <v>152.769046</v>
      </c>
      <c r="M19">
        <v>0.39587</v>
      </c>
      <c r="N19">
        <v>5.6783200000000003</v>
      </c>
      <c r="O19">
        <v>4.6999999999999997E-5</v>
      </c>
      <c r="P19">
        <v>0</v>
      </c>
      <c r="Q19">
        <v>0</v>
      </c>
      <c r="R19">
        <v>0</v>
      </c>
      <c r="S19">
        <v>0</v>
      </c>
      <c r="T19">
        <v>0.15665100000000001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28</v>
      </c>
      <c r="AA19" t="s">
        <v>35</v>
      </c>
    </row>
    <row r="20" spans="1:27" x14ac:dyDescent="0.35">
      <c r="A20" t="s">
        <v>34</v>
      </c>
      <c r="B20" t="s">
        <v>27</v>
      </c>
      <c r="C20">
        <v>48</v>
      </c>
      <c r="D20">
        <v>1037091.121301</v>
      </c>
      <c r="E20">
        <v>3364973.1632269998</v>
      </c>
      <c r="F20">
        <v>4729696</v>
      </c>
      <c r="G20">
        <v>79202</v>
      </c>
      <c r="H20">
        <v>218.90594100000001</v>
      </c>
      <c r="I20">
        <v>0</v>
      </c>
      <c r="J20">
        <v>0</v>
      </c>
      <c r="K20">
        <v>57.110990999999999</v>
      </c>
      <c r="L20">
        <v>151.438714</v>
      </c>
      <c r="M20">
        <v>0.39647300000000002</v>
      </c>
      <c r="N20">
        <v>5.6216290000000004</v>
      </c>
      <c r="O20">
        <v>4.6E-5</v>
      </c>
      <c r="P20">
        <v>0</v>
      </c>
      <c r="Q20">
        <v>0</v>
      </c>
      <c r="R20">
        <v>0</v>
      </c>
      <c r="S20">
        <v>0</v>
      </c>
      <c r="T20">
        <v>0.15612699999999999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28</v>
      </c>
      <c r="AA20" t="s">
        <v>35</v>
      </c>
    </row>
    <row r="21" spans="1:27" x14ac:dyDescent="0.35">
      <c r="A21" t="s">
        <v>34</v>
      </c>
      <c r="B21" t="s">
        <v>27</v>
      </c>
      <c r="C21">
        <v>48</v>
      </c>
      <c r="D21">
        <v>1028942.3869029999</v>
      </c>
      <c r="E21">
        <v>3371771.677441</v>
      </c>
      <c r="F21">
        <v>4715157</v>
      </c>
      <c r="G21">
        <v>71777</v>
      </c>
      <c r="H21">
        <v>219.96133</v>
      </c>
      <c r="I21">
        <v>0</v>
      </c>
      <c r="J21">
        <v>0</v>
      </c>
      <c r="K21">
        <v>56.902785000000002</v>
      </c>
      <c r="L21">
        <v>152.83711199999999</v>
      </c>
      <c r="M21">
        <v>0.38903700000000002</v>
      </c>
      <c r="N21">
        <v>5.6860809999999997</v>
      </c>
      <c r="O21">
        <v>4.6999999999999997E-5</v>
      </c>
      <c r="P21">
        <v>0</v>
      </c>
      <c r="Q21">
        <v>0</v>
      </c>
      <c r="R21">
        <v>0</v>
      </c>
      <c r="S21">
        <v>0</v>
      </c>
      <c r="T21">
        <v>0.15578600000000001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28</v>
      </c>
      <c r="AA21" t="s">
        <v>35</v>
      </c>
    </row>
    <row r="22" spans="1:27" x14ac:dyDescent="0.35">
      <c r="A22" t="s">
        <v>36</v>
      </c>
      <c r="B22" t="s">
        <v>27</v>
      </c>
      <c r="C22">
        <v>48</v>
      </c>
      <c r="D22">
        <v>1082946.8248610001</v>
      </c>
      <c r="E22">
        <v>3351470.2063460001</v>
      </c>
      <c r="F22">
        <v>4713091</v>
      </c>
      <c r="G22">
        <v>130221</v>
      </c>
      <c r="H22">
        <v>208.90071699999999</v>
      </c>
      <c r="I22">
        <v>0</v>
      </c>
      <c r="J22">
        <v>0</v>
      </c>
      <c r="K22">
        <v>57.231544</v>
      </c>
      <c r="L22">
        <v>141.399485</v>
      </c>
      <c r="M22">
        <v>0.49063200000000001</v>
      </c>
      <c r="N22">
        <v>5.7342069999999996</v>
      </c>
      <c r="O22">
        <v>4.3999999999999999E-5</v>
      </c>
      <c r="P22">
        <v>0</v>
      </c>
      <c r="Q22">
        <v>0</v>
      </c>
      <c r="R22">
        <v>0</v>
      </c>
      <c r="S22">
        <v>0</v>
      </c>
      <c r="T22">
        <v>0.16426199999999999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28</v>
      </c>
      <c r="AA22" t="s">
        <v>37</v>
      </c>
    </row>
    <row r="23" spans="1:27" x14ac:dyDescent="0.35">
      <c r="A23" t="s">
        <v>36</v>
      </c>
      <c r="B23" t="s">
        <v>27</v>
      </c>
      <c r="C23">
        <v>48</v>
      </c>
      <c r="D23">
        <v>1081333.223307</v>
      </c>
      <c r="E23">
        <v>3369656.372244</v>
      </c>
      <c r="F23">
        <v>4725112</v>
      </c>
      <c r="G23">
        <v>77709</v>
      </c>
      <c r="H23">
        <v>209.74605299999999</v>
      </c>
      <c r="I23">
        <v>0</v>
      </c>
      <c r="J23">
        <v>0</v>
      </c>
      <c r="K23">
        <v>57.132015000000003</v>
      </c>
      <c r="L23">
        <v>142.43789200000001</v>
      </c>
      <c r="M23">
        <v>0.38981100000000002</v>
      </c>
      <c r="N23">
        <v>5.7232519999999996</v>
      </c>
      <c r="O23">
        <v>4.3999999999999999E-5</v>
      </c>
      <c r="P23">
        <v>0</v>
      </c>
      <c r="Q23">
        <v>0</v>
      </c>
      <c r="R23">
        <v>0</v>
      </c>
      <c r="S23">
        <v>0</v>
      </c>
      <c r="T23">
        <v>0.161297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28</v>
      </c>
      <c r="AA23" t="s">
        <v>37</v>
      </c>
    </row>
    <row r="24" spans="1:27" x14ac:dyDescent="0.35">
      <c r="A24" t="s">
        <v>36</v>
      </c>
      <c r="B24" t="s">
        <v>27</v>
      </c>
      <c r="C24">
        <v>48</v>
      </c>
      <c r="D24">
        <v>1075069.3396119999</v>
      </c>
      <c r="E24">
        <v>3341179.1390160001</v>
      </c>
      <c r="F24">
        <v>4702849</v>
      </c>
      <c r="G24">
        <v>166010</v>
      </c>
      <c r="H24">
        <v>209.97413299999999</v>
      </c>
      <c r="I24">
        <v>0</v>
      </c>
      <c r="J24">
        <v>0</v>
      </c>
      <c r="K24">
        <v>56.853312000000003</v>
      </c>
      <c r="L24">
        <v>142.41212999999999</v>
      </c>
      <c r="M24">
        <v>0.85516000000000003</v>
      </c>
      <c r="N24">
        <v>5.7212949999999996</v>
      </c>
      <c r="O24">
        <v>4.5000000000000003E-5</v>
      </c>
      <c r="P24">
        <v>0</v>
      </c>
      <c r="Q24">
        <v>0</v>
      </c>
      <c r="R24">
        <v>0</v>
      </c>
      <c r="S24">
        <v>0</v>
      </c>
      <c r="T24">
        <v>0.160972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28</v>
      </c>
      <c r="AA24" t="s">
        <v>37</v>
      </c>
    </row>
    <row r="25" spans="1:27" x14ac:dyDescent="0.35">
      <c r="A25" t="s">
        <v>36</v>
      </c>
      <c r="B25" t="s">
        <v>27</v>
      </c>
      <c r="C25">
        <v>48</v>
      </c>
      <c r="D25">
        <v>1079067.1875189999</v>
      </c>
      <c r="E25">
        <v>3355253.7699000002</v>
      </c>
      <c r="F25">
        <v>4728777</v>
      </c>
      <c r="G25">
        <v>76897</v>
      </c>
      <c r="H25">
        <v>210.349549</v>
      </c>
      <c r="I25">
        <v>0</v>
      </c>
      <c r="J25">
        <v>0</v>
      </c>
      <c r="K25">
        <v>57.356313</v>
      </c>
      <c r="L25">
        <v>142.70003199999999</v>
      </c>
      <c r="M25">
        <v>0.38691799999999998</v>
      </c>
      <c r="N25">
        <v>5.7443030000000004</v>
      </c>
      <c r="O25">
        <v>4.3999999999999999E-5</v>
      </c>
      <c r="P25">
        <v>0</v>
      </c>
      <c r="Q25">
        <v>0</v>
      </c>
      <c r="R25">
        <v>0</v>
      </c>
      <c r="S25">
        <v>0</v>
      </c>
      <c r="T25">
        <v>0.160188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28</v>
      </c>
      <c r="AA25" t="s">
        <v>37</v>
      </c>
    </row>
    <row r="26" spans="1:27" x14ac:dyDescent="0.35">
      <c r="A26" t="s">
        <v>36</v>
      </c>
      <c r="B26" t="s">
        <v>27</v>
      </c>
      <c r="C26">
        <v>48</v>
      </c>
      <c r="D26">
        <v>1074606.487345</v>
      </c>
      <c r="E26">
        <v>3355267.7385940002</v>
      </c>
      <c r="F26">
        <v>4713517</v>
      </c>
      <c r="G26">
        <v>102246</v>
      </c>
      <c r="H26">
        <v>210.54108500000001</v>
      </c>
      <c r="I26">
        <v>0</v>
      </c>
      <c r="J26">
        <v>0</v>
      </c>
      <c r="K26">
        <v>57.069671999999997</v>
      </c>
      <c r="L26">
        <v>143.11015800000001</v>
      </c>
      <c r="M26">
        <v>0.475854</v>
      </c>
      <c r="N26">
        <v>5.734089</v>
      </c>
      <c r="O26">
        <v>4.5000000000000003E-5</v>
      </c>
      <c r="P26">
        <v>0</v>
      </c>
      <c r="Q26">
        <v>0</v>
      </c>
      <c r="R26">
        <v>0</v>
      </c>
      <c r="S26">
        <v>0</v>
      </c>
      <c r="T26">
        <v>0.16140599999999999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28</v>
      </c>
      <c r="AA26" t="s">
        <v>37</v>
      </c>
    </row>
    <row r="27" spans="1:27" x14ac:dyDescent="0.35">
      <c r="A27" t="s">
        <v>38</v>
      </c>
      <c r="B27" t="s">
        <v>27</v>
      </c>
      <c r="C27">
        <v>48</v>
      </c>
      <c r="D27">
        <v>944207.72219400003</v>
      </c>
      <c r="E27">
        <v>3235170.8385660001</v>
      </c>
      <c r="F27">
        <v>4733694</v>
      </c>
      <c r="G27">
        <v>102589</v>
      </c>
      <c r="H27">
        <v>240.64335299999999</v>
      </c>
      <c r="I27">
        <v>0</v>
      </c>
      <c r="J27">
        <v>0</v>
      </c>
      <c r="K27">
        <v>56.860799999999998</v>
      </c>
      <c r="L27">
        <v>170.40987100000001</v>
      </c>
      <c r="M27">
        <v>0.47608099999999998</v>
      </c>
      <c r="N27">
        <v>6.0224630000000001</v>
      </c>
      <c r="O27">
        <v>5.1E-5</v>
      </c>
      <c r="P27">
        <v>0</v>
      </c>
      <c r="Q27">
        <v>0</v>
      </c>
      <c r="R27">
        <v>0</v>
      </c>
      <c r="S27">
        <v>0</v>
      </c>
      <c r="T27">
        <v>0.15817000000000001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28</v>
      </c>
      <c r="AA27" t="s">
        <v>39</v>
      </c>
    </row>
    <row r="28" spans="1:27" x14ac:dyDescent="0.35">
      <c r="A28" t="s">
        <v>38</v>
      </c>
      <c r="B28" t="s">
        <v>27</v>
      </c>
      <c r="C28">
        <v>48</v>
      </c>
      <c r="D28">
        <v>941899.96706599998</v>
      </c>
      <c r="E28">
        <v>3240388.082502</v>
      </c>
      <c r="F28">
        <v>4719753</v>
      </c>
      <c r="G28">
        <v>85496</v>
      </c>
      <c r="H28">
        <v>240.52251000000001</v>
      </c>
      <c r="I28">
        <v>0</v>
      </c>
      <c r="J28">
        <v>0</v>
      </c>
      <c r="K28">
        <v>56.963326000000002</v>
      </c>
      <c r="L28">
        <v>170.60861700000001</v>
      </c>
      <c r="M28">
        <v>0.46383600000000003</v>
      </c>
      <c r="N28">
        <v>6.0149710000000001</v>
      </c>
      <c r="O28">
        <v>5.1E-5</v>
      </c>
      <c r="P28">
        <v>0</v>
      </c>
      <c r="Q28">
        <v>0</v>
      </c>
      <c r="R28">
        <v>0</v>
      </c>
      <c r="S28">
        <v>0</v>
      </c>
      <c r="T28">
        <v>0.15868099999999999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28</v>
      </c>
      <c r="AA28" t="s">
        <v>39</v>
      </c>
    </row>
    <row r="29" spans="1:27" x14ac:dyDescent="0.35">
      <c r="A29" t="s">
        <v>38</v>
      </c>
      <c r="B29" t="s">
        <v>27</v>
      </c>
      <c r="C29">
        <v>48</v>
      </c>
      <c r="D29">
        <v>942996.74777699995</v>
      </c>
      <c r="E29">
        <v>3249470.4380350001</v>
      </c>
      <c r="F29">
        <v>4731471</v>
      </c>
      <c r="G29">
        <v>126071</v>
      </c>
      <c r="H29">
        <v>240.83922699999999</v>
      </c>
      <c r="I29">
        <v>0</v>
      </c>
      <c r="J29">
        <v>0</v>
      </c>
      <c r="K29">
        <v>56.790022</v>
      </c>
      <c r="L29">
        <v>170.94765200000001</v>
      </c>
      <c r="M29">
        <v>0.45427699999999999</v>
      </c>
      <c r="N29">
        <v>6.0732910000000002</v>
      </c>
      <c r="O29">
        <v>5.1E-5</v>
      </c>
      <c r="P29">
        <v>0</v>
      </c>
      <c r="Q29">
        <v>0</v>
      </c>
      <c r="R29">
        <v>0</v>
      </c>
      <c r="S29">
        <v>0</v>
      </c>
      <c r="T29">
        <v>0.158808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28</v>
      </c>
      <c r="AA29" t="s">
        <v>39</v>
      </c>
    </row>
    <row r="30" spans="1:27" x14ac:dyDescent="0.35">
      <c r="A30" t="s">
        <v>38</v>
      </c>
      <c r="B30" t="s">
        <v>27</v>
      </c>
      <c r="C30">
        <v>48</v>
      </c>
      <c r="D30">
        <v>946730.59994300001</v>
      </c>
      <c r="E30">
        <v>3241183.242997</v>
      </c>
      <c r="F30">
        <v>4724477</v>
      </c>
      <c r="G30">
        <v>82052</v>
      </c>
      <c r="H30">
        <v>239.53476900000001</v>
      </c>
      <c r="I30">
        <v>0</v>
      </c>
      <c r="J30">
        <v>0</v>
      </c>
      <c r="K30">
        <v>57.095728000000001</v>
      </c>
      <c r="L30">
        <v>169.56806900000001</v>
      </c>
      <c r="M30">
        <v>0.44213400000000003</v>
      </c>
      <c r="N30">
        <v>6.0047079999999999</v>
      </c>
      <c r="O30">
        <v>5.1E-5</v>
      </c>
      <c r="P30">
        <v>0</v>
      </c>
      <c r="Q30">
        <v>0</v>
      </c>
      <c r="R30">
        <v>0</v>
      </c>
      <c r="S30">
        <v>0</v>
      </c>
      <c r="T30">
        <v>0.15797700000000001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28</v>
      </c>
      <c r="AA30" t="s">
        <v>39</v>
      </c>
    </row>
    <row r="31" spans="1:27" x14ac:dyDescent="0.35">
      <c r="A31" t="s">
        <v>38</v>
      </c>
      <c r="B31" t="s">
        <v>27</v>
      </c>
      <c r="C31">
        <v>48</v>
      </c>
      <c r="D31">
        <v>943949.40839400003</v>
      </c>
      <c r="E31">
        <v>3236608.6880729999</v>
      </c>
      <c r="F31">
        <v>4728313</v>
      </c>
      <c r="G31">
        <v>133320</v>
      </c>
      <c r="H31">
        <v>240.43558100000001</v>
      </c>
      <c r="I31">
        <v>0</v>
      </c>
      <c r="J31">
        <v>0</v>
      </c>
      <c r="K31">
        <v>57.020499000000001</v>
      </c>
      <c r="L31">
        <v>170.31310199999999</v>
      </c>
      <c r="M31">
        <v>0.50793900000000003</v>
      </c>
      <c r="N31">
        <v>6.0283449999999998</v>
      </c>
      <c r="O31">
        <v>5.1E-5</v>
      </c>
      <c r="P31">
        <v>0</v>
      </c>
      <c r="Q31">
        <v>0</v>
      </c>
      <c r="R31">
        <v>0</v>
      </c>
      <c r="S31">
        <v>0</v>
      </c>
      <c r="T31">
        <v>0.15998699999999999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28</v>
      </c>
      <c r="AA31" t="s">
        <v>39</v>
      </c>
    </row>
    <row r="32" spans="1:27" x14ac:dyDescent="0.35">
      <c r="A32" t="s">
        <v>40</v>
      </c>
      <c r="B32" t="s">
        <v>27</v>
      </c>
      <c r="C32">
        <v>48</v>
      </c>
      <c r="D32">
        <v>903019.22349899996</v>
      </c>
      <c r="E32">
        <v>3342602.4345519999</v>
      </c>
      <c r="F32">
        <v>4734593</v>
      </c>
      <c r="G32">
        <v>81803</v>
      </c>
      <c r="H32">
        <v>251.66736</v>
      </c>
      <c r="I32">
        <v>0</v>
      </c>
      <c r="J32">
        <v>0</v>
      </c>
      <c r="K32">
        <v>57.728580000000001</v>
      </c>
      <c r="L32">
        <v>183.67828</v>
      </c>
      <c r="M32">
        <v>0.45450099999999999</v>
      </c>
      <c r="N32">
        <v>5.901999</v>
      </c>
      <c r="O32">
        <v>5.3000000000000001E-5</v>
      </c>
      <c r="P32">
        <v>0</v>
      </c>
      <c r="Q32">
        <v>0</v>
      </c>
      <c r="R32">
        <v>0</v>
      </c>
      <c r="S32">
        <v>0</v>
      </c>
      <c r="T32">
        <v>0.16136500000000001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28</v>
      </c>
      <c r="AA32" t="s">
        <v>41</v>
      </c>
    </row>
    <row r="33" spans="1:27" x14ac:dyDescent="0.35">
      <c r="A33" t="s">
        <v>40</v>
      </c>
      <c r="B33" t="s">
        <v>27</v>
      </c>
      <c r="C33">
        <v>48</v>
      </c>
      <c r="D33">
        <v>903694.801324</v>
      </c>
      <c r="E33">
        <v>3341295.4338790001</v>
      </c>
      <c r="F33">
        <v>4722679</v>
      </c>
      <c r="G33">
        <v>114391</v>
      </c>
      <c r="H33">
        <v>250.846405</v>
      </c>
      <c r="I33">
        <v>0</v>
      </c>
      <c r="J33">
        <v>0</v>
      </c>
      <c r="K33">
        <v>57.488227999999999</v>
      </c>
      <c r="L33">
        <v>183.00188299999999</v>
      </c>
      <c r="M33">
        <v>0.56166099999999997</v>
      </c>
      <c r="N33">
        <v>5.8895999999999997</v>
      </c>
      <c r="O33">
        <v>5.3000000000000001E-5</v>
      </c>
      <c r="P33">
        <v>0</v>
      </c>
      <c r="Q33">
        <v>0</v>
      </c>
      <c r="R33">
        <v>0</v>
      </c>
      <c r="S33">
        <v>0</v>
      </c>
      <c r="T33">
        <v>0.164604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  <c r="AA33" t="s">
        <v>41</v>
      </c>
    </row>
    <row r="34" spans="1:27" x14ac:dyDescent="0.35">
      <c r="A34" t="s">
        <v>40</v>
      </c>
      <c r="B34" t="s">
        <v>27</v>
      </c>
      <c r="C34">
        <v>48</v>
      </c>
      <c r="D34">
        <v>904219.24794200005</v>
      </c>
      <c r="E34">
        <v>3344912.0537720001</v>
      </c>
      <c r="F34">
        <v>4726837</v>
      </c>
      <c r="G34">
        <v>84971</v>
      </c>
      <c r="H34">
        <v>250.921639</v>
      </c>
      <c r="I34">
        <v>0</v>
      </c>
      <c r="J34">
        <v>0</v>
      </c>
      <c r="K34">
        <v>57.590325999999997</v>
      </c>
      <c r="L34">
        <v>183.09080499999999</v>
      </c>
      <c r="M34">
        <v>0.45261000000000001</v>
      </c>
      <c r="N34">
        <v>5.8863519999999996</v>
      </c>
      <c r="O34">
        <v>5.3000000000000001E-5</v>
      </c>
      <c r="P34">
        <v>0</v>
      </c>
      <c r="Q34">
        <v>0</v>
      </c>
      <c r="R34">
        <v>0</v>
      </c>
      <c r="S34">
        <v>0</v>
      </c>
      <c r="T34">
        <v>0.16377800000000001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28</v>
      </c>
      <c r="AA34" t="s">
        <v>41</v>
      </c>
    </row>
    <row r="35" spans="1:27" x14ac:dyDescent="0.35">
      <c r="A35" t="s">
        <v>40</v>
      </c>
      <c r="B35" t="s">
        <v>27</v>
      </c>
      <c r="C35">
        <v>48</v>
      </c>
      <c r="D35">
        <v>907010.22162800003</v>
      </c>
      <c r="E35">
        <v>3335599.1425680001</v>
      </c>
      <c r="F35">
        <v>4734936</v>
      </c>
      <c r="G35">
        <v>107699</v>
      </c>
      <c r="H35">
        <v>250.57813300000001</v>
      </c>
      <c r="I35">
        <v>0</v>
      </c>
      <c r="J35">
        <v>0</v>
      </c>
      <c r="K35">
        <v>57.804659000000001</v>
      </c>
      <c r="L35">
        <v>182.44137000000001</v>
      </c>
      <c r="M35">
        <v>0.48792099999999999</v>
      </c>
      <c r="N35">
        <v>5.8834030000000004</v>
      </c>
      <c r="O35">
        <v>5.3000000000000001E-5</v>
      </c>
      <c r="P35">
        <v>0</v>
      </c>
      <c r="Q35">
        <v>0</v>
      </c>
      <c r="R35">
        <v>0</v>
      </c>
      <c r="S35">
        <v>0</v>
      </c>
      <c r="T35">
        <v>0.16405600000000001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28</v>
      </c>
      <c r="AA35" t="s">
        <v>41</v>
      </c>
    </row>
    <row r="36" spans="1:27" x14ac:dyDescent="0.35">
      <c r="A36" t="s">
        <v>40</v>
      </c>
      <c r="B36" t="s">
        <v>27</v>
      </c>
      <c r="C36">
        <v>48</v>
      </c>
      <c r="D36">
        <v>906526.86246600002</v>
      </c>
      <c r="E36">
        <v>3336808.400287</v>
      </c>
      <c r="F36">
        <v>4730239</v>
      </c>
      <c r="G36">
        <v>88862</v>
      </c>
      <c r="H36">
        <v>250.46303800000001</v>
      </c>
      <c r="I36">
        <v>0</v>
      </c>
      <c r="J36">
        <v>0</v>
      </c>
      <c r="K36">
        <v>57.750275999999999</v>
      </c>
      <c r="L36">
        <v>182.41853399999999</v>
      </c>
      <c r="M36">
        <v>0.46532299999999999</v>
      </c>
      <c r="N36">
        <v>5.9279109999999999</v>
      </c>
      <c r="O36">
        <v>5.3000000000000001E-5</v>
      </c>
      <c r="P36">
        <v>0</v>
      </c>
      <c r="Q36">
        <v>0</v>
      </c>
      <c r="R36">
        <v>0</v>
      </c>
      <c r="S36">
        <v>0</v>
      </c>
      <c r="T36">
        <v>0.161968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28</v>
      </c>
      <c r="AA36" t="s">
        <v>41</v>
      </c>
    </row>
    <row r="37" spans="1:27" x14ac:dyDescent="0.35">
      <c r="A37" t="s">
        <v>42</v>
      </c>
      <c r="B37" t="s">
        <v>27</v>
      </c>
      <c r="C37">
        <v>48</v>
      </c>
      <c r="D37">
        <v>916160.174015</v>
      </c>
      <c r="E37">
        <v>3310764.3108879998</v>
      </c>
      <c r="F37">
        <v>4718149</v>
      </c>
      <c r="G37">
        <v>67810</v>
      </c>
      <c r="H37">
        <v>247.19602399999999</v>
      </c>
      <c r="I37">
        <v>0</v>
      </c>
      <c r="J37">
        <v>0</v>
      </c>
      <c r="K37">
        <v>58.121260999999997</v>
      </c>
      <c r="L37">
        <v>178.79153099999999</v>
      </c>
      <c r="M37">
        <v>0.46584500000000001</v>
      </c>
      <c r="N37">
        <v>5.8131209999999998</v>
      </c>
      <c r="O37">
        <v>5.1999999999999997E-5</v>
      </c>
      <c r="P37">
        <v>0</v>
      </c>
      <c r="Q37">
        <v>0</v>
      </c>
      <c r="R37">
        <v>0</v>
      </c>
      <c r="S37">
        <v>0</v>
      </c>
      <c r="T37">
        <v>0.17085400000000001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28</v>
      </c>
      <c r="AA37" t="s">
        <v>43</v>
      </c>
    </row>
    <row r="38" spans="1:27" x14ac:dyDescent="0.35">
      <c r="A38" t="s">
        <v>42</v>
      </c>
      <c r="B38" t="s">
        <v>27</v>
      </c>
      <c r="C38">
        <v>48</v>
      </c>
      <c r="D38">
        <v>917373.17842600006</v>
      </c>
      <c r="E38">
        <v>3305099.073053</v>
      </c>
      <c r="F38">
        <v>4734903</v>
      </c>
      <c r="G38">
        <v>99761</v>
      </c>
      <c r="H38">
        <v>247.745791</v>
      </c>
      <c r="I38">
        <v>0</v>
      </c>
      <c r="J38">
        <v>0</v>
      </c>
      <c r="K38">
        <v>58.311061000000002</v>
      </c>
      <c r="L38">
        <v>178.980729</v>
      </c>
      <c r="M38">
        <v>0.59387199999999996</v>
      </c>
      <c r="N38">
        <v>5.8281260000000001</v>
      </c>
      <c r="O38">
        <v>5.1999999999999997E-5</v>
      </c>
      <c r="P38">
        <v>0</v>
      </c>
      <c r="Q38">
        <v>0</v>
      </c>
      <c r="R38">
        <v>0</v>
      </c>
      <c r="S38">
        <v>0</v>
      </c>
      <c r="T38">
        <v>0.164799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28</v>
      </c>
      <c r="AA38" t="s">
        <v>43</v>
      </c>
    </row>
    <row r="39" spans="1:27" x14ac:dyDescent="0.35">
      <c r="A39" t="s">
        <v>42</v>
      </c>
      <c r="B39" t="s">
        <v>27</v>
      </c>
      <c r="C39">
        <v>48</v>
      </c>
      <c r="D39">
        <v>915110.48298099998</v>
      </c>
      <c r="E39">
        <v>3314413.294311</v>
      </c>
      <c r="F39">
        <v>4723644</v>
      </c>
      <c r="G39">
        <v>65679</v>
      </c>
      <c r="H39">
        <v>247.76780099999999</v>
      </c>
      <c r="I39">
        <v>0</v>
      </c>
      <c r="J39">
        <v>0</v>
      </c>
      <c r="K39">
        <v>58.104680000000002</v>
      </c>
      <c r="L39">
        <v>179.359038</v>
      </c>
      <c r="M39">
        <v>0.46435900000000002</v>
      </c>
      <c r="N39">
        <v>5.7952830000000004</v>
      </c>
      <c r="O39">
        <v>5.1999999999999997E-5</v>
      </c>
      <c r="P39">
        <v>0</v>
      </c>
      <c r="Q39">
        <v>0</v>
      </c>
      <c r="R39">
        <v>0</v>
      </c>
      <c r="S39">
        <v>0</v>
      </c>
      <c r="T39">
        <v>0.17813699999999999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28</v>
      </c>
      <c r="AA39" t="s">
        <v>43</v>
      </c>
    </row>
    <row r="40" spans="1:27" x14ac:dyDescent="0.35">
      <c r="A40" t="s">
        <v>42</v>
      </c>
      <c r="B40" t="s">
        <v>27</v>
      </c>
      <c r="C40">
        <v>48</v>
      </c>
      <c r="D40">
        <v>913252.090066</v>
      </c>
      <c r="E40">
        <v>3311943.8489700002</v>
      </c>
      <c r="F40">
        <v>4708334</v>
      </c>
      <c r="G40">
        <v>67969</v>
      </c>
      <c r="H40">
        <v>247.46730299999999</v>
      </c>
      <c r="I40">
        <v>0</v>
      </c>
      <c r="J40">
        <v>0</v>
      </c>
      <c r="K40">
        <v>57.951217999999997</v>
      </c>
      <c r="L40">
        <v>179.229422</v>
      </c>
      <c r="M40">
        <v>0.451714</v>
      </c>
      <c r="N40">
        <v>5.8228109999999997</v>
      </c>
      <c r="O40">
        <v>5.3000000000000001E-5</v>
      </c>
      <c r="P40">
        <v>0</v>
      </c>
      <c r="Q40">
        <v>0</v>
      </c>
      <c r="R40">
        <v>0</v>
      </c>
      <c r="S40">
        <v>0</v>
      </c>
      <c r="T40">
        <v>0.162549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28</v>
      </c>
      <c r="AA40" t="s">
        <v>43</v>
      </c>
    </row>
    <row r="41" spans="1:27" x14ac:dyDescent="0.35">
      <c r="A41" t="s">
        <v>42</v>
      </c>
      <c r="B41" t="s">
        <v>27</v>
      </c>
      <c r="C41">
        <v>48</v>
      </c>
      <c r="D41">
        <v>913166.64363299997</v>
      </c>
      <c r="E41">
        <v>3314326.643348</v>
      </c>
      <c r="F41">
        <v>4736003</v>
      </c>
      <c r="G41">
        <v>72969</v>
      </c>
      <c r="H41">
        <v>248.944862</v>
      </c>
      <c r="I41">
        <v>0</v>
      </c>
      <c r="J41">
        <v>0</v>
      </c>
      <c r="K41">
        <v>58.290860000000002</v>
      </c>
      <c r="L41">
        <v>180.355321</v>
      </c>
      <c r="M41">
        <v>0.45734799999999998</v>
      </c>
      <c r="N41">
        <v>5.8619529999999997</v>
      </c>
      <c r="O41">
        <v>5.3000000000000001E-5</v>
      </c>
      <c r="P41">
        <v>0</v>
      </c>
      <c r="Q41">
        <v>0</v>
      </c>
      <c r="R41">
        <v>0</v>
      </c>
      <c r="S41">
        <v>0</v>
      </c>
      <c r="T41">
        <v>0.161741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28</v>
      </c>
      <c r="AA41" t="s">
        <v>43</v>
      </c>
    </row>
    <row r="42" spans="1:27" x14ac:dyDescent="0.35">
      <c r="A42" t="s">
        <v>44</v>
      </c>
      <c r="B42" t="s">
        <v>27</v>
      </c>
      <c r="C42">
        <v>48</v>
      </c>
      <c r="D42">
        <v>1149736.1441269999</v>
      </c>
      <c r="E42">
        <v>3275517.6819500001</v>
      </c>
      <c r="F42">
        <v>4731147</v>
      </c>
      <c r="G42">
        <v>52820</v>
      </c>
      <c r="H42">
        <v>197.51928100000001</v>
      </c>
      <c r="I42">
        <v>0</v>
      </c>
      <c r="J42">
        <v>0</v>
      </c>
      <c r="K42">
        <v>55.529198000000001</v>
      </c>
      <c r="L42">
        <v>128.18823800000001</v>
      </c>
      <c r="M42">
        <v>0.3458</v>
      </c>
      <c r="N42">
        <v>5.1354709999999999</v>
      </c>
      <c r="O42">
        <v>4.1999999999999998E-5</v>
      </c>
      <c r="P42">
        <v>0</v>
      </c>
      <c r="Q42">
        <v>0</v>
      </c>
      <c r="R42">
        <v>0</v>
      </c>
      <c r="S42">
        <v>0</v>
      </c>
      <c r="T42">
        <v>0.13589899999999999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28</v>
      </c>
      <c r="AA42" t="s">
        <v>45</v>
      </c>
    </row>
    <row r="43" spans="1:27" x14ac:dyDescent="0.35">
      <c r="A43" t="s">
        <v>44</v>
      </c>
      <c r="B43" t="s">
        <v>27</v>
      </c>
      <c r="C43">
        <v>48</v>
      </c>
      <c r="D43">
        <v>1146505.0896739999</v>
      </c>
      <c r="E43">
        <v>3274123.7484749998</v>
      </c>
      <c r="F43">
        <v>4720625</v>
      </c>
      <c r="G43">
        <v>52048</v>
      </c>
      <c r="H43">
        <v>197.63540699999999</v>
      </c>
      <c r="I43">
        <v>0</v>
      </c>
      <c r="J43">
        <v>0</v>
      </c>
      <c r="K43">
        <v>55.382359999999998</v>
      </c>
      <c r="L43">
        <v>128.429104</v>
      </c>
      <c r="M43">
        <v>0.35069</v>
      </c>
      <c r="N43">
        <v>5.1210849999999999</v>
      </c>
      <c r="O43">
        <v>4.1999999999999998E-5</v>
      </c>
      <c r="P43">
        <v>0</v>
      </c>
      <c r="Q43">
        <v>0</v>
      </c>
      <c r="R43">
        <v>0</v>
      </c>
      <c r="S43">
        <v>0</v>
      </c>
      <c r="T43">
        <v>0.13558100000000001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28</v>
      </c>
      <c r="AA43" t="s">
        <v>45</v>
      </c>
    </row>
    <row r="44" spans="1:27" x14ac:dyDescent="0.35">
      <c r="A44" t="s">
        <v>44</v>
      </c>
      <c r="B44" t="s">
        <v>27</v>
      </c>
      <c r="C44">
        <v>48</v>
      </c>
      <c r="D44">
        <v>1153758.033726</v>
      </c>
      <c r="E44">
        <v>3259767.499847</v>
      </c>
      <c r="F44">
        <v>4726189</v>
      </c>
      <c r="G44">
        <v>91353</v>
      </c>
      <c r="H44">
        <v>196.62447900000001</v>
      </c>
      <c r="I44">
        <v>0</v>
      </c>
      <c r="J44">
        <v>0</v>
      </c>
      <c r="K44">
        <v>55.49991</v>
      </c>
      <c r="L44">
        <v>127.031457</v>
      </c>
      <c r="M44">
        <v>0.61821099999999996</v>
      </c>
      <c r="N44">
        <v>5.115075</v>
      </c>
      <c r="O44">
        <v>4.1999999999999998E-5</v>
      </c>
      <c r="P44">
        <v>0</v>
      </c>
      <c r="Q44">
        <v>0</v>
      </c>
      <c r="R44">
        <v>0</v>
      </c>
      <c r="S44">
        <v>0</v>
      </c>
      <c r="T44">
        <v>0.13727600000000001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28</v>
      </c>
      <c r="AA44" t="s">
        <v>45</v>
      </c>
    </row>
    <row r="45" spans="1:27" x14ac:dyDescent="0.35">
      <c r="A45" t="s">
        <v>44</v>
      </c>
      <c r="B45" t="s">
        <v>27</v>
      </c>
      <c r="C45">
        <v>48</v>
      </c>
      <c r="D45">
        <v>1152345.6632999999</v>
      </c>
      <c r="E45">
        <v>3272188.8684180002</v>
      </c>
      <c r="F45">
        <v>4735973</v>
      </c>
      <c r="G45">
        <v>53566</v>
      </c>
      <c r="H45">
        <v>197.27301600000001</v>
      </c>
      <c r="I45">
        <v>0</v>
      </c>
      <c r="J45">
        <v>0</v>
      </c>
      <c r="K45">
        <v>55.612017999999999</v>
      </c>
      <c r="L45">
        <v>127.80064900000001</v>
      </c>
      <c r="M45">
        <v>0.35261399999999998</v>
      </c>
      <c r="N45">
        <v>5.1224189999999998</v>
      </c>
      <c r="O45">
        <v>4.1999999999999998E-5</v>
      </c>
      <c r="P45">
        <v>0</v>
      </c>
      <c r="Q45">
        <v>0</v>
      </c>
      <c r="R45">
        <v>0</v>
      </c>
      <c r="S45">
        <v>0</v>
      </c>
      <c r="T45">
        <v>0.13584399999999999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28</v>
      </c>
      <c r="AA45" t="s">
        <v>45</v>
      </c>
    </row>
    <row r="46" spans="1:27" x14ac:dyDescent="0.35">
      <c r="A46" t="s">
        <v>44</v>
      </c>
      <c r="B46" t="s">
        <v>27</v>
      </c>
      <c r="C46">
        <v>48</v>
      </c>
      <c r="D46">
        <v>1148447.583717</v>
      </c>
      <c r="E46">
        <v>3273714.4240529998</v>
      </c>
      <c r="F46">
        <v>4733215</v>
      </c>
      <c r="G46">
        <v>52038</v>
      </c>
      <c r="H46">
        <v>197.82733099999999</v>
      </c>
      <c r="I46">
        <v>0</v>
      </c>
      <c r="J46">
        <v>0</v>
      </c>
      <c r="K46">
        <v>55.577888999999999</v>
      </c>
      <c r="L46">
        <v>128.42777699999999</v>
      </c>
      <c r="M46">
        <v>0.35074499999999997</v>
      </c>
      <c r="N46">
        <v>5.1401450000000004</v>
      </c>
      <c r="O46">
        <v>4.1999999999999998E-5</v>
      </c>
      <c r="P46">
        <v>0</v>
      </c>
      <c r="Q46">
        <v>0</v>
      </c>
      <c r="R46">
        <v>0</v>
      </c>
      <c r="S46">
        <v>0</v>
      </c>
      <c r="T46">
        <v>0.13649600000000001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28</v>
      </c>
      <c r="AA46" t="s">
        <v>45</v>
      </c>
    </row>
    <row r="47" spans="1:27" x14ac:dyDescent="0.35">
      <c r="A47" t="s">
        <v>46</v>
      </c>
      <c r="B47" t="s">
        <v>27</v>
      </c>
      <c r="C47">
        <v>48</v>
      </c>
      <c r="D47">
        <v>1250187.2538370001</v>
      </c>
      <c r="E47">
        <v>3374313.5841160002</v>
      </c>
      <c r="F47">
        <v>4715125</v>
      </c>
      <c r="G47">
        <v>75798</v>
      </c>
      <c r="H47">
        <v>181.033681</v>
      </c>
      <c r="I47">
        <v>0</v>
      </c>
      <c r="J47">
        <v>0</v>
      </c>
      <c r="K47">
        <v>56.940204999999999</v>
      </c>
      <c r="L47">
        <v>113.96048399999999</v>
      </c>
      <c r="M47">
        <v>0.32978800000000003</v>
      </c>
      <c r="N47">
        <v>5.6856840000000002</v>
      </c>
      <c r="O47">
        <v>3.8000000000000002E-5</v>
      </c>
      <c r="P47">
        <v>0</v>
      </c>
      <c r="Q47">
        <v>0</v>
      </c>
      <c r="R47">
        <v>0</v>
      </c>
      <c r="S47">
        <v>0</v>
      </c>
      <c r="T47">
        <v>0.15653300000000001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28</v>
      </c>
      <c r="AA47" t="s">
        <v>47</v>
      </c>
    </row>
    <row r="48" spans="1:27" x14ac:dyDescent="0.35">
      <c r="A48" t="s">
        <v>46</v>
      </c>
      <c r="B48" t="s">
        <v>27</v>
      </c>
      <c r="C48">
        <v>48</v>
      </c>
      <c r="D48">
        <v>1247744.255196</v>
      </c>
      <c r="E48">
        <v>3363243.6550579998</v>
      </c>
      <c r="F48">
        <v>4730680</v>
      </c>
      <c r="G48">
        <v>107135</v>
      </c>
      <c r="H48">
        <v>181.986524</v>
      </c>
      <c r="I48">
        <v>0</v>
      </c>
      <c r="J48">
        <v>0</v>
      </c>
      <c r="K48">
        <v>57.283436000000002</v>
      </c>
      <c r="L48">
        <v>114.47055899999999</v>
      </c>
      <c r="M48">
        <v>0.38585799999999998</v>
      </c>
      <c r="N48">
        <v>5.7133029999999998</v>
      </c>
      <c r="O48">
        <v>3.8000000000000002E-5</v>
      </c>
      <c r="P48">
        <v>0</v>
      </c>
      <c r="Q48">
        <v>0</v>
      </c>
      <c r="R48">
        <v>0</v>
      </c>
      <c r="S48">
        <v>0</v>
      </c>
      <c r="T48">
        <v>0.15814600000000001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28</v>
      </c>
      <c r="AA48" t="s">
        <v>47</v>
      </c>
    </row>
    <row r="49" spans="1:27" x14ac:dyDescent="0.35">
      <c r="A49" t="s">
        <v>46</v>
      </c>
      <c r="B49" t="s">
        <v>27</v>
      </c>
      <c r="C49">
        <v>48</v>
      </c>
      <c r="D49">
        <v>1253891.470896</v>
      </c>
      <c r="E49">
        <v>3371539.7768330001</v>
      </c>
      <c r="F49">
        <v>4740618</v>
      </c>
      <c r="G49">
        <v>89073</v>
      </c>
      <c r="H49">
        <v>181.47476800000001</v>
      </c>
      <c r="I49">
        <v>0</v>
      </c>
      <c r="J49">
        <v>0</v>
      </c>
      <c r="K49">
        <v>57.264907999999998</v>
      </c>
      <c r="L49">
        <v>113.98345</v>
      </c>
      <c r="M49">
        <v>0.34040599999999999</v>
      </c>
      <c r="N49">
        <v>5.6991430000000003</v>
      </c>
      <c r="O49">
        <v>3.8000000000000002E-5</v>
      </c>
      <c r="P49">
        <v>0</v>
      </c>
      <c r="Q49">
        <v>0</v>
      </c>
      <c r="R49">
        <v>0</v>
      </c>
      <c r="S49">
        <v>0</v>
      </c>
      <c r="T49">
        <v>0.158383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28</v>
      </c>
      <c r="AA49" t="s">
        <v>47</v>
      </c>
    </row>
    <row r="50" spans="1:27" x14ac:dyDescent="0.35">
      <c r="A50" t="s">
        <v>46</v>
      </c>
      <c r="B50" t="s">
        <v>27</v>
      </c>
      <c r="C50">
        <v>48</v>
      </c>
      <c r="D50">
        <v>1251025.225144</v>
      </c>
      <c r="E50">
        <v>3367239.8270549998</v>
      </c>
      <c r="F50">
        <v>4734381</v>
      </c>
      <c r="G50">
        <v>93484</v>
      </c>
      <c r="H50">
        <v>181.65124399999999</v>
      </c>
      <c r="I50">
        <v>0</v>
      </c>
      <c r="J50">
        <v>0</v>
      </c>
      <c r="K50">
        <v>57.240316999999997</v>
      </c>
      <c r="L50">
        <v>114.162648</v>
      </c>
      <c r="M50">
        <v>0.368371</v>
      </c>
      <c r="N50">
        <v>5.7099979999999997</v>
      </c>
      <c r="O50">
        <v>3.8000000000000002E-5</v>
      </c>
      <c r="P50">
        <v>0</v>
      </c>
      <c r="Q50">
        <v>0</v>
      </c>
      <c r="R50">
        <v>0</v>
      </c>
      <c r="S50">
        <v>0</v>
      </c>
      <c r="T50">
        <v>0.15840599999999999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28</v>
      </c>
      <c r="AA50" t="s">
        <v>47</v>
      </c>
    </row>
    <row r="51" spans="1:27" x14ac:dyDescent="0.35">
      <c r="A51" t="s">
        <v>46</v>
      </c>
      <c r="B51" t="s">
        <v>27</v>
      </c>
      <c r="C51">
        <v>48</v>
      </c>
      <c r="D51">
        <v>1250462.5747090001</v>
      </c>
      <c r="E51">
        <v>3364266.7202610001</v>
      </c>
      <c r="F51">
        <v>4730744</v>
      </c>
      <c r="G51">
        <v>129564</v>
      </c>
      <c r="H51">
        <v>181.593369</v>
      </c>
      <c r="I51">
        <v>0</v>
      </c>
      <c r="J51">
        <v>0</v>
      </c>
      <c r="K51">
        <v>57.184739999999998</v>
      </c>
      <c r="L51">
        <v>114.09702299999999</v>
      </c>
      <c r="M51">
        <v>0.42599599999999999</v>
      </c>
      <c r="N51">
        <v>5.7184020000000002</v>
      </c>
      <c r="O51">
        <v>3.8000000000000002E-5</v>
      </c>
      <c r="P51">
        <v>0</v>
      </c>
      <c r="Q51">
        <v>0</v>
      </c>
      <c r="R51">
        <v>0</v>
      </c>
      <c r="S51">
        <v>0</v>
      </c>
      <c r="T51">
        <v>0.16961799999999999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28</v>
      </c>
      <c r="AA51" t="s">
        <v>47</v>
      </c>
    </row>
    <row r="52" spans="1:27" x14ac:dyDescent="0.35">
      <c r="A52" t="s">
        <v>48</v>
      </c>
      <c r="B52" t="s">
        <v>27</v>
      </c>
      <c r="C52">
        <v>48</v>
      </c>
      <c r="D52">
        <v>1320591.373382</v>
      </c>
      <c r="E52">
        <v>3617203.5667900001</v>
      </c>
      <c r="F52">
        <v>4730640</v>
      </c>
      <c r="G52">
        <v>126965</v>
      </c>
      <c r="H52">
        <v>171.94623899999999</v>
      </c>
      <c r="I52">
        <v>0</v>
      </c>
      <c r="J52">
        <v>0</v>
      </c>
      <c r="K52">
        <v>52.901395999999998</v>
      </c>
      <c r="L52">
        <v>109.171027</v>
      </c>
      <c r="M52">
        <v>0.46117799999999998</v>
      </c>
      <c r="N52">
        <v>5.4076060000000004</v>
      </c>
      <c r="O52">
        <v>3.6000000000000001E-5</v>
      </c>
      <c r="P52">
        <v>0</v>
      </c>
      <c r="Q52">
        <v>0</v>
      </c>
      <c r="R52">
        <v>0</v>
      </c>
      <c r="S52">
        <v>0</v>
      </c>
      <c r="T52">
        <v>0.1522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28</v>
      </c>
      <c r="AA52" t="s">
        <v>49</v>
      </c>
    </row>
    <row r="53" spans="1:27" x14ac:dyDescent="0.35">
      <c r="A53" t="s">
        <v>48</v>
      </c>
      <c r="B53" t="s">
        <v>27</v>
      </c>
      <c r="C53">
        <v>48</v>
      </c>
      <c r="D53">
        <v>1323636.955295</v>
      </c>
      <c r="E53">
        <v>3623423.7193180001</v>
      </c>
      <c r="F53">
        <v>4734460</v>
      </c>
      <c r="G53">
        <v>105443</v>
      </c>
      <c r="H53">
        <v>171.689132</v>
      </c>
      <c r="I53">
        <v>0</v>
      </c>
      <c r="J53">
        <v>0</v>
      </c>
      <c r="K53">
        <v>52.913348999999997</v>
      </c>
      <c r="L53">
        <v>108.971079</v>
      </c>
      <c r="M53">
        <v>0.348466</v>
      </c>
      <c r="N53">
        <v>5.4012779999999996</v>
      </c>
      <c r="O53">
        <v>3.6000000000000001E-5</v>
      </c>
      <c r="P53">
        <v>0</v>
      </c>
      <c r="Q53">
        <v>0</v>
      </c>
      <c r="R53">
        <v>0</v>
      </c>
      <c r="S53">
        <v>0</v>
      </c>
      <c r="T53">
        <v>0.15207699999999999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28</v>
      </c>
      <c r="AA53" t="s">
        <v>49</v>
      </c>
    </row>
    <row r="54" spans="1:27" x14ac:dyDescent="0.35">
      <c r="A54" t="s">
        <v>48</v>
      </c>
      <c r="B54" t="s">
        <v>27</v>
      </c>
      <c r="C54">
        <v>48</v>
      </c>
      <c r="D54">
        <v>1319202.137169</v>
      </c>
      <c r="E54">
        <v>3617235.1469060001</v>
      </c>
      <c r="F54">
        <v>4734381</v>
      </c>
      <c r="G54">
        <v>70360</v>
      </c>
      <c r="H54">
        <v>172.26343199999999</v>
      </c>
      <c r="I54">
        <v>0</v>
      </c>
      <c r="J54">
        <v>0</v>
      </c>
      <c r="K54">
        <v>53.050293000000003</v>
      </c>
      <c r="L54">
        <v>109.439126</v>
      </c>
      <c r="M54">
        <v>0.30786000000000002</v>
      </c>
      <c r="N54">
        <v>5.4081029999999997</v>
      </c>
      <c r="O54">
        <v>3.6000000000000001E-5</v>
      </c>
      <c r="P54">
        <v>0</v>
      </c>
      <c r="Q54">
        <v>0</v>
      </c>
      <c r="R54">
        <v>0</v>
      </c>
      <c r="S54">
        <v>0</v>
      </c>
      <c r="T54">
        <v>0.15081700000000001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28</v>
      </c>
      <c r="AA54" t="s">
        <v>49</v>
      </c>
    </row>
    <row r="55" spans="1:27" x14ac:dyDescent="0.35">
      <c r="A55" t="s">
        <v>48</v>
      </c>
      <c r="B55" t="s">
        <v>27</v>
      </c>
      <c r="C55">
        <v>48</v>
      </c>
      <c r="D55">
        <v>1324336.9962490001</v>
      </c>
      <c r="E55">
        <v>3619622.6723290002</v>
      </c>
      <c r="F55">
        <v>4733957</v>
      </c>
      <c r="G55">
        <v>76006</v>
      </c>
      <c r="H55">
        <v>171.58014700000001</v>
      </c>
      <c r="I55">
        <v>0</v>
      </c>
      <c r="J55">
        <v>0</v>
      </c>
      <c r="K55">
        <v>52.959685999999998</v>
      </c>
      <c r="L55">
        <v>108.802903</v>
      </c>
      <c r="M55">
        <v>0.32110499999999997</v>
      </c>
      <c r="N55">
        <v>5.386571</v>
      </c>
      <c r="O55">
        <v>3.6000000000000001E-5</v>
      </c>
      <c r="P55">
        <v>0</v>
      </c>
      <c r="Q55">
        <v>0</v>
      </c>
      <c r="R55">
        <v>0</v>
      </c>
      <c r="S55">
        <v>0</v>
      </c>
      <c r="T55">
        <v>0.15123400000000001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28</v>
      </c>
      <c r="AA55" t="s">
        <v>49</v>
      </c>
    </row>
    <row r="56" spans="1:27" x14ac:dyDescent="0.35">
      <c r="A56" t="s">
        <v>48</v>
      </c>
      <c r="B56" t="s">
        <v>27</v>
      </c>
      <c r="C56">
        <v>48</v>
      </c>
      <c r="D56">
        <v>1317938.8875470001</v>
      </c>
      <c r="E56">
        <v>3624212.2302970001</v>
      </c>
      <c r="F56">
        <v>4731979</v>
      </c>
      <c r="G56">
        <v>81741</v>
      </c>
      <c r="H56">
        <v>172.34106499999999</v>
      </c>
      <c r="I56">
        <v>0</v>
      </c>
      <c r="J56">
        <v>0</v>
      </c>
      <c r="K56">
        <v>52.896183999999998</v>
      </c>
      <c r="L56">
        <v>109.669517</v>
      </c>
      <c r="M56">
        <v>0.31610100000000002</v>
      </c>
      <c r="N56">
        <v>5.3937580000000001</v>
      </c>
      <c r="O56">
        <v>3.6000000000000001E-5</v>
      </c>
      <c r="P56">
        <v>0</v>
      </c>
      <c r="Q56">
        <v>0</v>
      </c>
      <c r="R56">
        <v>0</v>
      </c>
      <c r="S56">
        <v>0</v>
      </c>
      <c r="T56">
        <v>0.15157499999999999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28</v>
      </c>
      <c r="AA56" t="s">
        <v>49</v>
      </c>
    </row>
    <row r="57" spans="1:27" x14ac:dyDescent="0.35">
      <c r="A57" t="s">
        <v>50</v>
      </c>
      <c r="B57" t="s">
        <v>27</v>
      </c>
      <c r="C57">
        <v>48</v>
      </c>
      <c r="D57">
        <v>1150911.4494050001</v>
      </c>
      <c r="E57">
        <v>3272191.7642109999</v>
      </c>
      <c r="F57">
        <v>4731177</v>
      </c>
      <c r="G57">
        <v>53004</v>
      </c>
      <c r="H57">
        <v>197.318826</v>
      </c>
      <c r="I57">
        <v>0</v>
      </c>
      <c r="J57">
        <v>0</v>
      </c>
      <c r="K57">
        <v>55.572102000000001</v>
      </c>
      <c r="L57">
        <v>127.91687400000001</v>
      </c>
      <c r="M57">
        <v>0.35564899999999999</v>
      </c>
      <c r="N57">
        <v>5.1071999999999997</v>
      </c>
      <c r="O57">
        <v>4.1999999999999998E-5</v>
      </c>
      <c r="P57">
        <v>0</v>
      </c>
      <c r="Q57">
        <v>0</v>
      </c>
      <c r="R57">
        <v>0</v>
      </c>
      <c r="S57">
        <v>0</v>
      </c>
      <c r="T57">
        <v>0.14286499999999999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28</v>
      </c>
      <c r="AA57" t="s">
        <v>51</v>
      </c>
    </row>
    <row r="58" spans="1:27" x14ac:dyDescent="0.35">
      <c r="A58" t="s">
        <v>50</v>
      </c>
      <c r="B58" t="s">
        <v>27</v>
      </c>
      <c r="C58">
        <v>48</v>
      </c>
      <c r="D58">
        <v>1155305.3226630001</v>
      </c>
      <c r="E58">
        <v>3270019.9207850001</v>
      </c>
      <c r="F58">
        <v>4733286</v>
      </c>
      <c r="G58">
        <v>54433</v>
      </c>
      <c r="H58">
        <v>196.656004</v>
      </c>
      <c r="I58">
        <v>0</v>
      </c>
      <c r="J58">
        <v>0</v>
      </c>
      <c r="K58">
        <v>55.605124000000004</v>
      </c>
      <c r="L58">
        <v>127.17700000000001</v>
      </c>
      <c r="M58">
        <v>0.35226099999999999</v>
      </c>
      <c r="N58">
        <v>5.0955700000000004</v>
      </c>
      <c r="O58">
        <v>4.1999999999999998E-5</v>
      </c>
      <c r="P58">
        <v>0</v>
      </c>
      <c r="Q58">
        <v>0</v>
      </c>
      <c r="R58">
        <v>0</v>
      </c>
      <c r="S58">
        <v>0</v>
      </c>
      <c r="T58">
        <v>0.13563800000000001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28</v>
      </c>
      <c r="AA58" t="s">
        <v>51</v>
      </c>
    </row>
    <row r="59" spans="1:27" x14ac:dyDescent="0.35">
      <c r="A59" t="s">
        <v>50</v>
      </c>
      <c r="B59" t="s">
        <v>27</v>
      </c>
      <c r="C59">
        <v>48</v>
      </c>
      <c r="D59">
        <v>1148284.3735730001</v>
      </c>
      <c r="E59">
        <v>3266012.4884489998</v>
      </c>
      <c r="F59">
        <v>4739857</v>
      </c>
      <c r="G59">
        <v>53619</v>
      </c>
      <c r="H59">
        <v>198.133094</v>
      </c>
      <c r="I59">
        <v>0</v>
      </c>
      <c r="J59">
        <v>0</v>
      </c>
      <c r="K59">
        <v>55.752848999999998</v>
      </c>
      <c r="L59">
        <v>128.47226599999999</v>
      </c>
      <c r="M59">
        <v>0.35542699999999999</v>
      </c>
      <c r="N59">
        <v>5.175306</v>
      </c>
      <c r="O59">
        <v>4.1999999999999998E-5</v>
      </c>
      <c r="P59">
        <v>0</v>
      </c>
      <c r="Q59">
        <v>0</v>
      </c>
      <c r="R59">
        <v>0</v>
      </c>
      <c r="S59">
        <v>0</v>
      </c>
      <c r="T59">
        <v>0.13691700000000001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28</v>
      </c>
      <c r="AA59" t="s">
        <v>51</v>
      </c>
    </row>
    <row r="60" spans="1:27" x14ac:dyDescent="0.35">
      <c r="A60" t="s">
        <v>50</v>
      </c>
      <c r="B60" t="s">
        <v>27</v>
      </c>
      <c r="C60">
        <v>48</v>
      </c>
      <c r="D60">
        <v>1149819.6923410001</v>
      </c>
      <c r="E60">
        <v>3271551.3271110002</v>
      </c>
      <c r="F60">
        <v>4742391</v>
      </c>
      <c r="G60">
        <v>62764</v>
      </c>
      <c r="H60">
        <v>197.97431700000001</v>
      </c>
      <c r="I60">
        <v>0</v>
      </c>
      <c r="J60">
        <v>0</v>
      </c>
      <c r="K60">
        <v>55.696103000000001</v>
      </c>
      <c r="L60">
        <v>128.39424700000001</v>
      </c>
      <c r="M60">
        <v>0.39164700000000002</v>
      </c>
      <c r="N60">
        <v>5.1303609999999997</v>
      </c>
      <c r="O60">
        <v>4.1999999999999998E-5</v>
      </c>
      <c r="P60">
        <v>0</v>
      </c>
      <c r="Q60">
        <v>0</v>
      </c>
      <c r="R60">
        <v>0</v>
      </c>
      <c r="S60">
        <v>0</v>
      </c>
      <c r="T60">
        <v>0.13630400000000001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28</v>
      </c>
      <c r="AA60" t="s">
        <v>51</v>
      </c>
    </row>
    <row r="61" spans="1:27" x14ac:dyDescent="0.35">
      <c r="A61" t="s">
        <v>50</v>
      </c>
      <c r="B61" t="s">
        <v>27</v>
      </c>
      <c r="C61">
        <v>48</v>
      </c>
      <c r="D61">
        <v>1152776.4337279999</v>
      </c>
      <c r="E61">
        <v>3280108.1400759998</v>
      </c>
      <c r="F61">
        <v>4732107</v>
      </c>
      <c r="G61">
        <v>53103</v>
      </c>
      <c r="H61">
        <v>197.03832399999999</v>
      </c>
      <c r="I61">
        <v>0</v>
      </c>
      <c r="J61">
        <v>0</v>
      </c>
      <c r="K61">
        <v>55.477041</v>
      </c>
      <c r="L61">
        <v>127.79026</v>
      </c>
      <c r="M61">
        <v>0.34990100000000002</v>
      </c>
      <c r="N61">
        <v>5.1069290000000001</v>
      </c>
      <c r="O61">
        <v>4.1999999999999998E-5</v>
      </c>
      <c r="P61">
        <v>0</v>
      </c>
      <c r="Q61">
        <v>0</v>
      </c>
      <c r="R61">
        <v>0</v>
      </c>
      <c r="S61">
        <v>0</v>
      </c>
      <c r="T61">
        <v>0.13529099999999999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28</v>
      </c>
      <c r="AA61" t="s">
        <v>51</v>
      </c>
    </row>
    <row r="62" spans="1:27" x14ac:dyDescent="0.35">
      <c r="A62" t="s">
        <v>52</v>
      </c>
      <c r="B62" t="s">
        <v>27</v>
      </c>
      <c r="C62">
        <v>48</v>
      </c>
      <c r="D62">
        <v>1217384.6245019999</v>
      </c>
      <c r="E62">
        <v>3405859.1480979999</v>
      </c>
      <c r="F62">
        <v>4731266</v>
      </c>
      <c r="G62">
        <v>63948</v>
      </c>
      <c r="H62">
        <v>186.54808299999999</v>
      </c>
      <c r="I62">
        <v>0</v>
      </c>
      <c r="J62">
        <v>0</v>
      </c>
      <c r="K62">
        <v>56.023583000000002</v>
      </c>
      <c r="L62">
        <v>119.868647</v>
      </c>
      <c r="M62">
        <v>0.34818300000000002</v>
      </c>
      <c r="N62">
        <v>5.1958029999999997</v>
      </c>
      <c r="O62">
        <v>3.8999999999999999E-5</v>
      </c>
      <c r="P62">
        <v>0</v>
      </c>
      <c r="Q62">
        <v>0</v>
      </c>
      <c r="R62">
        <v>0</v>
      </c>
      <c r="S62">
        <v>0</v>
      </c>
      <c r="T62">
        <v>0.14067499999999999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28</v>
      </c>
      <c r="AA62" t="s">
        <v>53</v>
      </c>
    </row>
    <row r="63" spans="1:27" x14ac:dyDescent="0.35">
      <c r="A63" t="s">
        <v>52</v>
      </c>
      <c r="B63" t="s">
        <v>27</v>
      </c>
      <c r="C63">
        <v>48</v>
      </c>
      <c r="D63">
        <v>1210731.4230170001</v>
      </c>
      <c r="E63">
        <v>3399999.2790120002</v>
      </c>
      <c r="F63">
        <v>4732922</v>
      </c>
      <c r="G63">
        <v>57125</v>
      </c>
      <c r="H63">
        <v>187.63885300000001</v>
      </c>
      <c r="I63">
        <v>0</v>
      </c>
      <c r="J63">
        <v>0</v>
      </c>
      <c r="K63">
        <v>56.094937999999999</v>
      </c>
      <c r="L63">
        <v>120.821117</v>
      </c>
      <c r="M63">
        <v>0.33230799999999999</v>
      </c>
      <c r="N63">
        <v>5.2052009999999997</v>
      </c>
      <c r="O63">
        <v>4.0000000000000003E-5</v>
      </c>
      <c r="P63">
        <v>0</v>
      </c>
      <c r="Q63">
        <v>0</v>
      </c>
      <c r="R63">
        <v>0</v>
      </c>
      <c r="S63">
        <v>0</v>
      </c>
      <c r="T63">
        <v>0.14142399999999999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28</v>
      </c>
      <c r="AA63" t="s">
        <v>53</v>
      </c>
    </row>
    <row r="64" spans="1:27" x14ac:dyDescent="0.35">
      <c r="A64" t="s">
        <v>52</v>
      </c>
      <c r="B64" t="s">
        <v>27</v>
      </c>
      <c r="C64">
        <v>48</v>
      </c>
      <c r="D64">
        <v>1211581.033728</v>
      </c>
      <c r="E64">
        <v>3397478.3426359999</v>
      </c>
      <c r="F64">
        <v>4740340</v>
      </c>
      <c r="G64">
        <v>59134</v>
      </c>
      <c r="H64">
        <v>187.80115699999999</v>
      </c>
      <c r="I64">
        <v>0</v>
      </c>
      <c r="J64">
        <v>0</v>
      </c>
      <c r="K64">
        <v>56.206432</v>
      </c>
      <c r="L64">
        <v>120.82903899999999</v>
      </c>
      <c r="M64">
        <v>0.34822500000000001</v>
      </c>
      <c r="N64">
        <v>5.1955150000000003</v>
      </c>
      <c r="O64">
        <v>4.0000000000000003E-5</v>
      </c>
      <c r="P64">
        <v>0</v>
      </c>
      <c r="Q64">
        <v>0</v>
      </c>
      <c r="R64">
        <v>0</v>
      </c>
      <c r="S64">
        <v>0</v>
      </c>
      <c r="T64">
        <v>0.141707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28</v>
      </c>
      <c r="AA64" t="s">
        <v>53</v>
      </c>
    </row>
    <row r="65" spans="1:27" x14ac:dyDescent="0.35">
      <c r="A65" t="s">
        <v>52</v>
      </c>
      <c r="B65" t="s">
        <v>27</v>
      </c>
      <c r="C65">
        <v>48</v>
      </c>
      <c r="D65">
        <v>1218823.435114</v>
      </c>
      <c r="E65">
        <v>3401301.3167969999</v>
      </c>
      <c r="F65">
        <v>4729489</v>
      </c>
      <c r="G65">
        <v>59102</v>
      </c>
      <c r="H65">
        <v>186.257882</v>
      </c>
      <c r="I65">
        <v>0</v>
      </c>
      <c r="J65">
        <v>0</v>
      </c>
      <c r="K65">
        <v>56.045645</v>
      </c>
      <c r="L65">
        <v>119.514171</v>
      </c>
      <c r="M65">
        <v>0.35228300000000001</v>
      </c>
      <c r="N65">
        <v>5.1721750000000002</v>
      </c>
      <c r="O65">
        <v>3.8999999999999999E-5</v>
      </c>
      <c r="P65">
        <v>0</v>
      </c>
      <c r="Q65">
        <v>0</v>
      </c>
      <c r="R65">
        <v>0</v>
      </c>
      <c r="S65">
        <v>0</v>
      </c>
      <c r="T65">
        <v>0.14096900000000001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28</v>
      </c>
      <c r="AA65" t="s">
        <v>53</v>
      </c>
    </row>
    <row r="66" spans="1:27" x14ac:dyDescent="0.35">
      <c r="A66" t="s">
        <v>52</v>
      </c>
      <c r="B66" t="s">
        <v>27</v>
      </c>
      <c r="C66">
        <v>48</v>
      </c>
      <c r="D66">
        <v>1216863.437406</v>
      </c>
      <c r="E66">
        <v>3406131.6990279998</v>
      </c>
      <c r="F66">
        <v>4721398</v>
      </c>
      <c r="G66">
        <v>62879</v>
      </c>
      <c r="H66">
        <v>186.238732</v>
      </c>
      <c r="I66">
        <v>0</v>
      </c>
      <c r="J66">
        <v>0</v>
      </c>
      <c r="K66">
        <v>55.887734000000002</v>
      </c>
      <c r="L66">
        <v>119.703694</v>
      </c>
      <c r="M66">
        <v>0.34512300000000001</v>
      </c>
      <c r="N66">
        <v>5.1748050000000001</v>
      </c>
      <c r="O66">
        <v>3.8999999999999999E-5</v>
      </c>
      <c r="P66">
        <v>0</v>
      </c>
      <c r="Q66">
        <v>0</v>
      </c>
      <c r="R66">
        <v>0</v>
      </c>
      <c r="S66">
        <v>0</v>
      </c>
      <c r="T66">
        <v>0.14102700000000001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28</v>
      </c>
      <c r="AA66" t="s">
        <v>53</v>
      </c>
    </row>
    <row r="67" spans="1:27" x14ac:dyDescent="0.35">
      <c r="A67" t="s">
        <v>54</v>
      </c>
      <c r="B67" t="s">
        <v>27</v>
      </c>
      <c r="C67">
        <v>48</v>
      </c>
      <c r="D67">
        <v>1249936.3844399999</v>
      </c>
      <c r="E67">
        <v>3344655.559715</v>
      </c>
      <c r="F67">
        <v>4720018</v>
      </c>
      <c r="G67">
        <v>77267</v>
      </c>
      <c r="H67">
        <v>181.25791599999999</v>
      </c>
      <c r="I67">
        <v>0</v>
      </c>
      <c r="J67">
        <v>0</v>
      </c>
      <c r="K67">
        <v>57.522483999999999</v>
      </c>
      <c r="L67">
        <v>113.519741</v>
      </c>
      <c r="M67">
        <v>0.34393099999999999</v>
      </c>
      <c r="N67">
        <v>5.6396090000000001</v>
      </c>
      <c r="O67">
        <v>3.8000000000000002E-5</v>
      </c>
      <c r="P67">
        <v>0</v>
      </c>
      <c r="Q67">
        <v>0</v>
      </c>
      <c r="R67">
        <v>0</v>
      </c>
      <c r="S67">
        <v>0</v>
      </c>
      <c r="T67">
        <v>0.15759799999999999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28</v>
      </c>
      <c r="AA67" t="s">
        <v>55</v>
      </c>
    </row>
    <row r="68" spans="1:27" x14ac:dyDescent="0.35">
      <c r="A68" t="s">
        <v>54</v>
      </c>
      <c r="B68" t="s">
        <v>27</v>
      </c>
      <c r="C68">
        <v>48</v>
      </c>
      <c r="D68">
        <v>1254534.25599</v>
      </c>
      <c r="E68">
        <v>3351882.8942689998</v>
      </c>
      <c r="F68">
        <v>4738140</v>
      </c>
      <c r="G68">
        <v>73296</v>
      </c>
      <c r="H68">
        <v>181.28697500000001</v>
      </c>
      <c r="I68">
        <v>0</v>
      </c>
      <c r="J68">
        <v>0</v>
      </c>
      <c r="K68">
        <v>57.741686999999999</v>
      </c>
      <c r="L68">
        <v>113.435344</v>
      </c>
      <c r="M68">
        <v>0.32923000000000002</v>
      </c>
      <c r="N68">
        <v>5.6703479999999997</v>
      </c>
      <c r="O68">
        <v>3.8000000000000002E-5</v>
      </c>
      <c r="P68">
        <v>0</v>
      </c>
      <c r="Q68">
        <v>0</v>
      </c>
      <c r="R68">
        <v>0</v>
      </c>
      <c r="S68">
        <v>0</v>
      </c>
      <c r="T68">
        <v>0.15759500000000001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28</v>
      </c>
      <c r="AA68" t="s">
        <v>55</v>
      </c>
    </row>
    <row r="69" spans="1:27" x14ac:dyDescent="0.35">
      <c r="A69" t="s">
        <v>54</v>
      </c>
      <c r="B69" t="s">
        <v>27</v>
      </c>
      <c r="C69">
        <v>48</v>
      </c>
      <c r="D69">
        <v>1258468.0003239999</v>
      </c>
      <c r="E69">
        <v>3341241.8717809999</v>
      </c>
      <c r="F69">
        <v>4705613</v>
      </c>
      <c r="G69">
        <v>73031</v>
      </c>
      <c r="H69">
        <v>179.47967199999999</v>
      </c>
      <c r="I69">
        <v>0</v>
      </c>
      <c r="J69">
        <v>0</v>
      </c>
      <c r="K69">
        <v>57.493633000000003</v>
      </c>
      <c r="L69">
        <v>111.879231</v>
      </c>
      <c r="M69">
        <v>0.32377899999999998</v>
      </c>
      <c r="N69">
        <v>5.5838489999999998</v>
      </c>
      <c r="O69">
        <v>3.8000000000000002E-5</v>
      </c>
      <c r="P69">
        <v>0</v>
      </c>
      <c r="Q69">
        <v>0</v>
      </c>
      <c r="R69">
        <v>0</v>
      </c>
      <c r="S69">
        <v>0</v>
      </c>
      <c r="T69">
        <v>0.15656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28</v>
      </c>
      <c r="AA69" t="s">
        <v>55</v>
      </c>
    </row>
    <row r="70" spans="1:27" x14ac:dyDescent="0.35">
      <c r="A70" t="s">
        <v>54</v>
      </c>
      <c r="B70" t="s">
        <v>27</v>
      </c>
      <c r="C70">
        <v>48</v>
      </c>
      <c r="D70">
        <v>1254559.676008</v>
      </c>
      <c r="E70">
        <v>3354157.604051</v>
      </c>
      <c r="F70">
        <v>4731930</v>
      </c>
      <c r="G70">
        <v>74122</v>
      </c>
      <c r="H70">
        <v>181.045704</v>
      </c>
      <c r="I70">
        <v>0</v>
      </c>
      <c r="J70">
        <v>0</v>
      </c>
      <c r="K70">
        <v>57.618915000000001</v>
      </c>
      <c r="L70">
        <v>113.328958</v>
      </c>
      <c r="M70">
        <v>0.33770499999999998</v>
      </c>
      <c r="N70">
        <v>5.651179</v>
      </c>
      <c r="O70">
        <v>3.8000000000000002E-5</v>
      </c>
      <c r="P70">
        <v>0</v>
      </c>
      <c r="Q70">
        <v>0</v>
      </c>
      <c r="R70">
        <v>0</v>
      </c>
      <c r="S70">
        <v>0</v>
      </c>
      <c r="T70">
        <v>0.15747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28</v>
      </c>
      <c r="AA70" t="s">
        <v>55</v>
      </c>
    </row>
    <row r="71" spans="1:27" x14ac:dyDescent="0.35">
      <c r="A71" t="s">
        <v>54</v>
      </c>
      <c r="B71" t="s">
        <v>27</v>
      </c>
      <c r="C71">
        <v>48</v>
      </c>
      <c r="D71">
        <v>1265041.815533</v>
      </c>
      <c r="E71">
        <v>3349576.4777759998</v>
      </c>
      <c r="F71">
        <v>4722040</v>
      </c>
      <c r="G71">
        <v>87178</v>
      </c>
      <c r="H71">
        <v>179.170299</v>
      </c>
      <c r="I71">
        <v>0</v>
      </c>
      <c r="J71">
        <v>0</v>
      </c>
      <c r="K71">
        <v>57.500179000000003</v>
      </c>
      <c r="L71">
        <v>111.502663</v>
      </c>
      <c r="M71">
        <v>0.35578799999999999</v>
      </c>
      <c r="N71">
        <v>5.5869039999999996</v>
      </c>
      <c r="O71">
        <v>3.8000000000000002E-5</v>
      </c>
      <c r="P71">
        <v>0</v>
      </c>
      <c r="Q71">
        <v>0</v>
      </c>
      <c r="R71">
        <v>0</v>
      </c>
      <c r="S71">
        <v>0</v>
      </c>
      <c r="T71">
        <v>0.156137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28</v>
      </c>
      <c r="AA71" t="s">
        <v>55</v>
      </c>
    </row>
    <row r="72" spans="1:27" x14ac:dyDescent="0.35">
      <c r="A72" t="s">
        <v>56</v>
      </c>
      <c r="B72" t="s">
        <v>27</v>
      </c>
      <c r="C72">
        <v>48</v>
      </c>
      <c r="D72">
        <v>1323762.5748950001</v>
      </c>
      <c r="E72">
        <v>3583245.9821779998</v>
      </c>
      <c r="F72">
        <v>4723126</v>
      </c>
      <c r="G72">
        <v>72246</v>
      </c>
      <c r="H72">
        <v>171.261865</v>
      </c>
      <c r="I72">
        <v>0</v>
      </c>
      <c r="J72">
        <v>0</v>
      </c>
      <c r="K72">
        <v>53.491422999999998</v>
      </c>
      <c r="L72">
        <v>107.992403</v>
      </c>
      <c r="M72">
        <v>0.33211099999999999</v>
      </c>
      <c r="N72">
        <v>5.3713499999999996</v>
      </c>
      <c r="O72">
        <v>3.6000000000000001E-5</v>
      </c>
      <c r="P72">
        <v>0</v>
      </c>
      <c r="Q72">
        <v>0</v>
      </c>
      <c r="R72">
        <v>0</v>
      </c>
      <c r="S72">
        <v>0</v>
      </c>
      <c r="T72">
        <v>0.15121399999999999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28</v>
      </c>
      <c r="AA72" t="s">
        <v>57</v>
      </c>
    </row>
    <row r="73" spans="1:27" x14ac:dyDescent="0.35">
      <c r="A73" t="s">
        <v>56</v>
      </c>
      <c r="B73" t="s">
        <v>27</v>
      </c>
      <c r="C73">
        <v>48</v>
      </c>
      <c r="D73">
        <v>1322396.3452069999</v>
      </c>
      <c r="E73">
        <v>3589186.659583</v>
      </c>
      <c r="F73">
        <v>4721809</v>
      </c>
      <c r="G73">
        <v>95341</v>
      </c>
      <c r="H73">
        <v>171.39099999999999</v>
      </c>
      <c r="I73">
        <v>0</v>
      </c>
      <c r="J73">
        <v>0</v>
      </c>
      <c r="K73">
        <v>53.374642000000001</v>
      </c>
      <c r="L73">
        <v>108.243871</v>
      </c>
      <c r="M73">
        <v>0.377438</v>
      </c>
      <c r="N73">
        <v>5.3447019999999998</v>
      </c>
      <c r="O73">
        <v>3.6000000000000001E-5</v>
      </c>
      <c r="P73">
        <v>0</v>
      </c>
      <c r="Q73">
        <v>0</v>
      </c>
      <c r="R73">
        <v>0</v>
      </c>
      <c r="S73">
        <v>0</v>
      </c>
      <c r="T73">
        <v>0.15151100000000001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28</v>
      </c>
      <c r="AA73" t="s">
        <v>57</v>
      </c>
    </row>
    <row r="74" spans="1:27" x14ac:dyDescent="0.35">
      <c r="A74" t="s">
        <v>56</v>
      </c>
      <c r="B74" t="s">
        <v>27</v>
      </c>
      <c r="C74">
        <v>48</v>
      </c>
      <c r="D74">
        <v>1320777.9037840001</v>
      </c>
      <c r="E74">
        <v>3587064.7928280002</v>
      </c>
      <c r="F74">
        <v>4736001</v>
      </c>
      <c r="G74">
        <v>70307</v>
      </c>
      <c r="H74">
        <v>172.11678599999999</v>
      </c>
      <c r="I74">
        <v>0</v>
      </c>
      <c r="J74">
        <v>0</v>
      </c>
      <c r="K74">
        <v>53.621040999999998</v>
      </c>
      <c r="L74">
        <v>108.742395</v>
      </c>
      <c r="M74">
        <v>0.31928899999999999</v>
      </c>
      <c r="N74">
        <v>5.3774290000000002</v>
      </c>
      <c r="O74">
        <v>3.6000000000000001E-5</v>
      </c>
      <c r="P74">
        <v>0</v>
      </c>
      <c r="Q74">
        <v>0</v>
      </c>
      <c r="R74">
        <v>0</v>
      </c>
      <c r="S74">
        <v>0</v>
      </c>
      <c r="T74">
        <v>0.15206700000000001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28</v>
      </c>
      <c r="AA74" t="s">
        <v>57</v>
      </c>
    </row>
    <row r="75" spans="1:27" x14ac:dyDescent="0.35">
      <c r="A75" t="s">
        <v>56</v>
      </c>
      <c r="B75" t="s">
        <v>27</v>
      </c>
      <c r="C75">
        <v>48</v>
      </c>
      <c r="D75">
        <v>1322012.885095</v>
      </c>
      <c r="E75">
        <v>3590330.4588930001</v>
      </c>
      <c r="F75">
        <v>4731725</v>
      </c>
      <c r="G75">
        <v>87614</v>
      </c>
      <c r="H75">
        <v>171.800746</v>
      </c>
      <c r="I75">
        <v>0</v>
      </c>
      <c r="J75">
        <v>0</v>
      </c>
      <c r="K75">
        <v>53.523541999999999</v>
      </c>
      <c r="L75">
        <v>108.54116500000001</v>
      </c>
      <c r="M75">
        <v>0.345026</v>
      </c>
      <c r="N75">
        <v>5.3656699999999997</v>
      </c>
      <c r="O75">
        <v>3.6000000000000001E-5</v>
      </c>
      <c r="P75">
        <v>0</v>
      </c>
      <c r="Q75">
        <v>0</v>
      </c>
      <c r="R75">
        <v>0</v>
      </c>
      <c r="S75">
        <v>0</v>
      </c>
      <c r="T75">
        <v>0.15113199999999999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28</v>
      </c>
      <c r="AA75" t="s">
        <v>57</v>
      </c>
    </row>
    <row r="76" spans="1:27" x14ac:dyDescent="0.35">
      <c r="A76" t="s">
        <v>56</v>
      </c>
      <c r="B76" t="s">
        <v>27</v>
      </c>
      <c r="C76">
        <v>48</v>
      </c>
      <c r="D76">
        <v>1326285.191227</v>
      </c>
      <c r="E76">
        <v>3591066.0466539999</v>
      </c>
      <c r="F76">
        <v>4730280</v>
      </c>
      <c r="G76">
        <v>70277</v>
      </c>
      <c r="H76">
        <v>171.19503499999999</v>
      </c>
      <c r="I76">
        <v>0</v>
      </c>
      <c r="J76">
        <v>0</v>
      </c>
      <c r="K76">
        <v>53.515239000000001</v>
      </c>
      <c r="L76">
        <v>107.967727</v>
      </c>
      <c r="M76">
        <v>0.30499399999999999</v>
      </c>
      <c r="N76">
        <v>5.3479710000000003</v>
      </c>
      <c r="O76">
        <v>3.6000000000000001E-5</v>
      </c>
      <c r="P76">
        <v>0</v>
      </c>
      <c r="Q76">
        <v>0</v>
      </c>
      <c r="R76">
        <v>0</v>
      </c>
      <c r="S76">
        <v>0</v>
      </c>
      <c r="T76">
        <v>0.150642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28</v>
      </c>
      <c r="AA76" t="s">
        <v>57</v>
      </c>
    </row>
    <row r="77" spans="1:27" x14ac:dyDescent="0.35">
      <c r="A77" t="s">
        <v>58</v>
      </c>
      <c r="B77" t="s">
        <v>27</v>
      </c>
      <c r="C77">
        <v>48</v>
      </c>
      <c r="D77">
        <v>1133365.78492</v>
      </c>
      <c r="E77">
        <v>3169112.064483</v>
      </c>
      <c r="F77">
        <v>4729547</v>
      </c>
      <c r="G77">
        <v>95685</v>
      </c>
      <c r="H77">
        <v>200.30448999999999</v>
      </c>
      <c r="I77">
        <v>0</v>
      </c>
      <c r="J77">
        <v>0</v>
      </c>
      <c r="K77">
        <v>60.783256999999999</v>
      </c>
      <c r="L77">
        <v>128.66983300000001</v>
      </c>
      <c r="M77">
        <v>0.57205899999999998</v>
      </c>
      <c r="N77">
        <v>5.2619319999999998</v>
      </c>
      <c r="O77">
        <v>4.1999999999999998E-5</v>
      </c>
      <c r="P77">
        <v>0</v>
      </c>
      <c r="Q77">
        <v>0</v>
      </c>
      <c r="R77">
        <v>0</v>
      </c>
      <c r="S77">
        <v>0</v>
      </c>
      <c r="T77">
        <v>0.147895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28</v>
      </c>
      <c r="AA77" t="s">
        <v>59</v>
      </c>
    </row>
    <row r="78" spans="1:27" x14ac:dyDescent="0.35">
      <c r="A78" t="s">
        <v>58</v>
      </c>
      <c r="B78" t="s">
        <v>27</v>
      </c>
      <c r="C78">
        <v>48</v>
      </c>
      <c r="D78">
        <v>1133264.937343</v>
      </c>
      <c r="E78">
        <v>3176124.690922</v>
      </c>
      <c r="F78">
        <v>4738625</v>
      </c>
      <c r="G78">
        <v>60948</v>
      </c>
      <c r="H78">
        <v>200.706818</v>
      </c>
      <c r="I78">
        <v>0</v>
      </c>
      <c r="J78">
        <v>0</v>
      </c>
      <c r="K78">
        <v>60.931908</v>
      </c>
      <c r="L78">
        <v>129.093131</v>
      </c>
      <c r="M78">
        <v>0.35891299999999998</v>
      </c>
      <c r="N78">
        <v>5.3160290000000003</v>
      </c>
      <c r="O78">
        <v>4.1999999999999998E-5</v>
      </c>
      <c r="P78">
        <v>0</v>
      </c>
      <c r="Q78">
        <v>0</v>
      </c>
      <c r="R78">
        <v>0</v>
      </c>
      <c r="S78">
        <v>0</v>
      </c>
      <c r="T78">
        <v>0.150505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28</v>
      </c>
      <c r="AA78" t="s">
        <v>59</v>
      </c>
    </row>
    <row r="79" spans="1:27" x14ac:dyDescent="0.35">
      <c r="A79" t="s">
        <v>58</v>
      </c>
      <c r="B79" t="s">
        <v>27</v>
      </c>
      <c r="C79">
        <v>48</v>
      </c>
      <c r="D79">
        <v>1127058.167348</v>
      </c>
      <c r="E79">
        <v>3193721.5276600001</v>
      </c>
      <c r="F79">
        <v>4734422</v>
      </c>
      <c r="G79">
        <v>61374</v>
      </c>
      <c r="H79">
        <v>201.63312099999999</v>
      </c>
      <c r="I79">
        <v>0</v>
      </c>
      <c r="J79">
        <v>0</v>
      </c>
      <c r="K79">
        <v>60.623139000000002</v>
      </c>
      <c r="L79">
        <v>130.477182</v>
      </c>
      <c r="M79">
        <v>0.369112</v>
      </c>
      <c r="N79">
        <v>5.2971469999999998</v>
      </c>
      <c r="O79">
        <v>4.3000000000000002E-5</v>
      </c>
      <c r="P79">
        <v>0</v>
      </c>
      <c r="Q79">
        <v>0</v>
      </c>
      <c r="R79">
        <v>0</v>
      </c>
      <c r="S79">
        <v>0</v>
      </c>
      <c r="T79">
        <v>0.14891299999999999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28</v>
      </c>
      <c r="AA79" t="s">
        <v>59</v>
      </c>
    </row>
    <row r="80" spans="1:27" x14ac:dyDescent="0.35">
      <c r="A80" t="s">
        <v>58</v>
      </c>
      <c r="B80" t="s">
        <v>27</v>
      </c>
      <c r="C80">
        <v>48</v>
      </c>
      <c r="D80">
        <v>1126969.0168880001</v>
      </c>
      <c r="E80">
        <v>3177266.727374</v>
      </c>
      <c r="F80">
        <v>4721518</v>
      </c>
      <c r="G80">
        <v>96148</v>
      </c>
      <c r="H80">
        <v>201.09946299999999</v>
      </c>
      <c r="I80">
        <v>0</v>
      </c>
      <c r="J80">
        <v>0</v>
      </c>
      <c r="K80">
        <v>60.508330999999998</v>
      </c>
      <c r="L80">
        <v>129.769958</v>
      </c>
      <c r="M80">
        <v>0.55772500000000003</v>
      </c>
      <c r="N80">
        <v>5.2993259999999998</v>
      </c>
      <c r="O80">
        <v>4.3000000000000002E-5</v>
      </c>
      <c r="P80">
        <v>0</v>
      </c>
      <c r="Q80">
        <v>0</v>
      </c>
      <c r="R80">
        <v>0</v>
      </c>
      <c r="S80">
        <v>0</v>
      </c>
      <c r="T80">
        <v>0.147226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28</v>
      </c>
      <c r="AA80" t="s">
        <v>59</v>
      </c>
    </row>
    <row r="81" spans="1:27" x14ac:dyDescent="0.35">
      <c r="A81" t="s">
        <v>58</v>
      </c>
      <c r="B81" t="s">
        <v>27</v>
      </c>
      <c r="C81">
        <v>48</v>
      </c>
      <c r="D81">
        <v>1130066.209209</v>
      </c>
      <c r="E81">
        <v>3183196.4840850001</v>
      </c>
      <c r="F81">
        <v>4719539</v>
      </c>
      <c r="G81">
        <v>86495</v>
      </c>
      <c r="H81">
        <v>200.464247</v>
      </c>
      <c r="I81">
        <v>0</v>
      </c>
      <c r="J81">
        <v>0</v>
      </c>
      <c r="K81">
        <v>60.554125999999997</v>
      </c>
      <c r="L81">
        <v>129.29745800000001</v>
      </c>
      <c r="M81">
        <v>0.43213200000000002</v>
      </c>
      <c r="N81">
        <v>5.265924</v>
      </c>
      <c r="O81">
        <v>4.1999999999999998E-5</v>
      </c>
      <c r="P81">
        <v>0</v>
      </c>
      <c r="Q81">
        <v>0</v>
      </c>
      <c r="R81">
        <v>0</v>
      </c>
      <c r="S81">
        <v>0</v>
      </c>
      <c r="T81">
        <v>0.14561499999999999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28</v>
      </c>
      <c r="AA81" t="s">
        <v>59</v>
      </c>
    </row>
    <row r="82" spans="1:27" x14ac:dyDescent="0.35">
      <c r="A82" t="s">
        <v>60</v>
      </c>
      <c r="B82" t="s">
        <v>27</v>
      </c>
      <c r="C82">
        <v>48</v>
      </c>
      <c r="D82">
        <v>1119119.3498110001</v>
      </c>
      <c r="E82">
        <v>3314274.0185989998</v>
      </c>
      <c r="F82">
        <v>4706179</v>
      </c>
      <c r="G82">
        <v>78926</v>
      </c>
      <c r="H82">
        <v>201.852101</v>
      </c>
      <c r="I82">
        <v>0</v>
      </c>
      <c r="J82">
        <v>0</v>
      </c>
      <c r="K82">
        <v>53.323355999999997</v>
      </c>
      <c r="L82">
        <v>133.69340600000001</v>
      </c>
      <c r="M82">
        <v>0.362987</v>
      </c>
      <c r="N82">
        <v>4.9645169999999998</v>
      </c>
      <c r="O82">
        <v>4.3000000000000002E-5</v>
      </c>
      <c r="P82">
        <v>0</v>
      </c>
      <c r="Q82">
        <v>0</v>
      </c>
      <c r="R82">
        <v>0</v>
      </c>
      <c r="S82">
        <v>0</v>
      </c>
      <c r="T82">
        <v>0.13650399999999999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28</v>
      </c>
      <c r="AA82" t="s">
        <v>61</v>
      </c>
    </row>
    <row r="83" spans="1:27" x14ac:dyDescent="0.35">
      <c r="A83" t="s">
        <v>60</v>
      </c>
      <c r="B83" t="s">
        <v>27</v>
      </c>
      <c r="C83">
        <v>48</v>
      </c>
      <c r="D83">
        <v>1112498.166493</v>
      </c>
      <c r="E83">
        <v>3310930.8070390001</v>
      </c>
      <c r="F83">
        <v>4709867</v>
      </c>
      <c r="G83">
        <v>74051</v>
      </c>
      <c r="H83">
        <v>203.21257399999999</v>
      </c>
      <c r="I83">
        <v>0</v>
      </c>
      <c r="J83">
        <v>0</v>
      </c>
      <c r="K83">
        <v>53.347304999999999</v>
      </c>
      <c r="L83">
        <v>134.931589</v>
      </c>
      <c r="M83">
        <v>0.35842800000000002</v>
      </c>
      <c r="N83">
        <v>4.9887280000000001</v>
      </c>
      <c r="O83">
        <v>4.3000000000000002E-5</v>
      </c>
      <c r="P83">
        <v>0</v>
      </c>
      <c r="Q83">
        <v>0</v>
      </c>
      <c r="R83">
        <v>0</v>
      </c>
      <c r="S83">
        <v>0</v>
      </c>
      <c r="T83">
        <v>0.13598099999999999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28</v>
      </c>
      <c r="AA83" t="s">
        <v>61</v>
      </c>
    </row>
    <row r="84" spans="1:27" x14ac:dyDescent="0.35">
      <c r="A84" t="s">
        <v>60</v>
      </c>
      <c r="B84" t="s">
        <v>27</v>
      </c>
      <c r="C84">
        <v>48</v>
      </c>
      <c r="D84">
        <v>1108711.012023</v>
      </c>
      <c r="E84">
        <v>3309644.003645</v>
      </c>
      <c r="F84">
        <v>4699020</v>
      </c>
      <c r="G84">
        <v>109252</v>
      </c>
      <c r="H84">
        <v>203.437106</v>
      </c>
      <c r="I84">
        <v>0</v>
      </c>
      <c r="J84">
        <v>0</v>
      </c>
      <c r="K84">
        <v>53.174190000000003</v>
      </c>
      <c r="L84">
        <v>135.286888</v>
      </c>
      <c r="M84">
        <v>0.47299999999999998</v>
      </c>
      <c r="N84">
        <v>4.972645</v>
      </c>
      <c r="O84">
        <v>4.3000000000000002E-5</v>
      </c>
      <c r="P84">
        <v>0</v>
      </c>
      <c r="Q84">
        <v>0</v>
      </c>
      <c r="R84">
        <v>0</v>
      </c>
      <c r="S84">
        <v>0</v>
      </c>
      <c r="T84">
        <v>0.136409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28</v>
      </c>
      <c r="AA84" t="s">
        <v>61</v>
      </c>
    </row>
    <row r="85" spans="1:27" x14ac:dyDescent="0.35">
      <c r="A85" t="s">
        <v>60</v>
      </c>
      <c r="B85" t="s">
        <v>27</v>
      </c>
      <c r="C85">
        <v>48</v>
      </c>
      <c r="D85">
        <v>1110451.940685</v>
      </c>
      <c r="E85">
        <v>3317016.7651579999</v>
      </c>
      <c r="F85">
        <v>4724122</v>
      </c>
      <c r="G85">
        <v>76088</v>
      </c>
      <c r="H85">
        <v>204.203215</v>
      </c>
      <c r="I85">
        <v>0</v>
      </c>
      <c r="J85">
        <v>0</v>
      </c>
      <c r="K85">
        <v>53.451971</v>
      </c>
      <c r="L85">
        <v>135.841228</v>
      </c>
      <c r="M85">
        <v>0.36026000000000002</v>
      </c>
      <c r="N85">
        <v>4.9870760000000001</v>
      </c>
      <c r="O85">
        <v>4.3000000000000002E-5</v>
      </c>
      <c r="P85">
        <v>0</v>
      </c>
      <c r="Q85">
        <v>0</v>
      </c>
      <c r="R85">
        <v>0</v>
      </c>
      <c r="S85">
        <v>0</v>
      </c>
      <c r="T85">
        <v>0.13581099999999999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28</v>
      </c>
      <c r="AA85" t="s">
        <v>61</v>
      </c>
    </row>
    <row r="86" spans="1:27" x14ac:dyDescent="0.35">
      <c r="A86" t="s">
        <v>60</v>
      </c>
      <c r="B86" t="s">
        <v>27</v>
      </c>
      <c r="C86">
        <v>48</v>
      </c>
      <c r="D86">
        <v>1104386.114176</v>
      </c>
      <c r="E86">
        <v>3315396.6073779999</v>
      </c>
      <c r="F86">
        <v>4701182</v>
      </c>
      <c r="G86">
        <v>78947</v>
      </c>
      <c r="H86">
        <v>204.32775599999999</v>
      </c>
      <c r="I86">
        <v>0</v>
      </c>
      <c r="J86">
        <v>0</v>
      </c>
      <c r="K86">
        <v>53.193795999999999</v>
      </c>
      <c r="L86">
        <v>136.26448500000001</v>
      </c>
      <c r="M86">
        <v>0.36358299999999999</v>
      </c>
      <c r="N86">
        <v>4.9741840000000002</v>
      </c>
      <c r="O86">
        <v>4.3000000000000002E-5</v>
      </c>
      <c r="P86">
        <v>0</v>
      </c>
      <c r="Q86">
        <v>0</v>
      </c>
      <c r="R86">
        <v>0</v>
      </c>
      <c r="S86">
        <v>0</v>
      </c>
      <c r="T86">
        <v>0.135654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28</v>
      </c>
      <c r="AA86" t="s">
        <v>61</v>
      </c>
    </row>
    <row r="87" spans="1:27" x14ac:dyDescent="0.35">
      <c r="A87" t="s">
        <v>62</v>
      </c>
      <c r="B87" t="s">
        <v>27</v>
      </c>
      <c r="C87">
        <v>48</v>
      </c>
      <c r="D87">
        <v>1158834.1256250001</v>
      </c>
      <c r="E87">
        <v>3358861.6751040001</v>
      </c>
      <c r="F87">
        <v>4713669</v>
      </c>
      <c r="G87">
        <v>173581</v>
      </c>
      <c r="H87">
        <v>195.244606</v>
      </c>
      <c r="I87">
        <v>0</v>
      </c>
      <c r="J87">
        <v>0</v>
      </c>
      <c r="K87">
        <v>53.258327999999999</v>
      </c>
      <c r="L87">
        <v>127.883656</v>
      </c>
      <c r="M87">
        <v>0.86548599999999998</v>
      </c>
      <c r="N87">
        <v>5.0029219999999999</v>
      </c>
      <c r="O87">
        <v>4.1E-5</v>
      </c>
      <c r="P87">
        <v>0</v>
      </c>
      <c r="Q87">
        <v>0</v>
      </c>
      <c r="R87">
        <v>0</v>
      </c>
      <c r="S87">
        <v>0</v>
      </c>
      <c r="T87">
        <v>0.14089099999999999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28</v>
      </c>
      <c r="AA87" t="s">
        <v>63</v>
      </c>
    </row>
    <row r="88" spans="1:27" x14ac:dyDescent="0.35">
      <c r="A88" t="s">
        <v>62</v>
      </c>
      <c r="B88" t="s">
        <v>27</v>
      </c>
      <c r="C88">
        <v>48</v>
      </c>
      <c r="D88">
        <v>1165645.6729679999</v>
      </c>
      <c r="E88">
        <v>3388393.8900370002</v>
      </c>
      <c r="F88">
        <v>4726402</v>
      </c>
      <c r="G88">
        <v>85236</v>
      </c>
      <c r="H88">
        <v>194.62800899999999</v>
      </c>
      <c r="I88">
        <v>0</v>
      </c>
      <c r="J88">
        <v>0</v>
      </c>
      <c r="K88">
        <v>53.347231999999998</v>
      </c>
      <c r="L88">
        <v>127.67378100000001</v>
      </c>
      <c r="M88">
        <v>0.38173899999999999</v>
      </c>
      <c r="N88">
        <v>4.9413349999999996</v>
      </c>
      <c r="O88">
        <v>4.1E-5</v>
      </c>
      <c r="P88">
        <v>0</v>
      </c>
      <c r="Q88">
        <v>0</v>
      </c>
      <c r="R88">
        <v>0</v>
      </c>
      <c r="S88">
        <v>0</v>
      </c>
      <c r="T88">
        <v>0.135072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28</v>
      </c>
      <c r="AA88" t="s">
        <v>63</v>
      </c>
    </row>
    <row r="89" spans="1:27" x14ac:dyDescent="0.35">
      <c r="A89" t="s">
        <v>62</v>
      </c>
      <c r="B89" t="s">
        <v>27</v>
      </c>
      <c r="C89">
        <v>48</v>
      </c>
      <c r="D89">
        <v>1160943.4277639999</v>
      </c>
      <c r="E89">
        <v>3384990.571556</v>
      </c>
      <c r="F89">
        <v>4721396</v>
      </c>
      <c r="G89">
        <v>91611</v>
      </c>
      <c r="H89">
        <v>195.20934700000001</v>
      </c>
      <c r="I89">
        <v>0</v>
      </c>
      <c r="J89">
        <v>0</v>
      </c>
      <c r="K89">
        <v>53.325332000000003</v>
      </c>
      <c r="L89">
        <v>128.25878900000001</v>
      </c>
      <c r="M89">
        <v>0.35650100000000001</v>
      </c>
      <c r="N89">
        <v>4.9712319999999997</v>
      </c>
      <c r="O89">
        <v>4.1E-5</v>
      </c>
      <c r="P89">
        <v>0</v>
      </c>
      <c r="Q89">
        <v>0</v>
      </c>
      <c r="R89">
        <v>0</v>
      </c>
      <c r="S89">
        <v>0</v>
      </c>
      <c r="T89">
        <v>0.13799400000000001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28</v>
      </c>
      <c r="AA89" t="s">
        <v>63</v>
      </c>
    </row>
    <row r="90" spans="1:27" x14ac:dyDescent="0.35">
      <c r="A90" t="s">
        <v>62</v>
      </c>
      <c r="B90" t="s">
        <v>27</v>
      </c>
      <c r="C90">
        <v>48</v>
      </c>
      <c r="D90">
        <v>1157160.0204340001</v>
      </c>
      <c r="E90">
        <v>3387901.4867679998</v>
      </c>
      <c r="F90">
        <v>4707802</v>
      </c>
      <c r="G90">
        <v>83455</v>
      </c>
      <c r="H90">
        <v>195.283705</v>
      </c>
      <c r="I90">
        <v>0</v>
      </c>
      <c r="J90">
        <v>0</v>
      </c>
      <c r="K90">
        <v>53.148567999999997</v>
      </c>
      <c r="L90">
        <v>128.58327199999999</v>
      </c>
      <c r="M90">
        <v>0.34665000000000001</v>
      </c>
      <c r="N90">
        <v>4.9499170000000001</v>
      </c>
      <c r="O90">
        <v>4.1E-5</v>
      </c>
      <c r="P90">
        <v>0</v>
      </c>
      <c r="Q90">
        <v>0</v>
      </c>
      <c r="R90">
        <v>0</v>
      </c>
      <c r="S90">
        <v>0</v>
      </c>
      <c r="T90">
        <v>0.13555300000000001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28</v>
      </c>
      <c r="AA90" t="s">
        <v>63</v>
      </c>
    </row>
    <row r="91" spans="1:27" x14ac:dyDescent="0.35">
      <c r="A91" t="s">
        <v>62</v>
      </c>
      <c r="B91" t="s">
        <v>27</v>
      </c>
      <c r="C91">
        <v>48</v>
      </c>
      <c r="D91">
        <v>1165360.0057880001</v>
      </c>
      <c r="E91">
        <v>3382132.4251140002</v>
      </c>
      <c r="F91">
        <v>4724399</v>
      </c>
      <c r="G91">
        <v>83129</v>
      </c>
      <c r="H91">
        <v>194.59321700000001</v>
      </c>
      <c r="I91">
        <v>0</v>
      </c>
      <c r="J91">
        <v>0</v>
      </c>
      <c r="K91">
        <v>53.445405999999998</v>
      </c>
      <c r="L91">
        <v>127.54346099999999</v>
      </c>
      <c r="M91">
        <v>0.35644700000000001</v>
      </c>
      <c r="N91">
        <v>4.9802010000000001</v>
      </c>
      <c r="O91">
        <v>4.1E-5</v>
      </c>
      <c r="P91">
        <v>0</v>
      </c>
      <c r="Q91">
        <v>0</v>
      </c>
      <c r="R91">
        <v>0</v>
      </c>
      <c r="S91">
        <v>0</v>
      </c>
      <c r="T91">
        <v>0.137409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28</v>
      </c>
      <c r="AA91" t="s">
        <v>63</v>
      </c>
    </row>
    <row r="92" spans="1:27" x14ac:dyDescent="0.35">
      <c r="A92" t="s">
        <v>64</v>
      </c>
      <c r="B92" t="s">
        <v>27</v>
      </c>
      <c r="C92">
        <v>48</v>
      </c>
      <c r="D92">
        <v>1188597.8924529999</v>
      </c>
      <c r="E92">
        <v>3631723.2493579998</v>
      </c>
      <c r="F92">
        <v>4715729</v>
      </c>
      <c r="G92">
        <v>71368</v>
      </c>
      <c r="H92">
        <v>190.43866199999999</v>
      </c>
      <c r="I92">
        <v>0</v>
      </c>
      <c r="J92">
        <v>0</v>
      </c>
      <c r="K92">
        <v>53.357376000000002</v>
      </c>
      <c r="L92">
        <v>128.111503</v>
      </c>
      <c r="M92">
        <v>0.33979500000000001</v>
      </c>
      <c r="N92">
        <v>5.0267710000000001</v>
      </c>
      <c r="O92">
        <v>4.0000000000000003E-5</v>
      </c>
      <c r="P92">
        <v>0</v>
      </c>
      <c r="Q92">
        <v>0</v>
      </c>
      <c r="R92">
        <v>0</v>
      </c>
      <c r="S92">
        <v>0</v>
      </c>
      <c r="T92">
        <v>0.142371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28</v>
      </c>
      <c r="AA92" t="s">
        <v>65</v>
      </c>
    </row>
    <row r="93" spans="1:27" x14ac:dyDescent="0.35">
      <c r="A93" t="s">
        <v>64</v>
      </c>
      <c r="B93" t="s">
        <v>27</v>
      </c>
      <c r="C93">
        <v>48</v>
      </c>
      <c r="D93">
        <v>1201836.91194</v>
      </c>
      <c r="E93">
        <v>3630557.0416250001</v>
      </c>
      <c r="F93">
        <v>4715573</v>
      </c>
      <c r="G93">
        <v>78141</v>
      </c>
      <c r="H93">
        <v>188.33462499999999</v>
      </c>
      <c r="I93">
        <v>0</v>
      </c>
      <c r="J93">
        <v>0</v>
      </c>
      <c r="K93">
        <v>53.348478999999998</v>
      </c>
      <c r="L93">
        <v>125.989508</v>
      </c>
      <c r="M93">
        <v>0.35270699999999999</v>
      </c>
      <c r="N93">
        <v>4.9687229999999998</v>
      </c>
      <c r="O93">
        <v>4.0000000000000003E-5</v>
      </c>
      <c r="P93">
        <v>0</v>
      </c>
      <c r="Q93">
        <v>0</v>
      </c>
      <c r="R93">
        <v>0</v>
      </c>
      <c r="S93">
        <v>0</v>
      </c>
      <c r="T93">
        <v>0.13525000000000001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28</v>
      </c>
      <c r="AA93" t="s">
        <v>65</v>
      </c>
    </row>
    <row r="94" spans="1:27" x14ac:dyDescent="0.35">
      <c r="A94" t="s">
        <v>64</v>
      </c>
      <c r="B94" t="s">
        <v>27</v>
      </c>
      <c r="C94">
        <v>48</v>
      </c>
      <c r="D94">
        <v>1190720.4789150001</v>
      </c>
      <c r="E94">
        <v>3621136.2596570002</v>
      </c>
      <c r="F94">
        <v>4714429</v>
      </c>
      <c r="G94">
        <v>118646</v>
      </c>
      <c r="H94">
        <v>190.04677899999999</v>
      </c>
      <c r="I94">
        <v>0</v>
      </c>
      <c r="J94">
        <v>0</v>
      </c>
      <c r="K94">
        <v>53.327877999999998</v>
      </c>
      <c r="L94">
        <v>127.55462900000001</v>
      </c>
      <c r="M94">
        <v>0.53268199999999999</v>
      </c>
      <c r="N94">
        <v>5.0084119999999999</v>
      </c>
      <c r="O94">
        <v>4.0000000000000003E-5</v>
      </c>
      <c r="P94">
        <v>0</v>
      </c>
      <c r="Q94">
        <v>0</v>
      </c>
      <c r="R94">
        <v>0</v>
      </c>
      <c r="S94">
        <v>0</v>
      </c>
      <c r="T94">
        <v>0.13589399999999999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28</v>
      </c>
      <c r="AA94" t="s">
        <v>65</v>
      </c>
    </row>
    <row r="95" spans="1:27" x14ac:dyDescent="0.35">
      <c r="A95" t="s">
        <v>64</v>
      </c>
      <c r="B95" t="s">
        <v>27</v>
      </c>
      <c r="C95">
        <v>48</v>
      </c>
      <c r="D95">
        <v>1190372.882521</v>
      </c>
      <c r="E95">
        <v>3630432.9323109998</v>
      </c>
      <c r="F95">
        <v>4725699</v>
      </c>
      <c r="G95">
        <v>132490</v>
      </c>
      <c r="H95">
        <v>190.55672000000001</v>
      </c>
      <c r="I95">
        <v>0</v>
      </c>
      <c r="J95">
        <v>0</v>
      </c>
      <c r="K95">
        <v>53.472397999999998</v>
      </c>
      <c r="L95">
        <v>128.07559000000001</v>
      </c>
      <c r="M95">
        <v>0.38407000000000002</v>
      </c>
      <c r="N95">
        <v>5.0171919999999997</v>
      </c>
      <c r="O95">
        <v>4.0000000000000003E-5</v>
      </c>
      <c r="P95">
        <v>0</v>
      </c>
      <c r="Q95">
        <v>0</v>
      </c>
      <c r="R95">
        <v>0</v>
      </c>
      <c r="S95">
        <v>0</v>
      </c>
      <c r="T95">
        <v>0.141792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28</v>
      </c>
      <c r="AA95" t="s">
        <v>65</v>
      </c>
    </row>
    <row r="96" spans="1:27" x14ac:dyDescent="0.35">
      <c r="A96" t="s">
        <v>64</v>
      </c>
      <c r="B96" t="s">
        <v>27</v>
      </c>
      <c r="C96">
        <v>48</v>
      </c>
      <c r="D96">
        <v>1193770.8744940001</v>
      </c>
      <c r="E96">
        <v>3623866.4796839999</v>
      </c>
      <c r="F96">
        <v>4714963</v>
      </c>
      <c r="G96">
        <v>102625</v>
      </c>
      <c r="H96">
        <v>189.58263199999999</v>
      </c>
      <c r="I96">
        <v>0</v>
      </c>
      <c r="J96">
        <v>0</v>
      </c>
      <c r="K96">
        <v>53.364421</v>
      </c>
      <c r="L96">
        <v>127.13048999999999</v>
      </c>
      <c r="M96">
        <v>0.45121899999999998</v>
      </c>
      <c r="N96">
        <v>5.0139639999999996</v>
      </c>
      <c r="O96">
        <v>4.0000000000000003E-5</v>
      </c>
      <c r="P96">
        <v>0</v>
      </c>
      <c r="Q96">
        <v>0</v>
      </c>
      <c r="R96">
        <v>0</v>
      </c>
      <c r="S96">
        <v>0</v>
      </c>
      <c r="T96">
        <v>0.13649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28</v>
      </c>
      <c r="AA96" t="s">
        <v>65</v>
      </c>
    </row>
    <row r="97" spans="1:27" x14ac:dyDescent="0.35">
      <c r="A97" t="s">
        <v>66</v>
      </c>
      <c r="B97" t="s">
        <v>27</v>
      </c>
      <c r="C97">
        <v>48</v>
      </c>
      <c r="D97">
        <v>1070682.3095730001</v>
      </c>
      <c r="E97">
        <v>3358840.09626</v>
      </c>
      <c r="F97">
        <v>4702592</v>
      </c>
      <c r="G97">
        <v>69034</v>
      </c>
      <c r="H97">
        <v>210.82296199999999</v>
      </c>
      <c r="I97">
        <v>0</v>
      </c>
      <c r="J97">
        <v>0</v>
      </c>
      <c r="K97">
        <v>54.378003999999997</v>
      </c>
      <c r="L97">
        <v>143.619877</v>
      </c>
      <c r="M97">
        <v>0.39401999999999998</v>
      </c>
      <c r="N97">
        <v>5.6538149999999998</v>
      </c>
      <c r="O97">
        <v>4.5000000000000003E-5</v>
      </c>
      <c r="P97">
        <v>0</v>
      </c>
      <c r="Q97">
        <v>0</v>
      </c>
      <c r="R97">
        <v>0</v>
      </c>
      <c r="S97">
        <v>0</v>
      </c>
      <c r="T97">
        <v>0.15721499999999999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28</v>
      </c>
      <c r="AA97" t="s">
        <v>67</v>
      </c>
    </row>
    <row r="98" spans="1:27" x14ac:dyDescent="0.35">
      <c r="A98" t="s">
        <v>66</v>
      </c>
      <c r="B98" t="s">
        <v>27</v>
      </c>
      <c r="C98">
        <v>48</v>
      </c>
      <c r="D98">
        <v>1075620.434653</v>
      </c>
      <c r="E98">
        <v>3344047.6804379998</v>
      </c>
      <c r="F98">
        <v>4718230</v>
      </c>
      <c r="G98">
        <v>83190</v>
      </c>
      <c r="H98">
        <v>210.55293499999999</v>
      </c>
      <c r="I98">
        <v>0</v>
      </c>
      <c r="J98">
        <v>0</v>
      </c>
      <c r="K98">
        <v>54.748156000000002</v>
      </c>
      <c r="L98">
        <v>142.828112</v>
      </c>
      <c r="M98">
        <v>0.42818600000000001</v>
      </c>
      <c r="N98">
        <v>5.6631270000000002</v>
      </c>
      <c r="O98">
        <v>4.5000000000000003E-5</v>
      </c>
      <c r="P98">
        <v>0</v>
      </c>
      <c r="Q98">
        <v>0</v>
      </c>
      <c r="R98">
        <v>0</v>
      </c>
      <c r="S98">
        <v>0</v>
      </c>
      <c r="T98">
        <v>0.15649199999999999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28</v>
      </c>
      <c r="AA98" t="s">
        <v>67</v>
      </c>
    </row>
    <row r="99" spans="1:27" x14ac:dyDescent="0.35">
      <c r="A99" t="s">
        <v>66</v>
      </c>
      <c r="B99" t="s">
        <v>27</v>
      </c>
      <c r="C99">
        <v>48</v>
      </c>
      <c r="D99">
        <v>1068929.0378620001</v>
      </c>
      <c r="E99">
        <v>3354696.4348820001</v>
      </c>
      <c r="F99">
        <v>4704062</v>
      </c>
      <c r="G99">
        <v>90325</v>
      </c>
      <c r="H99">
        <v>211.23476700000001</v>
      </c>
      <c r="I99">
        <v>0</v>
      </c>
      <c r="J99">
        <v>0</v>
      </c>
      <c r="K99">
        <v>54.523381000000001</v>
      </c>
      <c r="L99">
        <v>143.92764099999999</v>
      </c>
      <c r="M99">
        <v>0.38943100000000003</v>
      </c>
      <c r="N99">
        <v>5.6286740000000002</v>
      </c>
      <c r="O99">
        <v>4.5000000000000003E-5</v>
      </c>
      <c r="P99">
        <v>0</v>
      </c>
      <c r="Q99">
        <v>0</v>
      </c>
      <c r="R99">
        <v>0</v>
      </c>
      <c r="S99">
        <v>0</v>
      </c>
      <c r="T99">
        <v>0.161472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28</v>
      </c>
      <c r="AA99" t="s">
        <v>67</v>
      </c>
    </row>
    <row r="100" spans="1:27" x14ac:dyDescent="0.35">
      <c r="A100" t="s">
        <v>66</v>
      </c>
      <c r="B100" t="s">
        <v>27</v>
      </c>
      <c r="C100">
        <v>48</v>
      </c>
      <c r="D100">
        <v>1070580.744371</v>
      </c>
      <c r="E100">
        <v>3357749.0656329999</v>
      </c>
      <c r="F100">
        <v>4701225</v>
      </c>
      <c r="G100">
        <v>69564</v>
      </c>
      <c r="H100">
        <v>210.78167300000001</v>
      </c>
      <c r="I100">
        <v>0</v>
      </c>
      <c r="J100">
        <v>0</v>
      </c>
      <c r="K100">
        <v>54.356599000000003</v>
      </c>
      <c r="L100">
        <v>143.57629299999999</v>
      </c>
      <c r="M100">
        <v>0.38870900000000003</v>
      </c>
      <c r="N100">
        <v>5.6581330000000003</v>
      </c>
      <c r="O100">
        <v>4.5000000000000003E-5</v>
      </c>
      <c r="P100">
        <v>0</v>
      </c>
      <c r="Q100">
        <v>0</v>
      </c>
      <c r="R100">
        <v>0</v>
      </c>
      <c r="S100">
        <v>0</v>
      </c>
      <c r="T100">
        <v>0.157307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28</v>
      </c>
      <c r="AA100" t="s">
        <v>67</v>
      </c>
    </row>
    <row r="101" spans="1:27" x14ac:dyDescent="0.35">
      <c r="A101" t="s">
        <v>66</v>
      </c>
      <c r="B101" t="s">
        <v>27</v>
      </c>
      <c r="C101">
        <v>48</v>
      </c>
      <c r="D101">
        <v>1069184.4411919999</v>
      </c>
      <c r="E101">
        <v>3358354.3991109999</v>
      </c>
      <c r="F101">
        <v>4712302</v>
      </c>
      <c r="G101">
        <v>73477</v>
      </c>
      <c r="H101">
        <v>211.55423500000001</v>
      </c>
      <c r="I101">
        <v>0</v>
      </c>
      <c r="J101">
        <v>0</v>
      </c>
      <c r="K101">
        <v>54.479560999999997</v>
      </c>
      <c r="L101">
        <v>144.20264800000001</v>
      </c>
      <c r="M101">
        <v>0.38019799999999998</v>
      </c>
      <c r="N101">
        <v>5.6647809999999996</v>
      </c>
      <c r="O101">
        <v>4.5000000000000003E-5</v>
      </c>
      <c r="P101">
        <v>0</v>
      </c>
      <c r="Q101">
        <v>0</v>
      </c>
      <c r="R101">
        <v>0</v>
      </c>
      <c r="S101">
        <v>0</v>
      </c>
      <c r="T101">
        <v>0.15592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28</v>
      </c>
      <c r="AA101" t="s">
        <v>67</v>
      </c>
    </row>
    <row r="102" spans="1:27" x14ac:dyDescent="0.35">
      <c r="A102" t="s">
        <v>68</v>
      </c>
      <c r="B102" t="s">
        <v>27</v>
      </c>
      <c r="C102">
        <v>48</v>
      </c>
      <c r="D102">
        <v>1028482.153181</v>
      </c>
      <c r="E102">
        <v>3832164.5297730002</v>
      </c>
      <c r="F102">
        <v>4713472</v>
      </c>
      <c r="G102">
        <v>68561</v>
      </c>
      <c r="H102">
        <v>219.98112</v>
      </c>
      <c r="I102">
        <v>0</v>
      </c>
      <c r="J102">
        <v>0</v>
      </c>
      <c r="K102">
        <v>48.757347000000003</v>
      </c>
      <c r="L102">
        <v>160.942252</v>
      </c>
      <c r="M102">
        <v>0.39807700000000001</v>
      </c>
      <c r="N102">
        <v>5.6947580000000002</v>
      </c>
      <c r="O102">
        <v>4.6999999999999997E-5</v>
      </c>
      <c r="P102">
        <v>0</v>
      </c>
      <c r="Q102">
        <v>0</v>
      </c>
      <c r="R102">
        <v>0</v>
      </c>
      <c r="S102">
        <v>0</v>
      </c>
      <c r="T102">
        <v>0.153032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28</v>
      </c>
      <c r="AA102" t="s">
        <v>69</v>
      </c>
    </row>
    <row r="103" spans="1:27" x14ac:dyDescent="0.35">
      <c r="A103" t="s">
        <v>68</v>
      </c>
      <c r="B103" t="s">
        <v>27</v>
      </c>
      <c r="C103">
        <v>48</v>
      </c>
      <c r="D103">
        <v>1032881.0956</v>
      </c>
      <c r="E103">
        <v>3837673.2396530001</v>
      </c>
      <c r="F103">
        <v>4700350</v>
      </c>
      <c r="G103">
        <v>73650</v>
      </c>
      <c r="H103">
        <v>218.43443600000001</v>
      </c>
      <c r="I103">
        <v>0</v>
      </c>
      <c r="J103">
        <v>0</v>
      </c>
      <c r="K103">
        <v>48.609437999999997</v>
      </c>
      <c r="L103">
        <v>159.64443900000001</v>
      </c>
      <c r="M103">
        <v>0.40742299999999998</v>
      </c>
      <c r="N103">
        <v>5.6816820000000003</v>
      </c>
      <c r="O103">
        <v>4.6E-5</v>
      </c>
      <c r="P103">
        <v>0</v>
      </c>
      <c r="Q103">
        <v>0</v>
      </c>
      <c r="R103">
        <v>0</v>
      </c>
      <c r="S103">
        <v>0</v>
      </c>
      <c r="T103">
        <v>0.15190999999999999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28</v>
      </c>
      <c r="AA103" t="s">
        <v>69</v>
      </c>
    </row>
    <row r="104" spans="1:27" x14ac:dyDescent="0.35">
      <c r="A104" t="s">
        <v>68</v>
      </c>
      <c r="B104" t="s">
        <v>27</v>
      </c>
      <c r="C104">
        <v>48</v>
      </c>
      <c r="D104">
        <v>1019333.804541</v>
      </c>
      <c r="E104">
        <v>3795961.054947</v>
      </c>
      <c r="F104">
        <v>4699729</v>
      </c>
      <c r="G104">
        <v>68459</v>
      </c>
      <c r="H104">
        <v>221.30826099999999</v>
      </c>
      <c r="I104">
        <v>0</v>
      </c>
      <c r="J104">
        <v>0</v>
      </c>
      <c r="K104">
        <v>48.682422000000003</v>
      </c>
      <c r="L104">
        <v>161.880098</v>
      </c>
      <c r="M104">
        <v>0.39977000000000001</v>
      </c>
      <c r="N104">
        <v>5.6947419999999997</v>
      </c>
      <c r="O104">
        <v>4.6999999999999997E-5</v>
      </c>
      <c r="P104">
        <v>0</v>
      </c>
      <c r="Q104">
        <v>0</v>
      </c>
      <c r="R104">
        <v>0</v>
      </c>
      <c r="S104">
        <v>0</v>
      </c>
      <c r="T104">
        <v>0.15217800000000001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28</v>
      </c>
      <c r="AA104" t="s">
        <v>69</v>
      </c>
    </row>
    <row r="105" spans="1:27" x14ac:dyDescent="0.35">
      <c r="A105" t="s">
        <v>68</v>
      </c>
      <c r="B105" t="s">
        <v>27</v>
      </c>
      <c r="C105">
        <v>48</v>
      </c>
      <c r="D105">
        <v>1026637.006219</v>
      </c>
      <c r="E105">
        <v>3822100.600906</v>
      </c>
      <c r="F105">
        <v>4709836</v>
      </c>
      <c r="G105">
        <v>84433</v>
      </c>
      <c r="H105">
        <v>220.20648600000001</v>
      </c>
      <c r="I105">
        <v>0</v>
      </c>
      <c r="J105">
        <v>0</v>
      </c>
      <c r="K105">
        <v>48.694729000000002</v>
      </c>
      <c r="L105">
        <v>161.057827</v>
      </c>
      <c r="M105">
        <v>0.42770999999999998</v>
      </c>
      <c r="N105">
        <v>5.6755639999999996</v>
      </c>
      <c r="O105">
        <v>4.6999999999999997E-5</v>
      </c>
      <c r="P105">
        <v>0</v>
      </c>
      <c r="Q105">
        <v>0</v>
      </c>
      <c r="R105">
        <v>0</v>
      </c>
      <c r="S105">
        <v>0</v>
      </c>
      <c r="T105">
        <v>0.15242700000000001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28</v>
      </c>
      <c r="AA105" t="s">
        <v>69</v>
      </c>
    </row>
    <row r="106" spans="1:27" x14ac:dyDescent="0.35">
      <c r="A106" t="s">
        <v>68</v>
      </c>
      <c r="B106" t="s">
        <v>27</v>
      </c>
      <c r="C106">
        <v>48</v>
      </c>
      <c r="D106">
        <v>1031147.742284</v>
      </c>
      <c r="E106">
        <v>3831011.2834649999</v>
      </c>
      <c r="F106">
        <v>4710075</v>
      </c>
      <c r="G106">
        <v>76232</v>
      </c>
      <c r="H106">
        <v>219.254323</v>
      </c>
      <c r="I106">
        <v>0</v>
      </c>
      <c r="J106">
        <v>0</v>
      </c>
      <c r="K106">
        <v>48.752989999999997</v>
      </c>
      <c r="L106">
        <v>160.24024499999999</v>
      </c>
      <c r="M106">
        <v>0.42579</v>
      </c>
      <c r="N106">
        <v>5.710261</v>
      </c>
      <c r="O106">
        <v>4.6999999999999997E-5</v>
      </c>
      <c r="P106">
        <v>0</v>
      </c>
      <c r="Q106">
        <v>0</v>
      </c>
      <c r="R106">
        <v>0</v>
      </c>
      <c r="S106">
        <v>0</v>
      </c>
      <c r="T106">
        <v>0.1525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28</v>
      </c>
      <c r="AA106" t="s">
        <v>69</v>
      </c>
    </row>
    <row r="107" spans="1:27" x14ac:dyDescent="0.35">
      <c r="A107" t="s">
        <v>70</v>
      </c>
      <c r="B107" t="s">
        <v>27</v>
      </c>
      <c r="C107">
        <v>48</v>
      </c>
      <c r="D107">
        <v>1115304.7786960001</v>
      </c>
      <c r="E107">
        <v>3588800.6902439999</v>
      </c>
      <c r="F107">
        <v>4719477</v>
      </c>
      <c r="G107">
        <v>67929</v>
      </c>
      <c r="H107">
        <v>203.11479</v>
      </c>
      <c r="I107">
        <v>0</v>
      </c>
      <c r="J107">
        <v>0</v>
      </c>
      <c r="K107">
        <v>52.815851000000002</v>
      </c>
      <c r="L107">
        <v>139.99206000000001</v>
      </c>
      <c r="M107">
        <v>0.36754199999999998</v>
      </c>
      <c r="N107">
        <v>5.3997019999999996</v>
      </c>
      <c r="O107">
        <v>4.3000000000000002E-5</v>
      </c>
      <c r="P107">
        <v>0</v>
      </c>
      <c r="Q107">
        <v>0</v>
      </c>
      <c r="R107">
        <v>0</v>
      </c>
      <c r="S107">
        <v>0</v>
      </c>
      <c r="T107">
        <v>0.152284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28</v>
      </c>
      <c r="AA107" t="s">
        <v>71</v>
      </c>
    </row>
    <row r="108" spans="1:27" x14ac:dyDescent="0.35">
      <c r="A108" t="s">
        <v>70</v>
      </c>
      <c r="B108" t="s">
        <v>27</v>
      </c>
      <c r="C108">
        <v>48</v>
      </c>
      <c r="D108">
        <v>1114198.8902090001</v>
      </c>
      <c r="E108">
        <v>3545316.781492</v>
      </c>
      <c r="F108">
        <v>4720185</v>
      </c>
      <c r="G108">
        <v>69471</v>
      </c>
      <c r="H108">
        <v>203.346891</v>
      </c>
      <c r="I108">
        <v>0</v>
      </c>
      <c r="J108">
        <v>0</v>
      </c>
      <c r="K108">
        <v>52.828274999999998</v>
      </c>
      <c r="L108">
        <v>139.44036399999999</v>
      </c>
      <c r="M108">
        <v>0.38404500000000003</v>
      </c>
      <c r="N108">
        <v>5.4161820000000001</v>
      </c>
      <c r="O108">
        <v>4.3000000000000002E-5</v>
      </c>
      <c r="P108">
        <v>0</v>
      </c>
      <c r="Q108">
        <v>0</v>
      </c>
      <c r="R108">
        <v>0</v>
      </c>
      <c r="S108">
        <v>0</v>
      </c>
      <c r="T108">
        <v>0.156469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28</v>
      </c>
      <c r="AA108" t="s">
        <v>71</v>
      </c>
    </row>
    <row r="109" spans="1:27" x14ac:dyDescent="0.35">
      <c r="A109" t="s">
        <v>70</v>
      </c>
      <c r="B109" t="s">
        <v>27</v>
      </c>
      <c r="C109">
        <v>48</v>
      </c>
      <c r="D109">
        <v>1103438.9401799999</v>
      </c>
      <c r="E109">
        <v>3595248.149739</v>
      </c>
      <c r="F109">
        <v>4721427</v>
      </c>
      <c r="G109">
        <v>67445</v>
      </c>
      <c r="H109">
        <v>205.38381200000001</v>
      </c>
      <c r="I109">
        <v>0</v>
      </c>
      <c r="J109">
        <v>0</v>
      </c>
      <c r="K109">
        <v>52.718680999999997</v>
      </c>
      <c r="L109">
        <v>142.34824800000001</v>
      </c>
      <c r="M109">
        <v>0.39721200000000001</v>
      </c>
      <c r="N109">
        <v>5.3849580000000001</v>
      </c>
      <c r="O109">
        <v>4.3999999999999999E-5</v>
      </c>
      <c r="P109">
        <v>0</v>
      </c>
      <c r="Q109">
        <v>0</v>
      </c>
      <c r="R109">
        <v>0</v>
      </c>
      <c r="S109">
        <v>0</v>
      </c>
      <c r="T109">
        <v>0.15084400000000001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28</v>
      </c>
      <c r="AA109" t="s">
        <v>71</v>
      </c>
    </row>
    <row r="110" spans="1:27" x14ac:dyDescent="0.35">
      <c r="A110" t="s">
        <v>70</v>
      </c>
      <c r="B110" t="s">
        <v>27</v>
      </c>
      <c r="C110">
        <v>48</v>
      </c>
      <c r="D110">
        <v>1114077.2328689999</v>
      </c>
      <c r="E110">
        <v>3592119.0013740002</v>
      </c>
      <c r="F110">
        <v>4705023</v>
      </c>
      <c r="G110">
        <v>64627</v>
      </c>
      <c r="H110">
        <v>202.71584200000001</v>
      </c>
      <c r="I110">
        <v>0</v>
      </c>
      <c r="J110">
        <v>0</v>
      </c>
      <c r="K110">
        <v>52.691642000000002</v>
      </c>
      <c r="L110">
        <v>139.84456599999999</v>
      </c>
      <c r="M110">
        <v>0.35645199999999999</v>
      </c>
      <c r="N110">
        <v>5.3878579999999996</v>
      </c>
      <c r="O110">
        <v>4.3000000000000002E-5</v>
      </c>
      <c r="P110">
        <v>0</v>
      </c>
      <c r="Q110">
        <v>0</v>
      </c>
      <c r="R110">
        <v>0</v>
      </c>
      <c r="S110">
        <v>0</v>
      </c>
      <c r="T110">
        <v>0.15051100000000001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28</v>
      </c>
      <c r="AA110" t="s">
        <v>71</v>
      </c>
    </row>
    <row r="111" spans="1:27" x14ac:dyDescent="0.35">
      <c r="A111" t="s">
        <v>70</v>
      </c>
      <c r="B111" t="s">
        <v>27</v>
      </c>
      <c r="C111">
        <v>48</v>
      </c>
      <c r="D111">
        <v>1112118.3616210001</v>
      </c>
      <c r="E111">
        <v>3592766.3914000001</v>
      </c>
      <c r="F111">
        <v>4725450</v>
      </c>
      <c r="G111">
        <v>62714</v>
      </c>
      <c r="H111">
        <v>203.95455000000001</v>
      </c>
      <c r="I111">
        <v>0</v>
      </c>
      <c r="J111">
        <v>0</v>
      </c>
      <c r="K111">
        <v>52.887090000000001</v>
      </c>
      <c r="L111">
        <v>140.82169500000001</v>
      </c>
      <c r="M111">
        <v>0.363147</v>
      </c>
      <c r="N111">
        <v>5.4331769999999997</v>
      </c>
      <c r="O111">
        <v>4.3000000000000002E-5</v>
      </c>
      <c r="P111">
        <v>0</v>
      </c>
      <c r="Q111">
        <v>0</v>
      </c>
      <c r="R111">
        <v>0</v>
      </c>
      <c r="S111">
        <v>0</v>
      </c>
      <c r="T111">
        <v>0.15145700000000001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28</v>
      </c>
      <c r="AA111" t="s">
        <v>71</v>
      </c>
    </row>
    <row r="112" spans="1:27" x14ac:dyDescent="0.35">
      <c r="A112" t="s">
        <v>72</v>
      </c>
      <c r="B112" t="s">
        <v>27</v>
      </c>
      <c r="C112">
        <v>48</v>
      </c>
      <c r="D112">
        <v>1036010.207259</v>
      </c>
      <c r="E112">
        <v>3825589.9939839998</v>
      </c>
      <c r="F112">
        <v>4707850</v>
      </c>
      <c r="G112">
        <v>68931</v>
      </c>
      <c r="H112">
        <v>218.122175</v>
      </c>
      <c r="I112">
        <v>0</v>
      </c>
      <c r="J112">
        <v>0</v>
      </c>
      <c r="K112">
        <v>48.748522000000001</v>
      </c>
      <c r="L112">
        <v>159.05238499999999</v>
      </c>
      <c r="M112">
        <v>0.39281199999999999</v>
      </c>
      <c r="N112">
        <v>5.6686230000000002</v>
      </c>
      <c r="O112">
        <v>4.6E-5</v>
      </c>
      <c r="P112">
        <v>0</v>
      </c>
      <c r="Q112">
        <v>0</v>
      </c>
      <c r="R112">
        <v>0</v>
      </c>
      <c r="S112">
        <v>0</v>
      </c>
      <c r="T112">
        <v>0.15201200000000001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28</v>
      </c>
      <c r="AA112" t="s">
        <v>73</v>
      </c>
    </row>
    <row r="113" spans="1:27" x14ac:dyDescent="0.35">
      <c r="A113" t="s">
        <v>72</v>
      </c>
      <c r="B113" t="s">
        <v>27</v>
      </c>
      <c r="C113">
        <v>48</v>
      </c>
      <c r="D113">
        <v>1020206.803623</v>
      </c>
      <c r="E113">
        <v>3836559.6535109999</v>
      </c>
      <c r="F113">
        <v>4720192</v>
      </c>
      <c r="G113">
        <v>75872</v>
      </c>
      <c r="H113">
        <v>222.08165600000001</v>
      </c>
      <c r="I113">
        <v>0</v>
      </c>
      <c r="J113">
        <v>0</v>
      </c>
      <c r="K113">
        <v>48.849746000000003</v>
      </c>
      <c r="L113">
        <v>163.02634699999999</v>
      </c>
      <c r="M113">
        <v>0.43356099999999997</v>
      </c>
      <c r="N113">
        <v>5.7155829999999996</v>
      </c>
      <c r="O113">
        <v>4.6999999999999997E-5</v>
      </c>
      <c r="P113">
        <v>0</v>
      </c>
      <c r="Q113">
        <v>0</v>
      </c>
      <c r="R113">
        <v>0</v>
      </c>
      <c r="S113">
        <v>0</v>
      </c>
      <c r="T113">
        <v>0.15234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28</v>
      </c>
      <c r="AA113" t="s">
        <v>73</v>
      </c>
    </row>
    <row r="114" spans="1:27" x14ac:dyDescent="0.35">
      <c r="A114" t="s">
        <v>72</v>
      </c>
      <c r="B114" t="s">
        <v>27</v>
      </c>
      <c r="C114">
        <v>48</v>
      </c>
      <c r="D114">
        <v>1030142.217432</v>
      </c>
      <c r="E114">
        <v>3828053.4028739999</v>
      </c>
      <c r="F114">
        <v>4720168</v>
      </c>
      <c r="G114">
        <v>64142</v>
      </c>
      <c r="H114">
        <v>219.938626</v>
      </c>
      <c r="I114">
        <v>0</v>
      </c>
      <c r="J114">
        <v>0</v>
      </c>
      <c r="K114">
        <v>48.900067999999997</v>
      </c>
      <c r="L114">
        <v>160.75239199999999</v>
      </c>
      <c r="M114">
        <v>0.38593699999999997</v>
      </c>
      <c r="N114">
        <v>5.707484</v>
      </c>
      <c r="O114">
        <v>4.6999999999999997E-5</v>
      </c>
      <c r="P114">
        <v>0</v>
      </c>
      <c r="Q114">
        <v>0</v>
      </c>
      <c r="R114">
        <v>0</v>
      </c>
      <c r="S114">
        <v>0</v>
      </c>
      <c r="T114">
        <v>0.152284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28</v>
      </c>
      <c r="AA114" t="s">
        <v>73</v>
      </c>
    </row>
    <row r="115" spans="1:27" x14ac:dyDescent="0.35">
      <c r="A115" t="s">
        <v>72</v>
      </c>
      <c r="B115" t="s">
        <v>27</v>
      </c>
      <c r="C115">
        <v>48</v>
      </c>
      <c r="D115">
        <v>1037149.870175</v>
      </c>
      <c r="E115">
        <v>3820969.5354940002</v>
      </c>
      <c r="F115">
        <v>4712911</v>
      </c>
      <c r="G115">
        <v>101168</v>
      </c>
      <c r="H115">
        <v>218.11671999999999</v>
      </c>
      <c r="I115">
        <v>0</v>
      </c>
      <c r="J115">
        <v>0</v>
      </c>
      <c r="K115">
        <v>48.788756999999997</v>
      </c>
      <c r="L115">
        <v>158.911923</v>
      </c>
      <c r="M115">
        <v>0.45999200000000001</v>
      </c>
      <c r="N115">
        <v>5.663767</v>
      </c>
      <c r="O115">
        <v>4.6E-5</v>
      </c>
      <c r="P115">
        <v>0</v>
      </c>
      <c r="Q115">
        <v>0</v>
      </c>
      <c r="R115">
        <v>0</v>
      </c>
      <c r="S115">
        <v>0</v>
      </c>
      <c r="T115">
        <v>0.15242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28</v>
      </c>
      <c r="AA115" t="s">
        <v>73</v>
      </c>
    </row>
    <row r="116" spans="1:27" x14ac:dyDescent="0.35">
      <c r="A116" t="s">
        <v>72</v>
      </c>
      <c r="B116" t="s">
        <v>27</v>
      </c>
      <c r="C116">
        <v>48</v>
      </c>
      <c r="D116">
        <v>1012459.602725</v>
      </c>
      <c r="E116">
        <v>3830370.6482230001</v>
      </c>
      <c r="F116">
        <v>4710362</v>
      </c>
      <c r="G116">
        <v>74221</v>
      </c>
      <c r="H116">
        <v>223.31496000000001</v>
      </c>
      <c r="I116">
        <v>0</v>
      </c>
      <c r="J116">
        <v>0</v>
      </c>
      <c r="K116">
        <v>48.733722</v>
      </c>
      <c r="L116">
        <v>164.28741500000001</v>
      </c>
      <c r="M116">
        <v>0.42414299999999999</v>
      </c>
      <c r="N116">
        <v>5.6957040000000001</v>
      </c>
      <c r="O116">
        <v>4.6999999999999997E-5</v>
      </c>
      <c r="P116">
        <v>0</v>
      </c>
      <c r="Q116">
        <v>0</v>
      </c>
      <c r="R116">
        <v>0</v>
      </c>
      <c r="S116">
        <v>0</v>
      </c>
      <c r="T116">
        <v>0.15211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28</v>
      </c>
      <c r="AA116" t="s">
        <v>73</v>
      </c>
    </row>
    <row r="117" spans="1:27" x14ac:dyDescent="0.35">
      <c r="A117" t="s">
        <v>74</v>
      </c>
      <c r="B117" t="s">
        <v>27</v>
      </c>
      <c r="C117">
        <v>48</v>
      </c>
      <c r="D117">
        <v>937551.62154399999</v>
      </c>
      <c r="E117">
        <v>3359884.6962580001</v>
      </c>
      <c r="F117">
        <v>4716868</v>
      </c>
      <c r="G117">
        <v>73378</v>
      </c>
      <c r="H117">
        <v>241.49034399999999</v>
      </c>
      <c r="I117">
        <v>0</v>
      </c>
      <c r="J117">
        <v>0</v>
      </c>
      <c r="K117">
        <v>56.827475</v>
      </c>
      <c r="L117">
        <v>174.10420300000001</v>
      </c>
      <c r="M117">
        <v>0.440942</v>
      </c>
      <c r="N117">
        <v>6.5988329999999999</v>
      </c>
      <c r="O117">
        <v>5.1E-5</v>
      </c>
      <c r="P117">
        <v>0</v>
      </c>
      <c r="Q117">
        <v>0</v>
      </c>
      <c r="R117">
        <v>0</v>
      </c>
      <c r="S117">
        <v>0</v>
      </c>
      <c r="T117">
        <v>0.16469200000000001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28</v>
      </c>
      <c r="AA117" t="s">
        <v>75</v>
      </c>
    </row>
    <row r="118" spans="1:27" x14ac:dyDescent="0.35">
      <c r="A118" t="s">
        <v>74</v>
      </c>
      <c r="B118" t="s">
        <v>27</v>
      </c>
      <c r="C118">
        <v>48</v>
      </c>
      <c r="D118">
        <v>939289.14523899998</v>
      </c>
      <c r="E118">
        <v>3349361.0303910002</v>
      </c>
      <c r="F118">
        <v>4725974</v>
      </c>
      <c r="G118">
        <v>98725</v>
      </c>
      <c r="H118">
        <v>241.50896800000001</v>
      </c>
      <c r="I118">
        <v>0</v>
      </c>
      <c r="J118">
        <v>0</v>
      </c>
      <c r="K118">
        <v>57.064829000000003</v>
      </c>
      <c r="L118">
        <v>173.78060099999999</v>
      </c>
      <c r="M118">
        <v>0.60685599999999995</v>
      </c>
      <c r="N118">
        <v>6.6344339999999997</v>
      </c>
      <c r="O118">
        <v>5.1E-5</v>
      </c>
      <c r="P118">
        <v>0</v>
      </c>
      <c r="Q118">
        <v>0</v>
      </c>
      <c r="R118">
        <v>0</v>
      </c>
      <c r="S118">
        <v>0</v>
      </c>
      <c r="T118">
        <v>0.16408700000000001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28</v>
      </c>
      <c r="AA118" t="s">
        <v>75</v>
      </c>
    </row>
    <row r="119" spans="1:27" x14ac:dyDescent="0.35">
      <c r="A119" t="s">
        <v>74</v>
      </c>
      <c r="B119" t="s">
        <v>27</v>
      </c>
      <c r="C119">
        <v>48</v>
      </c>
      <c r="D119">
        <v>938313.06837400002</v>
      </c>
      <c r="E119">
        <v>3354227.113932</v>
      </c>
      <c r="F119">
        <v>4725852</v>
      </c>
      <c r="G119">
        <v>77925</v>
      </c>
      <c r="H119">
        <v>241.75395599999999</v>
      </c>
      <c r="I119">
        <v>0</v>
      </c>
      <c r="J119">
        <v>0</v>
      </c>
      <c r="K119">
        <v>57.021639</v>
      </c>
      <c r="L119">
        <v>174.12559099999999</v>
      </c>
      <c r="M119">
        <v>0.47461500000000001</v>
      </c>
      <c r="N119">
        <v>6.6100380000000003</v>
      </c>
      <c r="O119">
        <v>5.1E-5</v>
      </c>
      <c r="P119">
        <v>0</v>
      </c>
      <c r="Q119">
        <v>0</v>
      </c>
      <c r="R119">
        <v>0</v>
      </c>
      <c r="S119">
        <v>0</v>
      </c>
      <c r="T119">
        <v>0.16317300000000001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28</v>
      </c>
      <c r="AA119" t="s">
        <v>75</v>
      </c>
    </row>
    <row r="120" spans="1:27" x14ac:dyDescent="0.35">
      <c r="A120" t="s">
        <v>74</v>
      </c>
      <c r="B120" t="s">
        <v>27</v>
      </c>
      <c r="C120">
        <v>48</v>
      </c>
      <c r="D120">
        <v>930206.65530999994</v>
      </c>
      <c r="E120">
        <v>3355974.7341109999</v>
      </c>
      <c r="F120">
        <v>4725214</v>
      </c>
      <c r="G120">
        <v>104055</v>
      </c>
      <c r="H120">
        <v>243.827832</v>
      </c>
      <c r="I120">
        <v>0</v>
      </c>
      <c r="J120">
        <v>0</v>
      </c>
      <c r="K120">
        <v>56.885356999999999</v>
      </c>
      <c r="L120">
        <v>176.243809</v>
      </c>
      <c r="M120">
        <v>0.51354699999999998</v>
      </c>
      <c r="N120">
        <v>6.6562279999999996</v>
      </c>
      <c r="O120">
        <v>5.1999999999999997E-5</v>
      </c>
      <c r="P120">
        <v>0</v>
      </c>
      <c r="Q120">
        <v>0</v>
      </c>
      <c r="R120">
        <v>0</v>
      </c>
      <c r="S120">
        <v>0</v>
      </c>
      <c r="T120">
        <v>0.165102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28</v>
      </c>
      <c r="AA120" t="s">
        <v>75</v>
      </c>
    </row>
    <row r="121" spans="1:27" x14ac:dyDescent="0.35">
      <c r="A121" t="s">
        <v>74</v>
      </c>
      <c r="B121" t="s">
        <v>27</v>
      </c>
      <c r="C121">
        <v>48</v>
      </c>
      <c r="D121">
        <v>941068.23719000001</v>
      </c>
      <c r="E121">
        <v>3352625.894076</v>
      </c>
      <c r="F121">
        <v>4722126</v>
      </c>
      <c r="G121">
        <v>109350</v>
      </c>
      <c r="H121">
        <v>240.85612399999999</v>
      </c>
      <c r="I121">
        <v>0</v>
      </c>
      <c r="J121">
        <v>0</v>
      </c>
      <c r="K121">
        <v>56.988461999999998</v>
      </c>
      <c r="L121">
        <v>173.248805</v>
      </c>
      <c r="M121">
        <v>0.48915599999999998</v>
      </c>
      <c r="N121">
        <v>6.6162039999999998</v>
      </c>
      <c r="O121">
        <v>5.1E-5</v>
      </c>
      <c r="P121">
        <v>0</v>
      </c>
      <c r="Q121">
        <v>0</v>
      </c>
      <c r="R121">
        <v>0</v>
      </c>
      <c r="S121">
        <v>0</v>
      </c>
      <c r="T121">
        <v>0.163826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28</v>
      </c>
      <c r="AA121" t="s">
        <v>75</v>
      </c>
    </row>
    <row r="122" spans="1:27" x14ac:dyDescent="0.35">
      <c r="A122" t="s">
        <v>76</v>
      </c>
      <c r="B122" t="s">
        <v>27</v>
      </c>
      <c r="C122">
        <v>48</v>
      </c>
      <c r="D122">
        <v>933035.34329700004</v>
      </c>
      <c r="E122">
        <v>3255367.2439870001</v>
      </c>
      <c r="F122">
        <v>4729921</v>
      </c>
      <c r="G122">
        <v>75410</v>
      </c>
      <c r="H122">
        <v>243.330769</v>
      </c>
      <c r="I122">
        <v>0</v>
      </c>
      <c r="J122">
        <v>0</v>
      </c>
      <c r="K122">
        <v>59.113199000000002</v>
      </c>
      <c r="L122">
        <v>173.588651</v>
      </c>
      <c r="M122">
        <v>0.43746000000000002</v>
      </c>
      <c r="N122">
        <v>6.480912</v>
      </c>
      <c r="O122">
        <v>5.1E-5</v>
      </c>
      <c r="P122">
        <v>0</v>
      </c>
      <c r="Q122">
        <v>0</v>
      </c>
      <c r="R122">
        <v>0</v>
      </c>
      <c r="S122">
        <v>0</v>
      </c>
      <c r="T122">
        <v>0.16407099999999999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28</v>
      </c>
      <c r="AA122" t="s">
        <v>77</v>
      </c>
    </row>
    <row r="123" spans="1:27" x14ac:dyDescent="0.35">
      <c r="A123" t="s">
        <v>76</v>
      </c>
      <c r="B123" t="s">
        <v>27</v>
      </c>
      <c r="C123">
        <v>48</v>
      </c>
      <c r="D123">
        <v>935433.85035700002</v>
      </c>
      <c r="E123">
        <v>3247985.3744390002</v>
      </c>
      <c r="F123">
        <v>4706755</v>
      </c>
      <c r="G123">
        <v>82678</v>
      </c>
      <c r="H123">
        <v>241.518136</v>
      </c>
      <c r="I123">
        <v>0</v>
      </c>
      <c r="J123">
        <v>0</v>
      </c>
      <c r="K123">
        <v>58.957875999999999</v>
      </c>
      <c r="L123">
        <v>171.959867</v>
      </c>
      <c r="M123">
        <v>0.46327200000000002</v>
      </c>
      <c r="N123">
        <v>6.444464</v>
      </c>
      <c r="O123">
        <v>5.1E-5</v>
      </c>
      <c r="P123">
        <v>0</v>
      </c>
      <c r="Q123">
        <v>0</v>
      </c>
      <c r="R123">
        <v>0</v>
      </c>
      <c r="S123">
        <v>0</v>
      </c>
      <c r="T123">
        <v>0.165491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28</v>
      </c>
      <c r="AA123" t="s">
        <v>77</v>
      </c>
    </row>
    <row r="124" spans="1:27" x14ac:dyDescent="0.35">
      <c r="A124" t="s">
        <v>76</v>
      </c>
      <c r="B124" t="s">
        <v>27</v>
      </c>
      <c r="C124">
        <v>48</v>
      </c>
      <c r="D124">
        <v>935793.48444100004</v>
      </c>
      <c r="E124">
        <v>3264503.584487</v>
      </c>
      <c r="F124">
        <v>4727033</v>
      </c>
      <c r="G124">
        <v>79024</v>
      </c>
      <c r="H124">
        <v>242.46544499999999</v>
      </c>
      <c r="I124">
        <v>0</v>
      </c>
      <c r="J124">
        <v>0</v>
      </c>
      <c r="K124">
        <v>58.991683000000002</v>
      </c>
      <c r="L124">
        <v>172.96097800000001</v>
      </c>
      <c r="M124">
        <v>0.46920099999999998</v>
      </c>
      <c r="N124">
        <v>6.4581099999999996</v>
      </c>
      <c r="O124">
        <v>5.1E-5</v>
      </c>
      <c r="P124">
        <v>0</v>
      </c>
      <c r="Q124">
        <v>0</v>
      </c>
      <c r="R124">
        <v>0</v>
      </c>
      <c r="S124">
        <v>0</v>
      </c>
      <c r="T124">
        <v>0.16583999999999999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28</v>
      </c>
      <c r="AA124" t="s">
        <v>77</v>
      </c>
    </row>
    <row r="125" spans="1:27" x14ac:dyDescent="0.35">
      <c r="A125" t="s">
        <v>76</v>
      </c>
      <c r="B125" t="s">
        <v>27</v>
      </c>
      <c r="C125">
        <v>48</v>
      </c>
      <c r="D125">
        <v>930357.11234400002</v>
      </c>
      <c r="E125">
        <v>3266278.2260360001</v>
      </c>
      <c r="F125">
        <v>4723305</v>
      </c>
      <c r="G125">
        <v>77140</v>
      </c>
      <c r="H125">
        <v>243.689909</v>
      </c>
      <c r="I125">
        <v>0</v>
      </c>
      <c r="J125">
        <v>0</v>
      </c>
      <c r="K125">
        <v>58.915937</v>
      </c>
      <c r="L125">
        <v>174.27798999999999</v>
      </c>
      <c r="M125">
        <v>0.44408799999999998</v>
      </c>
      <c r="N125">
        <v>6.4604169999999996</v>
      </c>
      <c r="O125">
        <v>5.1999999999999997E-5</v>
      </c>
      <c r="P125">
        <v>0</v>
      </c>
      <c r="Q125">
        <v>0</v>
      </c>
      <c r="R125">
        <v>0</v>
      </c>
      <c r="S125">
        <v>0</v>
      </c>
      <c r="T125">
        <v>0.16380900000000001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28</v>
      </c>
      <c r="AA125" t="s">
        <v>77</v>
      </c>
    </row>
    <row r="126" spans="1:27" x14ac:dyDescent="0.35">
      <c r="A126" t="s">
        <v>76</v>
      </c>
      <c r="B126" t="s">
        <v>27</v>
      </c>
      <c r="C126">
        <v>48</v>
      </c>
      <c r="D126">
        <v>935651.28664800001</v>
      </c>
      <c r="E126">
        <v>3251716.6879230002</v>
      </c>
      <c r="F126">
        <v>4718947</v>
      </c>
      <c r="G126">
        <v>74597</v>
      </c>
      <c r="H126">
        <v>242.08747299999999</v>
      </c>
      <c r="I126">
        <v>0</v>
      </c>
      <c r="J126">
        <v>0</v>
      </c>
      <c r="K126">
        <v>59.048723000000003</v>
      </c>
      <c r="L126">
        <v>172.42905099999999</v>
      </c>
      <c r="M126">
        <v>0.43596299999999999</v>
      </c>
      <c r="N126">
        <v>6.4424609999999998</v>
      </c>
      <c r="O126">
        <v>5.1E-5</v>
      </c>
      <c r="P126">
        <v>0</v>
      </c>
      <c r="Q126">
        <v>0</v>
      </c>
      <c r="R126">
        <v>0</v>
      </c>
      <c r="S126">
        <v>0</v>
      </c>
      <c r="T126">
        <v>0.165407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28</v>
      </c>
      <c r="AA126" t="s">
        <v>77</v>
      </c>
    </row>
    <row r="127" spans="1:27" x14ac:dyDescent="0.35">
      <c r="A127" t="s">
        <v>78</v>
      </c>
      <c r="B127" t="s">
        <v>27</v>
      </c>
      <c r="C127">
        <v>48</v>
      </c>
      <c r="D127">
        <v>960228.84143200004</v>
      </c>
      <c r="E127">
        <v>3273275.4854680002</v>
      </c>
      <c r="F127">
        <v>4723034</v>
      </c>
      <c r="G127">
        <v>63610</v>
      </c>
      <c r="H127">
        <v>236.09541999999999</v>
      </c>
      <c r="I127">
        <v>0</v>
      </c>
      <c r="J127">
        <v>0</v>
      </c>
      <c r="K127">
        <v>58.693950999999998</v>
      </c>
      <c r="L127">
        <v>166.835857</v>
      </c>
      <c r="M127">
        <v>0.42214099999999999</v>
      </c>
      <c r="N127">
        <v>6.3292580000000003</v>
      </c>
      <c r="O127">
        <v>5.0000000000000002E-5</v>
      </c>
      <c r="P127">
        <v>0</v>
      </c>
      <c r="Q127">
        <v>0</v>
      </c>
      <c r="R127">
        <v>0</v>
      </c>
      <c r="S127">
        <v>0</v>
      </c>
      <c r="T127">
        <v>0.170764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28</v>
      </c>
      <c r="AA127" t="s">
        <v>79</v>
      </c>
    </row>
    <row r="128" spans="1:27" x14ac:dyDescent="0.35">
      <c r="A128" t="s">
        <v>78</v>
      </c>
      <c r="B128" t="s">
        <v>27</v>
      </c>
      <c r="C128">
        <v>48</v>
      </c>
      <c r="D128">
        <v>956461.33279799996</v>
      </c>
      <c r="E128">
        <v>3275495.9885160001</v>
      </c>
      <c r="F128">
        <v>4718845</v>
      </c>
      <c r="G128">
        <v>68357</v>
      </c>
      <c r="H128">
        <v>236.81517700000001</v>
      </c>
      <c r="I128">
        <v>0</v>
      </c>
      <c r="J128">
        <v>0</v>
      </c>
      <c r="K128">
        <v>58.564922000000003</v>
      </c>
      <c r="L128">
        <v>167.66395199999999</v>
      </c>
      <c r="M128">
        <v>0.441056</v>
      </c>
      <c r="N128">
        <v>6.3594780000000002</v>
      </c>
      <c r="O128">
        <v>5.0000000000000002E-5</v>
      </c>
      <c r="P128">
        <v>0</v>
      </c>
      <c r="Q128">
        <v>0</v>
      </c>
      <c r="R128">
        <v>0</v>
      </c>
      <c r="S128">
        <v>0</v>
      </c>
      <c r="T128">
        <v>0.16317000000000001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28</v>
      </c>
      <c r="AA128" t="s">
        <v>79</v>
      </c>
    </row>
    <row r="129" spans="1:27" x14ac:dyDescent="0.35">
      <c r="A129" t="s">
        <v>78</v>
      </c>
      <c r="B129" t="s">
        <v>27</v>
      </c>
      <c r="C129">
        <v>48</v>
      </c>
      <c r="D129">
        <v>953792.26855699997</v>
      </c>
      <c r="E129">
        <v>3279024.0330790002</v>
      </c>
      <c r="F129">
        <v>4717804</v>
      </c>
      <c r="G129">
        <v>86574</v>
      </c>
      <c r="H129">
        <v>237.42548500000001</v>
      </c>
      <c r="I129">
        <v>0</v>
      </c>
      <c r="J129">
        <v>0</v>
      </c>
      <c r="K129">
        <v>58.445160999999999</v>
      </c>
      <c r="L129">
        <v>168.363902</v>
      </c>
      <c r="M129">
        <v>0.479572</v>
      </c>
      <c r="N129">
        <v>6.3772779999999996</v>
      </c>
      <c r="O129">
        <v>5.0000000000000002E-5</v>
      </c>
      <c r="P129">
        <v>0</v>
      </c>
      <c r="Q129">
        <v>0</v>
      </c>
      <c r="R129">
        <v>0</v>
      </c>
      <c r="S129">
        <v>0</v>
      </c>
      <c r="T129">
        <v>0.16633800000000001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28</v>
      </c>
      <c r="AA129" t="s">
        <v>79</v>
      </c>
    </row>
    <row r="130" spans="1:27" x14ac:dyDescent="0.35">
      <c r="A130" t="s">
        <v>78</v>
      </c>
      <c r="B130" t="s">
        <v>27</v>
      </c>
      <c r="C130">
        <v>48</v>
      </c>
      <c r="D130">
        <v>964540.00219300005</v>
      </c>
      <c r="E130">
        <v>3266034.8420919999</v>
      </c>
      <c r="F130">
        <v>4727005</v>
      </c>
      <c r="G130">
        <v>68508</v>
      </c>
      <c r="H130">
        <v>235.23777100000001</v>
      </c>
      <c r="I130">
        <v>0</v>
      </c>
      <c r="J130">
        <v>0</v>
      </c>
      <c r="K130">
        <v>58.868768000000003</v>
      </c>
      <c r="L130">
        <v>165.766301</v>
      </c>
      <c r="M130">
        <v>0.41917399999999999</v>
      </c>
      <c r="N130">
        <v>6.3781679999999996</v>
      </c>
      <c r="O130">
        <v>5.0000000000000002E-5</v>
      </c>
      <c r="P130">
        <v>0</v>
      </c>
      <c r="Q130">
        <v>0</v>
      </c>
      <c r="R130">
        <v>0</v>
      </c>
      <c r="S130">
        <v>0</v>
      </c>
      <c r="T130">
        <v>0.16914499999999999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28</v>
      </c>
      <c r="AA130" t="s">
        <v>79</v>
      </c>
    </row>
    <row r="131" spans="1:27" x14ac:dyDescent="0.35">
      <c r="A131" t="s">
        <v>78</v>
      </c>
      <c r="B131" t="s">
        <v>27</v>
      </c>
      <c r="C131">
        <v>48</v>
      </c>
      <c r="D131">
        <v>962078.24366100004</v>
      </c>
      <c r="E131">
        <v>3271269.5476219999</v>
      </c>
      <c r="F131">
        <v>4725069</v>
      </c>
      <c r="G131">
        <v>63777</v>
      </c>
      <c r="H131">
        <v>235.74310500000001</v>
      </c>
      <c r="I131">
        <v>0</v>
      </c>
      <c r="J131">
        <v>0</v>
      </c>
      <c r="K131">
        <v>58.761363000000003</v>
      </c>
      <c r="L131">
        <v>166.41121100000001</v>
      </c>
      <c r="M131">
        <v>0.428259</v>
      </c>
      <c r="N131">
        <v>6.3466399999999998</v>
      </c>
      <c r="O131">
        <v>5.0000000000000002E-5</v>
      </c>
      <c r="P131">
        <v>0</v>
      </c>
      <c r="Q131">
        <v>0</v>
      </c>
      <c r="R131">
        <v>0</v>
      </c>
      <c r="S131">
        <v>0</v>
      </c>
      <c r="T131">
        <v>0.164492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28</v>
      </c>
      <c r="AA131" t="s">
        <v>79</v>
      </c>
    </row>
    <row r="132" spans="1:27" x14ac:dyDescent="0.35">
      <c r="A132" t="s">
        <v>80</v>
      </c>
      <c r="B132" t="s">
        <v>27</v>
      </c>
      <c r="C132">
        <v>48</v>
      </c>
      <c r="D132">
        <v>1130974.7920210001</v>
      </c>
      <c r="E132">
        <v>3554240.5759609998</v>
      </c>
      <c r="F132">
        <v>4727661</v>
      </c>
      <c r="G132">
        <v>64937</v>
      </c>
      <c r="H132">
        <v>200.64791</v>
      </c>
      <c r="I132">
        <v>0</v>
      </c>
      <c r="J132">
        <v>0</v>
      </c>
      <c r="K132">
        <v>53.986468000000002</v>
      </c>
      <c r="L132">
        <v>136.800873</v>
      </c>
      <c r="M132">
        <v>0.35673500000000002</v>
      </c>
      <c r="N132">
        <v>5.591291</v>
      </c>
      <c r="O132">
        <v>4.1999999999999998E-5</v>
      </c>
      <c r="P132">
        <v>0</v>
      </c>
      <c r="Q132">
        <v>0</v>
      </c>
      <c r="R132">
        <v>0</v>
      </c>
      <c r="S132">
        <v>0</v>
      </c>
      <c r="T132">
        <v>0.15270500000000001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28</v>
      </c>
      <c r="AA132" t="s">
        <v>81</v>
      </c>
    </row>
    <row r="133" spans="1:27" x14ac:dyDescent="0.35">
      <c r="A133" t="s">
        <v>80</v>
      </c>
      <c r="B133" t="s">
        <v>27</v>
      </c>
      <c r="C133">
        <v>48</v>
      </c>
      <c r="D133">
        <v>1129219.9317999999</v>
      </c>
      <c r="E133">
        <v>3555543.221386</v>
      </c>
      <c r="F133">
        <v>4723470</v>
      </c>
      <c r="G133">
        <v>66625</v>
      </c>
      <c r="H133">
        <v>200.781578</v>
      </c>
      <c r="I133">
        <v>0</v>
      </c>
      <c r="J133">
        <v>0</v>
      </c>
      <c r="K133">
        <v>53.951276</v>
      </c>
      <c r="L133">
        <v>137.014512</v>
      </c>
      <c r="M133">
        <v>0.35513699999999998</v>
      </c>
      <c r="N133">
        <v>5.5772300000000001</v>
      </c>
      <c r="O133">
        <v>4.3000000000000002E-5</v>
      </c>
      <c r="P133">
        <v>0</v>
      </c>
      <c r="Q133">
        <v>0</v>
      </c>
      <c r="R133">
        <v>0</v>
      </c>
      <c r="S133">
        <v>0</v>
      </c>
      <c r="T133">
        <v>0.152869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28</v>
      </c>
      <c r="AA133" t="s">
        <v>81</v>
      </c>
    </row>
    <row r="134" spans="1:27" x14ac:dyDescent="0.35">
      <c r="A134" t="s">
        <v>80</v>
      </c>
      <c r="B134" t="s">
        <v>27</v>
      </c>
      <c r="C134">
        <v>48</v>
      </c>
      <c r="D134">
        <v>1120154.8076190001</v>
      </c>
      <c r="E134">
        <v>3556528.5352369999</v>
      </c>
      <c r="F134">
        <v>4734354</v>
      </c>
      <c r="G134">
        <v>59136</v>
      </c>
      <c r="H134">
        <v>202.87284399999999</v>
      </c>
      <c r="I134">
        <v>0</v>
      </c>
      <c r="J134">
        <v>0</v>
      </c>
      <c r="K134">
        <v>54.041733999999998</v>
      </c>
      <c r="L134">
        <v>138.976551</v>
      </c>
      <c r="M134">
        <v>0.36374000000000001</v>
      </c>
      <c r="N134">
        <v>5.600142</v>
      </c>
      <c r="O134">
        <v>4.3000000000000002E-5</v>
      </c>
      <c r="P134">
        <v>0</v>
      </c>
      <c r="Q134">
        <v>0</v>
      </c>
      <c r="R134">
        <v>0</v>
      </c>
      <c r="S134">
        <v>0</v>
      </c>
      <c r="T134">
        <v>0.15255099999999999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28</v>
      </c>
      <c r="AA134" t="s">
        <v>81</v>
      </c>
    </row>
    <row r="135" spans="1:27" x14ac:dyDescent="0.35">
      <c r="A135" t="s">
        <v>80</v>
      </c>
      <c r="B135" t="s">
        <v>27</v>
      </c>
      <c r="C135">
        <v>48</v>
      </c>
      <c r="D135">
        <v>1134653.989509</v>
      </c>
      <c r="E135">
        <v>3556564.8703529998</v>
      </c>
      <c r="F135">
        <v>4731896</v>
      </c>
      <c r="G135">
        <v>69103</v>
      </c>
      <c r="H135">
        <v>200.17644999999999</v>
      </c>
      <c r="I135">
        <v>0</v>
      </c>
      <c r="J135">
        <v>0</v>
      </c>
      <c r="K135">
        <v>54.000877000000003</v>
      </c>
      <c r="L135">
        <v>136.31398300000001</v>
      </c>
      <c r="M135">
        <v>0.36011900000000002</v>
      </c>
      <c r="N135">
        <v>5.5622639999999999</v>
      </c>
      <c r="O135">
        <v>4.1999999999999998E-5</v>
      </c>
      <c r="P135">
        <v>0</v>
      </c>
      <c r="Q135">
        <v>0</v>
      </c>
      <c r="R135">
        <v>0</v>
      </c>
      <c r="S135">
        <v>0</v>
      </c>
      <c r="T135">
        <v>0.15318200000000001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28</v>
      </c>
      <c r="AA135" t="s">
        <v>81</v>
      </c>
    </row>
    <row r="136" spans="1:27" x14ac:dyDescent="0.35">
      <c r="A136" t="s">
        <v>80</v>
      </c>
      <c r="B136" t="s">
        <v>27</v>
      </c>
      <c r="C136">
        <v>48</v>
      </c>
      <c r="D136">
        <v>1126250.9144349999</v>
      </c>
      <c r="E136">
        <v>3557634.8228870002</v>
      </c>
      <c r="F136">
        <v>4724879</v>
      </c>
      <c r="G136">
        <v>93066</v>
      </c>
      <c r="H136">
        <v>201.37092799999999</v>
      </c>
      <c r="I136">
        <v>0</v>
      </c>
      <c r="J136">
        <v>0</v>
      </c>
      <c r="K136">
        <v>53.896465999999997</v>
      </c>
      <c r="L136">
        <v>137.62234100000001</v>
      </c>
      <c r="M136">
        <v>0.40544799999999998</v>
      </c>
      <c r="N136">
        <v>5.5810449999999996</v>
      </c>
      <c r="O136">
        <v>4.3000000000000002E-5</v>
      </c>
      <c r="P136">
        <v>0</v>
      </c>
      <c r="Q136">
        <v>0</v>
      </c>
      <c r="R136">
        <v>0</v>
      </c>
      <c r="S136">
        <v>0</v>
      </c>
      <c r="T136">
        <v>0.153588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28</v>
      </c>
      <c r="AA136" t="s">
        <v>81</v>
      </c>
    </row>
    <row r="137" spans="1:27" x14ac:dyDescent="0.35">
      <c r="A137" t="s">
        <v>82</v>
      </c>
      <c r="B137" t="s">
        <v>27</v>
      </c>
      <c r="C137">
        <v>48</v>
      </c>
      <c r="D137">
        <v>1053930.835704</v>
      </c>
      <c r="E137">
        <v>3803022.3788310001</v>
      </c>
      <c r="F137">
        <v>4719636</v>
      </c>
      <c r="G137">
        <v>62843</v>
      </c>
      <c r="H137">
        <v>214.95008999999999</v>
      </c>
      <c r="I137">
        <v>0</v>
      </c>
      <c r="J137">
        <v>0</v>
      </c>
      <c r="K137">
        <v>49.566316999999998</v>
      </c>
      <c r="L137">
        <v>155.38101399999999</v>
      </c>
      <c r="M137">
        <v>0.39136900000000002</v>
      </c>
      <c r="N137">
        <v>6.0435509999999999</v>
      </c>
      <c r="O137">
        <v>4.6E-5</v>
      </c>
      <c r="P137">
        <v>0</v>
      </c>
      <c r="Q137">
        <v>0</v>
      </c>
      <c r="R137">
        <v>0</v>
      </c>
      <c r="S137">
        <v>0</v>
      </c>
      <c r="T137">
        <v>0.15301799999999999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28</v>
      </c>
      <c r="AA137" t="s">
        <v>83</v>
      </c>
    </row>
    <row r="138" spans="1:27" x14ac:dyDescent="0.35">
      <c r="A138" t="s">
        <v>82</v>
      </c>
      <c r="B138" t="s">
        <v>27</v>
      </c>
      <c r="C138">
        <v>48</v>
      </c>
      <c r="D138">
        <v>1060411.47083</v>
      </c>
      <c r="E138">
        <v>3809249.6110089999</v>
      </c>
      <c r="F138">
        <v>4689511</v>
      </c>
      <c r="G138">
        <v>57912</v>
      </c>
      <c r="H138">
        <v>212.27281500000001</v>
      </c>
      <c r="I138">
        <v>0</v>
      </c>
      <c r="J138">
        <v>0</v>
      </c>
      <c r="K138">
        <v>49.280817999999996</v>
      </c>
      <c r="L138">
        <v>153.180723</v>
      </c>
      <c r="M138">
        <v>0.37817899999999999</v>
      </c>
      <c r="N138">
        <v>6.014424</v>
      </c>
      <c r="O138">
        <v>4.5000000000000003E-5</v>
      </c>
      <c r="P138">
        <v>0</v>
      </c>
      <c r="Q138">
        <v>0</v>
      </c>
      <c r="R138">
        <v>0</v>
      </c>
      <c r="S138">
        <v>0</v>
      </c>
      <c r="T138">
        <v>0.15253900000000001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28</v>
      </c>
      <c r="AA138" t="s">
        <v>83</v>
      </c>
    </row>
    <row r="139" spans="1:27" x14ac:dyDescent="0.35">
      <c r="A139" t="s">
        <v>82</v>
      </c>
      <c r="B139" t="s">
        <v>27</v>
      </c>
      <c r="C139">
        <v>48</v>
      </c>
      <c r="D139">
        <v>1073935.4451669999</v>
      </c>
      <c r="E139">
        <v>3798949.4305730001</v>
      </c>
      <c r="F139">
        <v>4723685</v>
      </c>
      <c r="G139">
        <v>95979</v>
      </c>
      <c r="H139">
        <v>211.127104</v>
      </c>
      <c r="I139">
        <v>0</v>
      </c>
      <c r="J139">
        <v>0</v>
      </c>
      <c r="K139">
        <v>49.705402999999997</v>
      </c>
      <c r="L139">
        <v>151.443003</v>
      </c>
      <c r="M139">
        <v>0.48671900000000001</v>
      </c>
      <c r="N139">
        <v>6.0622449999999999</v>
      </c>
      <c r="O139">
        <v>4.5000000000000003E-5</v>
      </c>
      <c r="P139">
        <v>0</v>
      </c>
      <c r="Q139">
        <v>0</v>
      </c>
      <c r="R139">
        <v>0</v>
      </c>
      <c r="S139">
        <v>0</v>
      </c>
      <c r="T139">
        <v>0.15436900000000001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28</v>
      </c>
      <c r="AA139" t="s">
        <v>83</v>
      </c>
    </row>
    <row r="140" spans="1:27" x14ac:dyDescent="0.35">
      <c r="A140" t="s">
        <v>82</v>
      </c>
      <c r="B140" t="s">
        <v>27</v>
      </c>
      <c r="C140">
        <v>48</v>
      </c>
      <c r="D140">
        <v>1040253.590985</v>
      </c>
      <c r="E140">
        <v>3799506.2911430001</v>
      </c>
      <c r="F140">
        <v>4713822</v>
      </c>
      <c r="G140">
        <v>59815</v>
      </c>
      <c r="H140">
        <v>217.50797900000001</v>
      </c>
      <c r="I140">
        <v>0</v>
      </c>
      <c r="J140">
        <v>0</v>
      </c>
      <c r="K140">
        <v>49.500821999999999</v>
      </c>
      <c r="L140">
        <v>157.95722699999999</v>
      </c>
      <c r="M140">
        <v>0.453324</v>
      </c>
      <c r="N140">
        <v>6.0558880000000004</v>
      </c>
      <c r="O140">
        <v>4.6E-5</v>
      </c>
      <c r="P140">
        <v>0</v>
      </c>
      <c r="Q140">
        <v>0</v>
      </c>
      <c r="R140">
        <v>0</v>
      </c>
      <c r="S140">
        <v>0</v>
      </c>
      <c r="T140">
        <v>0.15379100000000001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28</v>
      </c>
      <c r="AA140" t="s">
        <v>83</v>
      </c>
    </row>
    <row r="141" spans="1:27" x14ac:dyDescent="0.35">
      <c r="A141" t="s">
        <v>82</v>
      </c>
      <c r="B141" t="s">
        <v>27</v>
      </c>
      <c r="C141">
        <v>48</v>
      </c>
      <c r="D141">
        <v>1056471.0627679999</v>
      </c>
      <c r="E141">
        <v>3809789.6449059998</v>
      </c>
      <c r="F141">
        <v>4697195</v>
      </c>
      <c r="G141">
        <v>57287</v>
      </c>
      <c r="H141">
        <v>213.41366400000001</v>
      </c>
      <c r="I141">
        <v>0</v>
      </c>
      <c r="J141">
        <v>0</v>
      </c>
      <c r="K141">
        <v>49.300669999999997</v>
      </c>
      <c r="L141">
        <v>154.233136</v>
      </c>
      <c r="M141">
        <v>0.37953399999999998</v>
      </c>
      <c r="N141">
        <v>5.9958130000000001</v>
      </c>
      <c r="O141">
        <v>4.5000000000000003E-5</v>
      </c>
      <c r="P141">
        <v>0</v>
      </c>
      <c r="Q141">
        <v>0</v>
      </c>
      <c r="R141">
        <v>0</v>
      </c>
      <c r="S141">
        <v>0</v>
      </c>
      <c r="T141">
        <v>0.152698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28</v>
      </c>
      <c r="AA141" t="s">
        <v>83</v>
      </c>
    </row>
    <row r="142" spans="1:27" x14ac:dyDescent="0.35">
      <c r="A142" t="s">
        <v>84</v>
      </c>
      <c r="B142" t="s">
        <v>27</v>
      </c>
      <c r="C142">
        <v>48</v>
      </c>
      <c r="D142">
        <v>990552.05282600003</v>
      </c>
      <c r="E142">
        <v>3335418.090167</v>
      </c>
      <c r="F142">
        <v>4712178</v>
      </c>
      <c r="G142">
        <v>87108</v>
      </c>
      <c r="H142">
        <v>228.34190599999999</v>
      </c>
      <c r="I142">
        <v>0</v>
      </c>
      <c r="J142">
        <v>0</v>
      </c>
      <c r="K142">
        <v>57.680610999999999</v>
      </c>
      <c r="L142">
        <v>160.528955</v>
      </c>
      <c r="M142">
        <v>0.500915</v>
      </c>
      <c r="N142">
        <v>5.4824149999999996</v>
      </c>
      <c r="O142">
        <v>4.8000000000000001E-5</v>
      </c>
      <c r="P142">
        <v>0</v>
      </c>
      <c r="Q142">
        <v>0</v>
      </c>
      <c r="R142">
        <v>0</v>
      </c>
      <c r="S142">
        <v>0</v>
      </c>
      <c r="T142">
        <v>0.160746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28</v>
      </c>
      <c r="AA142" t="s">
        <v>85</v>
      </c>
    </row>
    <row r="143" spans="1:27" x14ac:dyDescent="0.35">
      <c r="A143" t="s">
        <v>84</v>
      </c>
      <c r="B143" t="s">
        <v>27</v>
      </c>
      <c r="C143">
        <v>48</v>
      </c>
      <c r="D143">
        <v>986960.22559599997</v>
      </c>
      <c r="E143">
        <v>3356780.2434609998</v>
      </c>
      <c r="F143">
        <v>4713734</v>
      </c>
      <c r="G143">
        <v>76316</v>
      </c>
      <c r="H143">
        <v>229.248582</v>
      </c>
      <c r="I143">
        <v>0</v>
      </c>
      <c r="J143">
        <v>0</v>
      </c>
      <c r="K143">
        <v>57.460317000000003</v>
      </c>
      <c r="L143">
        <v>161.84493399999999</v>
      </c>
      <c r="M143">
        <v>0.43323800000000001</v>
      </c>
      <c r="N143">
        <v>5.47797</v>
      </c>
      <c r="O143">
        <v>4.8999999999999998E-5</v>
      </c>
      <c r="P143">
        <v>0</v>
      </c>
      <c r="Q143">
        <v>0</v>
      </c>
      <c r="R143">
        <v>0</v>
      </c>
      <c r="S143">
        <v>0</v>
      </c>
      <c r="T143">
        <v>0.14566899999999999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28</v>
      </c>
      <c r="AA143" t="s">
        <v>85</v>
      </c>
    </row>
    <row r="144" spans="1:27" x14ac:dyDescent="0.35">
      <c r="A144" t="s">
        <v>84</v>
      </c>
      <c r="B144" t="s">
        <v>27</v>
      </c>
      <c r="C144">
        <v>48</v>
      </c>
      <c r="D144">
        <v>965788.55064000003</v>
      </c>
      <c r="E144">
        <v>3358362.9239150002</v>
      </c>
      <c r="F144">
        <v>4715495</v>
      </c>
      <c r="G144">
        <v>55879</v>
      </c>
      <c r="H144">
        <v>234.36161000000001</v>
      </c>
      <c r="I144">
        <v>0</v>
      </c>
      <c r="J144">
        <v>0</v>
      </c>
      <c r="K144">
        <v>57.099916999999998</v>
      </c>
      <c r="L144">
        <v>166.96455900000001</v>
      </c>
      <c r="M144">
        <v>0.43729099999999999</v>
      </c>
      <c r="N144">
        <v>5.4854950000000002</v>
      </c>
      <c r="O144">
        <v>5.0000000000000002E-5</v>
      </c>
      <c r="P144">
        <v>0</v>
      </c>
      <c r="Q144">
        <v>0</v>
      </c>
      <c r="R144">
        <v>0</v>
      </c>
      <c r="S144">
        <v>0</v>
      </c>
      <c r="T144">
        <v>0.14601600000000001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28</v>
      </c>
      <c r="AA144" t="s">
        <v>85</v>
      </c>
    </row>
    <row r="145" spans="1:27" x14ac:dyDescent="0.35">
      <c r="A145" t="s">
        <v>84</v>
      </c>
      <c r="B145" t="s">
        <v>27</v>
      </c>
      <c r="C145">
        <v>48</v>
      </c>
      <c r="D145">
        <v>975408.74569500005</v>
      </c>
      <c r="E145">
        <v>3368321.9577970002</v>
      </c>
      <c r="F145">
        <v>4719174</v>
      </c>
      <c r="G145">
        <v>70145</v>
      </c>
      <c r="H145">
        <v>232.23120900000001</v>
      </c>
      <c r="I145">
        <v>0</v>
      </c>
      <c r="J145">
        <v>0</v>
      </c>
      <c r="K145">
        <v>57.301983</v>
      </c>
      <c r="L145">
        <v>164.98100099999999</v>
      </c>
      <c r="M145">
        <v>0.422319</v>
      </c>
      <c r="N145">
        <v>5.4951319999999999</v>
      </c>
      <c r="O145">
        <v>4.8999999999999998E-5</v>
      </c>
      <c r="P145">
        <v>0</v>
      </c>
      <c r="Q145">
        <v>0</v>
      </c>
      <c r="R145">
        <v>0</v>
      </c>
      <c r="S145">
        <v>0</v>
      </c>
      <c r="T145">
        <v>0.14574899999999999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28</v>
      </c>
      <c r="AA145" t="s">
        <v>85</v>
      </c>
    </row>
    <row r="146" spans="1:27" x14ac:dyDescent="0.35">
      <c r="A146" t="s">
        <v>84</v>
      </c>
      <c r="B146" t="s">
        <v>27</v>
      </c>
      <c r="C146">
        <v>48</v>
      </c>
      <c r="D146">
        <v>986720.38140099996</v>
      </c>
      <c r="E146">
        <v>3342265.1324149999</v>
      </c>
      <c r="F146">
        <v>4701538</v>
      </c>
      <c r="G146">
        <v>67975</v>
      </c>
      <c r="H146">
        <v>228.71101899999999</v>
      </c>
      <c r="I146">
        <v>0</v>
      </c>
      <c r="J146">
        <v>0</v>
      </c>
      <c r="K146">
        <v>57.457487999999998</v>
      </c>
      <c r="L146">
        <v>161.189798</v>
      </c>
      <c r="M146">
        <v>0.44070799999999999</v>
      </c>
      <c r="N146">
        <v>5.4510529999999999</v>
      </c>
      <c r="O146">
        <v>4.8999999999999998E-5</v>
      </c>
      <c r="P146">
        <v>0</v>
      </c>
      <c r="Q146">
        <v>0</v>
      </c>
      <c r="R146">
        <v>0</v>
      </c>
      <c r="S146">
        <v>0</v>
      </c>
      <c r="T146">
        <v>0.14495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28</v>
      </c>
      <c r="AA146" t="s">
        <v>85</v>
      </c>
    </row>
    <row r="147" spans="1:27" x14ac:dyDescent="0.35">
      <c r="A147" t="s">
        <v>86</v>
      </c>
      <c r="B147" t="s">
        <v>27</v>
      </c>
      <c r="C147">
        <v>48</v>
      </c>
      <c r="D147">
        <v>1103434.570904</v>
      </c>
      <c r="E147">
        <v>3665577.463494</v>
      </c>
      <c r="F147">
        <v>4722213</v>
      </c>
      <c r="G147">
        <v>83108</v>
      </c>
      <c r="H147">
        <v>205.41881699999999</v>
      </c>
      <c r="I147">
        <v>0</v>
      </c>
      <c r="J147">
        <v>0</v>
      </c>
      <c r="K147">
        <v>53.076886000000002</v>
      </c>
      <c r="L147">
        <v>143.58238700000001</v>
      </c>
      <c r="M147">
        <v>0.36756699999999998</v>
      </c>
      <c r="N147">
        <v>4.6916140000000004</v>
      </c>
      <c r="O147">
        <v>4.3999999999999999E-5</v>
      </c>
      <c r="P147">
        <v>0</v>
      </c>
      <c r="Q147">
        <v>0</v>
      </c>
      <c r="R147">
        <v>0</v>
      </c>
      <c r="S147">
        <v>0</v>
      </c>
      <c r="T147">
        <v>0.13155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28</v>
      </c>
      <c r="AA147" t="s">
        <v>87</v>
      </c>
    </row>
    <row r="148" spans="1:27" x14ac:dyDescent="0.35">
      <c r="A148" t="s">
        <v>86</v>
      </c>
      <c r="B148" t="s">
        <v>27</v>
      </c>
      <c r="C148">
        <v>48</v>
      </c>
      <c r="D148">
        <v>1104234.6694519999</v>
      </c>
      <c r="E148">
        <v>3660289.8210979998</v>
      </c>
      <c r="F148">
        <v>4719671</v>
      </c>
      <c r="G148">
        <v>77055</v>
      </c>
      <c r="H148">
        <v>205.15947800000001</v>
      </c>
      <c r="I148">
        <v>0</v>
      </c>
      <c r="J148">
        <v>0</v>
      </c>
      <c r="K148">
        <v>53.093685999999998</v>
      </c>
      <c r="L148">
        <v>143.267054</v>
      </c>
      <c r="M148">
        <v>0.37023299999999998</v>
      </c>
      <c r="N148">
        <v>4.7203939999999998</v>
      </c>
      <c r="O148">
        <v>4.3000000000000002E-5</v>
      </c>
      <c r="P148">
        <v>0</v>
      </c>
      <c r="Q148">
        <v>0</v>
      </c>
      <c r="R148">
        <v>0</v>
      </c>
      <c r="S148">
        <v>0</v>
      </c>
      <c r="T148">
        <v>0.131857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28</v>
      </c>
      <c r="AA148" t="s">
        <v>87</v>
      </c>
    </row>
    <row r="149" spans="1:27" x14ac:dyDescent="0.35">
      <c r="A149" t="s">
        <v>86</v>
      </c>
      <c r="B149" t="s">
        <v>27</v>
      </c>
      <c r="C149">
        <v>48</v>
      </c>
      <c r="D149">
        <v>1103913.2461600001</v>
      </c>
      <c r="E149">
        <v>3658361.2239560001</v>
      </c>
      <c r="F149">
        <v>4708469</v>
      </c>
      <c r="G149">
        <v>99860</v>
      </c>
      <c r="H149">
        <v>204.73213200000001</v>
      </c>
      <c r="I149">
        <v>0</v>
      </c>
      <c r="J149">
        <v>0</v>
      </c>
      <c r="K149">
        <v>52.967731000000001</v>
      </c>
      <c r="L149">
        <v>142.95405700000001</v>
      </c>
      <c r="M149">
        <v>0.38148199999999999</v>
      </c>
      <c r="N149">
        <v>4.681203</v>
      </c>
      <c r="O149">
        <v>4.3000000000000002E-5</v>
      </c>
      <c r="P149">
        <v>0</v>
      </c>
      <c r="Q149">
        <v>0</v>
      </c>
      <c r="R149">
        <v>0</v>
      </c>
      <c r="S149">
        <v>0</v>
      </c>
      <c r="T149">
        <v>0.13175300000000001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28</v>
      </c>
      <c r="AA149" t="s">
        <v>87</v>
      </c>
    </row>
    <row r="150" spans="1:27" x14ac:dyDescent="0.35">
      <c r="A150" t="s">
        <v>86</v>
      </c>
      <c r="B150" t="s">
        <v>27</v>
      </c>
      <c r="C150">
        <v>48</v>
      </c>
      <c r="D150">
        <v>1107297.237861</v>
      </c>
      <c r="E150">
        <v>3657356.9713849998</v>
      </c>
      <c r="F150">
        <v>4722702</v>
      </c>
      <c r="G150">
        <v>81343</v>
      </c>
      <c r="H150">
        <v>204.72343699999999</v>
      </c>
      <c r="I150">
        <v>0</v>
      </c>
      <c r="J150">
        <v>0</v>
      </c>
      <c r="K150">
        <v>53.047319000000002</v>
      </c>
      <c r="L150">
        <v>142.741602</v>
      </c>
      <c r="M150">
        <v>0.37923200000000001</v>
      </c>
      <c r="N150">
        <v>4.668094</v>
      </c>
      <c r="O150">
        <v>4.3000000000000002E-5</v>
      </c>
      <c r="P150">
        <v>0</v>
      </c>
      <c r="Q150">
        <v>0</v>
      </c>
      <c r="R150">
        <v>0</v>
      </c>
      <c r="S150">
        <v>0</v>
      </c>
      <c r="T150">
        <v>0.131746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28</v>
      </c>
      <c r="AA150" t="s">
        <v>87</v>
      </c>
    </row>
    <row r="151" spans="1:27" x14ac:dyDescent="0.35">
      <c r="A151" t="s">
        <v>86</v>
      </c>
      <c r="B151" t="s">
        <v>27</v>
      </c>
      <c r="C151">
        <v>48</v>
      </c>
      <c r="D151">
        <v>1106494.9150799999</v>
      </c>
      <c r="E151">
        <v>3656994.53369</v>
      </c>
      <c r="F151">
        <v>4716750</v>
      </c>
      <c r="G151">
        <v>76870</v>
      </c>
      <c r="H151">
        <v>204.61368300000001</v>
      </c>
      <c r="I151">
        <v>0</v>
      </c>
      <c r="J151">
        <v>0</v>
      </c>
      <c r="K151">
        <v>53.117145000000001</v>
      </c>
      <c r="L151">
        <v>142.70382900000001</v>
      </c>
      <c r="M151">
        <v>0.36651800000000001</v>
      </c>
      <c r="N151">
        <v>4.7214429999999998</v>
      </c>
      <c r="O151">
        <v>4.3000000000000002E-5</v>
      </c>
      <c r="P151">
        <v>0</v>
      </c>
      <c r="Q151">
        <v>0</v>
      </c>
      <c r="R151">
        <v>0</v>
      </c>
      <c r="S151">
        <v>0</v>
      </c>
      <c r="T151">
        <v>0.13214200000000001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28</v>
      </c>
      <c r="AA151" t="s">
        <v>87</v>
      </c>
    </row>
    <row r="152" spans="1:27" x14ac:dyDescent="0.35">
      <c r="A152" t="s">
        <v>88</v>
      </c>
      <c r="B152" t="s">
        <v>27</v>
      </c>
      <c r="C152">
        <v>48</v>
      </c>
      <c r="D152">
        <v>1088192.0885910001</v>
      </c>
      <c r="E152">
        <v>3772615.3947419999</v>
      </c>
      <c r="F152">
        <v>4706345</v>
      </c>
      <c r="G152">
        <v>94125</v>
      </c>
      <c r="H152">
        <v>207.596216</v>
      </c>
      <c r="I152">
        <v>0</v>
      </c>
      <c r="J152">
        <v>0</v>
      </c>
      <c r="K152">
        <v>48.693345000000001</v>
      </c>
      <c r="L152">
        <v>147.71612300000001</v>
      </c>
      <c r="M152">
        <v>0.40061999999999998</v>
      </c>
      <c r="N152">
        <v>4.9058400000000004</v>
      </c>
      <c r="O152">
        <v>4.3999999999999999E-5</v>
      </c>
      <c r="P152">
        <v>0</v>
      </c>
      <c r="Q152">
        <v>0</v>
      </c>
      <c r="R152">
        <v>0</v>
      </c>
      <c r="S152">
        <v>0</v>
      </c>
      <c r="T152">
        <v>0.12996199999999999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28</v>
      </c>
      <c r="AA152" t="s">
        <v>89</v>
      </c>
    </row>
    <row r="153" spans="1:27" x14ac:dyDescent="0.35">
      <c r="A153" t="s">
        <v>88</v>
      </c>
      <c r="B153" t="s">
        <v>27</v>
      </c>
      <c r="C153">
        <v>48</v>
      </c>
      <c r="D153">
        <v>1076618.097148</v>
      </c>
      <c r="E153">
        <v>3779043.1203729999</v>
      </c>
      <c r="F153">
        <v>4694577</v>
      </c>
      <c r="G153">
        <v>107652</v>
      </c>
      <c r="H153">
        <v>209.30327700000001</v>
      </c>
      <c r="I153">
        <v>0</v>
      </c>
      <c r="J153">
        <v>0</v>
      </c>
      <c r="K153">
        <v>48.383367</v>
      </c>
      <c r="L153">
        <v>149.67450600000001</v>
      </c>
      <c r="M153">
        <v>0.41396300000000003</v>
      </c>
      <c r="N153">
        <v>4.9174879999999996</v>
      </c>
      <c r="O153">
        <v>4.5000000000000003E-5</v>
      </c>
      <c r="P153">
        <v>0</v>
      </c>
      <c r="Q153">
        <v>0</v>
      </c>
      <c r="R153">
        <v>0</v>
      </c>
      <c r="S153">
        <v>0</v>
      </c>
      <c r="T153">
        <v>0.12911500000000001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28</v>
      </c>
      <c r="AA153" t="s">
        <v>89</v>
      </c>
    </row>
    <row r="154" spans="1:27" x14ac:dyDescent="0.35">
      <c r="A154" t="s">
        <v>88</v>
      </c>
      <c r="B154" t="s">
        <v>27</v>
      </c>
      <c r="C154">
        <v>48</v>
      </c>
      <c r="D154">
        <v>1086660.781339</v>
      </c>
      <c r="E154">
        <v>3770958.244492</v>
      </c>
      <c r="F154">
        <v>4723108</v>
      </c>
      <c r="G154">
        <v>80500</v>
      </c>
      <c r="H154">
        <v>208.62921299999999</v>
      </c>
      <c r="I154">
        <v>0</v>
      </c>
      <c r="J154">
        <v>0</v>
      </c>
      <c r="K154">
        <v>48.698234999999997</v>
      </c>
      <c r="L154">
        <v>148.509432</v>
      </c>
      <c r="M154">
        <v>0.38989499999999999</v>
      </c>
      <c r="N154">
        <v>4.888439</v>
      </c>
      <c r="O154">
        <v>4.3999999999999999E-5</v>
      </c>
      <c r="P154">
        <v>0</v>
      </c>
      <c r="Q154">
        <v>0</v>
      </c>
      <c r="R154">
        <v>0</v>
      </c>
      <c r="S154">
        <v>0</v>
      </c>
      <c r="T154">
        <v>0.129663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28</v>
      </c>
      <c r="AA154" t="s">
        <v>89</v>
      </c>
    </row>
    <row r="155" spans="1:27" x14ac:dyDescent="0.35">
      <c r="A155" t="s">
        <v>88</v>
      </c>
      <c r="B155" t="s">
        <v>27</v>
      </c>
      <c r="C155">
        <v>48</v>
      </c>
      <c r="D155">
        <v>1088367.5349359999</v>
      </c>
      <c r="E155">
        <v>3769076.0339029999</v>
      </c>
      <c r="F155">
        <v>4711159</v>
      </c>
      <c r="G155">
        <v>79863</v>
      </c>
      <c r="H155">
        <v>207.77506199999999</v>
      </c>
      <c r="I155">
        <v>0</v>
      </c>
      <c r="J155">
        <v>0</v>
      </c>
      <c r="K155">
        <v>48.792430000000003</v>
      </c>
      <c r="L155">
        <v>147.77743100000001</v>
      </c>
      <c r="M155">
        <v>0.382409</v>
      </c>
      <c r="N155">
        <v>4.9306489999999998</v>
      </c>
      <c r="O155">
        <v>4.3999999999999999E-5</v>
      </c>
      <c r="P155">
        <v>0</v>
      </c>
      <c r="Q155">
        <v>0</v>
      </c>
      <c r="R155">
        <v>0</v>
      </c>
      <c r="S155">
        <v>0</v>
      </c>
      <c r="T155">
        <v>0.13045599999999999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28</v>
      </c>
      <c r="AA155" t="s">
        <v>89</v>
      </c>
    </row>
    <row r="156" spans="1:27" x14ac:dyDescent="0.35">
      <c r="A156" t="s">
        <v>88</v>
      </c>
      <c r="B156" t="s">
        <v>27</v>
      </c>
      <c r="C156">
        <v>48</v>
      </c>
      <c r="D156">
        <v>1089247.928754</v>
      </c>
      <c r="E156">
        <v>3771711.687901</v>
      </c>
      <c r="F156">
        <v>4718620</v>
      </c>
      <c r="G156">
        <v>98119</v>
      </c>
      <c r="H156">
        <v>207.935911</v>
      </c>
      <c r="I156">
        <v>0</v>
      </c>
      <c r="J156">
        <v>0</v>
      </c>
      <c r="K156">
        <v>48.868791000000002</v>
      </c>
      <c r="L156">
        <v>147.885255</v>
      </c>
      <c r="M156">
        <v>0.41538799999999998</v>
      </c>
      <c r="N156">
        <v>4.9510170000000002</v>
      </c>
      <c r="O156">
        <v>4.3999999999999999E-5</v>
      </c>
      <c r="P156">
        <v>0</v>
      </c>
      <c r="Q156">
        <v>0</v>
      </c>
      <c r="R156">
        <v>0</v>
      </c>
      <c r="S156">
        <v>0</v>
      </c>
      <c r="T156">
        <v>0.13001499999999999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28</v>
      </c>
      <c r="AA156" t="s">
        <v>89</v>
      </c>
    </row>
    <row r="157" spans="1:27" x14ac:dyDescent="0.35">
      <c r="A157" t="s">
        <v>90</v>
      </c>
      <c r="B157" t="s">
        <v>27</v>
      </c>
      <c r="C157">
        <v>48</v>
      </c>
      <c r="D157">
        <v>1118327.917652</v>
      </c>
      <c r="E157">
        <v>3142183.5546289999</v>
      </c>
      <c r="F157">
        <v>4720907</v>
      </c>
      <c r="G157">
        <v>118627</v>
      </c>
      <c r="H157">
        <v>202.627094</v>
      </c>
      <c r="I157">
        <v>0</v>
      </c>
      <c r="J157">
        <v>0</v>
      </c>
      <c r="K157">
        <v>53.889341999999999</v>
      </c>
      <c r="L157">
        <v>130.510513</v>
      </c>
      <c r="M157">
        <v>0.42407400000000001</v>
      </c>
      <c r="N157">
        <v>4.8345669999999998</v>
      </c>
      <c r="O157">
        <v>4.3000000000000002E-5</v>
      </c>
      <c r="P157">
        <v>0</v>
      </c>
      <c r="Q157">
        <v>0</v>
      </c>
      <c r="R157">
        <v>0</v>
      </c>
      <c r="S157">
        <v>0</v>
      </c>
      <c r="T157">
        <v>0.13250899999999999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28</v>
      </c>
      <c r="AA157" t="s">
        <v>91</v>
      </c>
    </row>
    <row r="158" spans="1:27" x14ac:dyDescent="0.35">
      <c r="A158" t="s">
        <v>90</v>
      </c>
      <c r="B158" t="s">
        <v>27</v>
      </c>
      <c r="C158">
        <v>48</v>
      </c>
      <c r="D158">
        <v>1126981.215882</v>
      </c>
      <c r="E158">
        <v>3136333.433003</v>
      </c>
      <c r="F158">
        <v>4728379</v>
      </c>
      <c r="G158">
        <v>112828</v>
      </c>
      <c r="H158">
        <v>201.38950700000001</v>
      </c>
      <c r="I158">
        <v>0</v>
      </c>
      <c r="J158">
        <v>0</v>
      </c>
      <c r="K158">
        <v>54.121074999999998</v>
      </c>
      <c r="L158">
        <v>129.02405400000001</v>
      </c>
      <c r="M158">
        <v>0.44819399999999998</v>
      </c>
      <c r="N158">
        <v>4.8421500000000002</v>
      </c>
      <c r="O158">
        <v>4.3000000000000002E-5</v>
      </c>
      <c r="P158">
        <v>0</v>
      </c>
      <c r="Q158">
        <v>0</v>
      </c>
      <c r="R158">
        <v>0</v>
      </c>
      <c r="S158">
        <v>0</v>
      </c>
      <c r="T158">
        <v>0.134023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28</v>
      </c>
      <c r="AA158" t="s">
        <v>91</v>
      </c>
    </row>
    <row r="159" spans="1:27" x14ac:dyDescent="0.35">
      <c r="A159" t="s">
        <v>90</v>
      </c>
      <c r="B159" t="s">
        <v>27</v>
      </c>
      <c r="C159">
        <v>48</v>
      </c>
      <c r="D159">
        <v>1123075.548251</v>
      </c>
      <c r="E159">
        <v>3145638.3102560001</v>
      </c>
      <c r="F159">
        <v>4721350</v>
      </c>
      <c r="G159">
        <v>84375</v>
      </c>
      <c r="H159">
        <v>201.78945300000001</v>
      </c>
      <c r="I159">
        <v>0</v>
      </c>
      <c r="J159">
        <v>0</v>
      </c>
      <c r="K159">
        <v>53.899264000000002</v>
      </c>
      <c r="L159">
        <v>129.74531500000001</v>
      </c>
      <c r="M159">
        <v>0.370979</v>
      </c>
      <c r="N159">
        <v>4.8166370000000001</v>
      </c>
      <c r="O159">
        <v>4.3000000000000002E-5</v>
      </c>
      <c r="P159">
        <v>0</v>
      </c>
      <c r="Q159">
        <v>0</v>
      </c>
      <c r="R159">
        <v>0</v>
      </c>
      <c r="S159">
        <v>0</v>
      </c>
      <c r="T159">
        <v>0.13340099999999999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28</v>
      </c>
      <c r="AA159" t="s">
        <v>91</v>
      </c>
    </row>
    <row r="160" spans="1:27" x14ac:dyDescent="0.35">
      <c r="A160" t="s">
        <v>90</v>
      </c>
      <c r="B160" t="s">
        <v>27</v>
      </c>
      <c r="C160">
        <v>48</v>
      </c>
      <c r="D160">
        <v>1120151.9607470001</v>
      </c>
      <c r="E160">
        <v>3140695.060515</v>
      </c>
      <c r="F160">
        <v>4722213</v>
      </c>
      <c r="G160">
        <v>111158</v>
      </c>
      <c r="H160">
        <v>202.35310200000001</v>
      </c>
      <c r="I160">
        <v>0</v>
      </c>
      <c r="J160">
        <v>0</v>
      </c>
      <c r="K160">
        <v>53.917009999999998</v>
      </c>
      <c r="L160">
        <v>130.18238199999999</v>
      </c>
      <c r="M160">
        <v>0.45245800000000003</v>
      </c>
      <c r="N160">
        <v>4.8244559999999996</v>
      </c>
      <c r="O160">
        <v>4.3000000000000002E-5</v>
      </c>
      <c r="P160">
        <v>0</v>
      </c>
      <c r="Q160">
        <v>0</v>
      </c>
      <c r="R160">
        <v>0</v>
      </c>
      <c r="S160">
        <v>0</v>
      </c>
      <c r="T160">
        <v>0.132688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28</v>
      </c>
      <c r="AA160" t="s">
        <v>91</v>
      </c>
    </row>
    <row r="161" spans="1:27" x14ac:dyDescent="0.35">
      <c r="A161" t="s">
        <v>90</v>
      </c>
      <c r="B161" t="s">
        <v>27</v>
      </c>
      <c r="C161">
        <v>48</v>
      </c>
      <c r="D161">
        <v>1113743.3941480001</v>
      </c>
      <c r="E161">
        <v>3146379.5032179998</v>
      </c>
      <c r="F161">
        <v>4728283</v>
      </c>
      <c r="G161">
        <v>77627</v>
      </c>
      <c r="H161">
        <v>203.77906200000001</v>
      </c>
      <c r="I161">
        <v>0</v>
      </c>
      <c r="J161">
        <v>0</v>
      </c>
      <c r="K161">
        <v>53.989992000000001</v>
      </c>
      <c r="L161">
        <v>131.646128</v>
      </c>
      <c r="M161">
        <v>0.36771599999999999</v>
      </c>
      <c r="N161">
        <v>4.841234</v>
      </c>
      <c r="O161">
        <v>4.3000000000000002E-5</v>
      </c>
      <c r="P161">
        <v>0</v>
      </c>
      <c r="Q161">
        <v>0</v>
      </c>
      <c r="R161">
        <v>0</v>
      </c>
      <c r="S161">
        <v>0</v>
      </c>
      <c r="T161">
        <v>0.13089700000000001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28</v>
      </c>
      <c r="AA16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YCSB-2017-06-23-16-28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Arbel</dc:creator>
  <cp:lastModifiedBy>Arbel Maya</cp:lastModifiedBy>
  <dcterms:created xsi:type="dcterms:W3CDTF">2017-06-23T17:24:44Z</dcterms:created>
  <dcterms:modified xsi:type="dcterms:W3CDTF">2017-06-26T06:27:58Z</dcterms:modified>
</cp:coreProperties>
</file>