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1MILP" sheetId="1" r:id="rId4"/>
    <sheet state="visible" name="Event 2" sheetId="2" r:id="rId5"/>
    <sheet state="visible" name="Event 3" sheetId="3" r:id="rId6"/>
    <sheet state="visible" name="Event 4" sheetId="4" r:id="rId7"/>
    <sheet state="visible" name="Event 5" sheetId="5" r:id="rId8"/>
    <sheet state="visible" name="Event 6" sheetId="6" r:id="rId9"/>
    <sheet state="visible" name="Event 7" sheetId="7" r:id="rId10"/>
    <sheet state="visible" name="Event 8" sheetId="8" r:id="rId11"/>
    <sheet state="visible" name="Event 9" sheetId="9" r:id="rId12"/>
    <sheet state="visible" name="Event 10" sheetId="10" r:id="rId13"/>
    <sheet state="visible" name="Event 11" sheetId="11" r:id="rId14"/>
  </sheets>
  <definedNames>
    <definedName localSheetId="0" name="solver_adj">Event1MILP!$G$2:$G$37,Event1MILP!$H$2:$H$37</definedName>
    <definedName localSheetId="9" name="solver_cvg">0.0001</definedName>
    <definedName localSheetId="10" name="solver_cvg">0.0001</definedName>
    <definedName localSheetId="1" name="solver_cvg">0.0001</definedName>
    <definedName localSheetId="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0" name="solver_cvg">0.0001</definedName>
    <definedName localSheetId="9" name="solver_drv">1</definedName>
    <definedName localSheetId="10" name="solver_drv">1</definedName>
    <definedName localSheetId="1" name="solver_drv">1</definedName>
    <definedName localSheetId="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0" name="solver_drv">1</definedName>
    <definedName localSheetId="9" name="solver_eng">2</definedName>
    <definedName localSheetId="10" name="solver_eng">2</definedName>
    <definedName localSheetId="1" name="solver_eng">2</definedName>
    <definedName localSheetId="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0" name="solver_eng">2</definedName>
    <definedName localSheetId="9" name="solver_est">1</definedName>
    <definedName localSheetId="10" name="solver_est">1</definedName>
    <definedName localSheetId="1" name="solver_est">1</definedName>
    <definedName localSheetId="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0" name="solver_est">1</definedName>
    <definedName localSheetId="9" name="solver_itr">2147483647</definedName>
    <definedName localSheetId="10" name="solver_itr">2147483647</definedName>
    <definedName localSheetId="1" name="solver_itr">2147483647</definedName>
    <definedName localSheetId="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0" name="solver_itr">2147483647</definedName>
    <definedName localSheetId="9" name="solver_mip">2147483647</definedName>
    <definedName localSheetId="10" name="solver_mip">2147483647</definedName>
    <definedName localSheetId="1" name="solver_mip">2147483647</definedName>
    <definedName localSheetId="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0" name="solver_mip">2147483647</definedName>
    <definedName localSheetId="9" name="solver_mni">30</definedName>
    <definedName localSheetId="10" name="solver_mni">30</definedName>
    <definedName localSheetId="1" name="solver_mni">30</definedName>
    <definedName localSheetId="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0" name="solver_mni">30</definedName>
    <definedName localSheetId="9" name="solver_mrt">0.075</definedName>
    <definedName localSheetId="10" name="solver_mrt">0.075</definedName>
    <definedName localSheetId="1" name="solver_mrt">0.075</definedName>
    <definedName localSheetId="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0" name="solver_mrt">0.075</definedName>
    <definedName localSheetId="9" name="solver_msl">2</definedName>
    <definedName localSheetId="10" name="solver_msl">2</definedName>
    <definedName localSheetId="1" name="solver_msl">2</definedName>
    <definedName localSheetId="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0" name="solver_msl">2</definedName>
    <definedName localSheetId="9" name="solver_neg">1</definedName>
    <definedName localSheetId="10" name="solver_neg">1</definedName>
    <definedName localSheetId="1" name="solver_neg">1</definedName>
    <definedName localSheetId="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0" name="solver_neg">1</definedName>
    <definedName localSheetId="9" name="solver_nod">2147483647</definedName>
    <definedName localSheetId="10" name="solver_nod">2147483647</definedName>
    <definedName localSheetId="1" name="solver_nod">2147483647</definedName>
    <definedName localSheetId="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0" name="solver_nod">2147483647</definedName>
    <definedName localSheetId="9" name="solver_num">8</definedName>
    <definedName localSheetId="10" name="solver_num">8</definedName>
    <definedName localSheetId="1" name="solver_num">9</definedName>
    <definedName localSheetId="2" name="solver_num">8</definedName>
    <definedName localSheetId="3" name="solver_num">8</definedName>
    <definedName localSheetId="4" name="solver_num">8</definedName>
    <definedName localSheetId="5" name="solver_num">8</definedName>
    <definedName localSheetId="6" name="solver_num">8</definedName>
    <definedName localSheetId="7" name="solver_num">8</definedName>
    <definedName localSheetId="8" name="solver_num">8</definedName>
    <definedName localSheetId="0" name="solver_num">9</definedName>
    <definedName localSheetId="9" name="solver_nwt">1</definedName>
    <definedName localSheetId="10" name="solver_nwt">1</definedName>
    <definedName localSheetId="1" name="solver_nwt">1</definedName>
    <definedName localSheetId="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0" name="solver_nwt">1</definedName>
    <definedName localSheetId="9" name="solver_pre">0.000001</definedName>
    <definedName localSheetId="10" name="solver_pre">0.000001</definedName>
    <definedName localSheetId="1" name="solver_pre">0.000001</definedName>
    <definedName localSheetId="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0" name="solver_pre">0.000001</definedName>
    <definedName localSheetId="9" name="solver_rbv">1</definedName>
    <definedName localSheetId="10" name="solver_rbv">1</definedName>
    <definedName localSheetId="1" name="solver_rbv">1</definedName>
    <definedName localSheetId="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0" name="solver_rbv">1</definedName>
    <definedName localSheetId="9" name="solver_rel1">5</definedName>
    <definedName localSheetId="10" name="solver_rel1">2</definedName>
    <definedName localSheetId="1" name="solver_rel1">5</definedName>
    <definedName localSheetId="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0" name="solver_rel1">5</definedName>
    <definedName localSheetId="9" name="solver_rel10">1</definedName>
    <definedName localSheetId="10" name="solver_rel10">1</definedName>
    <definedName localSheetId="1" name="solver_rel10">1</definedName>
    <definedName localSheetId="2" name="solver_rel10">1</definedName>
    <definedName localSheetId="3" name="solver_rel10">1</definedName>
    <definedName localSheetId="4" name="solver_rel10">1</definedName>
    <definedName localSheetId="5" name="solver_rel10">1</definedName>
    <definedName localSheetId="6" name="solver_rel10">1</definedName>
    <definedName localSheetId="7" name="solver_rel10">1</definedName>
    <definedName localSheetId="8" name="solver_rel10">1</definedName>
    <definedName localSheetId="0" name="solver_rel10">1</definedName>
    <definedName localSheetId="9" name="solver_rel11">1</definedName>
    <definedName localSheetId="10" name="solver_rel11">1</definedName>
    <definedName localSheetId="1" name="solver_rel11">1</definedName>
    <definedName localSheetId="2" name="solver_rel11">1</definedName>
    <definedName localSheetId="3" name="solver_rel11">1</definedName>
    <definedName localSheetId="4" name="solver_rel11">1</definedName>
    <definedName localSheetId="5" name="solver_rel11">1</definedName>
    <definedName localSheetId="6" name="solver_rel11">1</definedName>
    <definedName localSheetId="7" name="solver_rel11">1</definedName>
    <definedName localSheetId="8" name="solver_rel11">1</definedName>
    <definedName localSheetId="0" name="solver_rel11">1</definedName>
    <definedName localSheetId="9" name="solver_rel2">1</definedName>
    <definedName localSheetId="10" name="solver_rel2">2</definedName>
    <definedName localSheetId="1" name="solver_rel2">1</definedName>
    <definedName localSheetId="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2</definedName>
    <definedName localSheetId="8" name="solver_rel2">1</definedName>
    <definedName localSheetId="0" name="solver_rel2">1</definedName>
    <definedName localSheetId="9" name="solver_rel3">2</definedName>
    <definedName localSheetId="10" name="solver_rel3">1</definedName>
    <definedName localSheetId="1" name="solver_rel3">5</definedName>
    <definedName localSheetId="2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1</definedName>
    <definedName localSheetId="7" name="solver_rel3">2</definedName>
    <definedName localSheetId="8" name="solver_rel3">2</definedName>
    <definedName localSheetId="0" name="solver_rel3">5</definedName>
    <definedName localSheetId="9" name="solver_rel4">2</definedName>
    <definedName localSheetId="10" name="solver_rel4">2</definedName>
    <definedName localSheetId="1" name="solver_rel4">2</definedName>
    <definedName localSheetId="2" name="solver_rel4">2</definedName>
    <definedName localSheetId="3" name="solver_rel4">2</definedName>
    <definedName localSheetId="4" name="solver_rel4">1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0" name="solver_rel4">2</definedName>
    <definedName localSheetId="9" name="solver_rel5">2</definedName>
    <definedName localSheetId="10" name="solver_rel5">2</definedName>
    <definedName localSheetId="1" name="solver_rel5">2</definedName>
    <definedName localSheetId="2" name="solver_rel5">2</definedName>
    <definedName localSheetId="3" name="solver_rel5">2</definedName>
    <definedName localSheetId="4" name="solver_rel5">1</definedName>
    <definedName localSheetId="5" name="solver_rel5">2</definedName>
    <definedName localSheetId="6" name="solver_rel5">2</definedName>
    <definedName localSheetId="7" name="solver_rel5">2</definedName>
    <definedName localSheetId="8" name="solver_rel5">2</definedName>
    <definedName localSheetId="0" name="solver_rel5">2</definedName>
    <definedName localSheetId="9" name="solver_rel6">2</definedName>
    <definedName localSheetId="10" name="solver_rel6">5</definedName>
    <definedName localSheetId="1" name="solver_rel6">2</definedName>
    <definedName localSheetId="2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1</definedName>
    <definedName localSheetId="8" name="solver_rel6">2</definedName>
    <definedName localSheetId="0" name="solver_rel6">2</definedName>
    <definedName localSheetId="9" name="solver_rel7">1</definedName>
    <definedName localSheetId="10" name="solver_rel7">1</definedName>
    <definedName localSheetId="1" name="solver_rel7">2</definedName>
    <definedName localSheetId="2" name="solver_rel7">1</definedName>
    <definedName localSheetId="3" name="solver_rel7">1</definedName>
    <definedName localSheetId="4" name="solver_rel7">2</definedName>
    <definedName localSheetId="5" name="solver_rel7">1</definedName>
    <definedName localSheetId="6" name="solver_rel7">2</definedName>
    <definedName localSheetId="7" name="solver_rel7">1</definedName>
    <definedName localSheetId="8" name="solver_rel7">1</definedName>
    <definedName localSheetId="0" name="solver_rel7">2</definedName>
    <definedName localSheetId="9" name="solver_rel8">1</definedName>
    <definedName localSheetId="10" name="solver_rel8">1</definedName>
    <definedName localSheetId="1" name="solver_rel8">1</definedName>
    <definedName localSheetId="2" name="solver_rel8">1</definedName>
    <definedName localSheetId="3" name="solver_rel8">1</definedName>
    <definedName localSheetId="4" name="solver_rel8">2</definedName>
    <definedName localSheetId="5" name="solver_rel8">1</definedName>
    <definedName localSheetId="6" name="solver_rel8">1</definedName>
    <definedName localSheetId="7" name="solver_rel8">1</definedName>
    <definedName localSheetId="8" name="solver_rel8">1</definedName>
    <definedName localSheetId="0" name="solver_rel8">1</definedName>
    <definedName localSheetId="9" name="solver_rel9">1</definedName>
    <definedName localSheetId="10" name="solver_rel9">2</definedName>
    <definedName localSheetId="1" name="solver_rel9">1</definedName>
    <definedName localSheetId="2" name="solver_rel9">1</definedName>
    <definedName localSheetId="3" name="solver_rel9">1</definedName>
    <definedName localSheetId="4" name="solver_rel9">2</definedName>
    <definedName localSheetId="5" name="solver_rel9">1</definedName>
    <definedName localSheetId="6" name="solver_rel9">2</definedName>
    <definedName localSheetId="7" name="solver_rel9">2</definedName>
    <definedName localSheetId="8" name="solver_rel9">1</definedName>
    <definedName localSheetId="0" name="solver_rel9">1</definedName>
    <definedName localSheetId="9" name="solver_rhs1">"binary"</definedName>
    <definedName localSheetId="1" name="solver_rhs1">"binary"</definedName>
    <definedName localSheetId="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0" name="solver_rhs1">"binary"</definedName>
    <definedName localSheetId="1" name="solver_rhs3">"binary"</definedName>
    <definedName localSheetId="0" name="solver_rhs3">"binary"</definedName>
    <definedName localSheetId="10" name="solver_rhs6">"binary"</definedName>
    <definedName localSheetId="9" name="solver_rlx">2</definedName>
    <definedName localSheetId="10" name="solver_rlx">2</definedName>
    <definedName localSheetId="1" name="solver_rlx">2</definedName>
    <definedName localSheetId="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0" name="solver_rlx">2</definedName>
    <definedName localSheetId="9" name="solver_rsd">0</definedName>
    <definedName localSheetId="10" name="solver_rsd">0</definedName>
    <definedName localSheetId="1" name="solver_rsd">0</definedName>
    <definedName localSheetId="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0" name="solver_rsd">0</definedName>
    <definedName localSheetId="9" name="solver_scl">1</definedName>
    <definedName localSheetId="10" name="solver_scl">1</definedName>
    <definedName localSheetId="1" name="solver_scl">1</definedName>
    <definedName localSheetId="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0" name="solver_scl">1</definedName>
    <definedName localSheetId="9" name="solver_sho">2</definedName>
    <definedName localSheetId="10" name="solver_sho">2</definedName>
    <definedName localSheetId="1" name="solver_sho">2</definedName>
    <definedName localSheetId="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0" name="solver_sho">2</definedName>
    <definedName localSheetId="9" name="solver_ssz">100</definedName>
    <definedName localSheetId="10" name="solver_ssz">100</definedName>
    <definedName localSheetId="1" name="solver_ssz">100</definedName>
    <definedName localSheetId="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0" name="solver_ssz">100</definedName>
    <definedName localSheetId="9" name="solver_tim">2147483647</definedName>
    <definedName localSheetId="10" name="solver_tim">2147483647</definedName>
    <definedName localSheetId="1" name="solver_tim">2147483647</definedName>
    <definedName localSheetId="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0" name="solver_tim">2147483647</definedName>
    <definedName localSheetId="9" name="solver_tol">0.01</definedName>
    <definedName localSheetId="10" name="solver_tol">0.01</definedName>
    <definedName localSheetId="1" name="solver_tol">0.01</definedName>
    <definedName localSheetId="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0" name="solver_tol">0.01</definedName>
    <definedName localSheetId="9" name="solver_typ">1</definedName>
    <definedName localSheetId="10" name="solver_typ">1</definedName>
    <definedName localSheetId="1" name="solver_typ">1</definedName>
    <definedName localSheetId="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0" name="solver_typ">1</definedName>
    <definedName localSheetId="9" name="solver_val">0</definedName>
    <definedName localSheetId="10" name="solver_val">0</definedName>
    <definedName localSheetId="1" name="solver_val">0</definedName>
    <definedName localSheetId="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0" name="solver_val">0</definedName>
    <definedName localSheetId="9" name="solver_ver">3</definedName>
    <definedName localSheetId="10" name="solver_ver">3</definedName>
    <definedName localSheetId="1" name="solver_ver">3</definedName>
    <definedName localSheetId="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0" name="solver_ver">3</definedName>
    <definedName localSheetId="6" name="solver_rhs8">'Event 7'!$K$4</definedName>
    <definedName localSheetId="5" name="solver_rhs2">'Event 6'!$G$2:$G$37</definedName>
    <definedName localSheetId="0" name="solver_lhs7">Event1MILP!$K$9</definedName>
    <definedName localSheetId="0" name="solver_rhs4">Event1MILP!$M$10</definedName>
    <definedName localSheetId="0" name="solver_opt">Event1MILP!$K$2</definedName>
    <definedName localSheetId="9" name="solver_lhs5">'Event 10'!$K$8</definedName>
    <definedName localSheetId="8" name="solver_lhs6">'Event 9'!$K$9</definedName>
    <definedName localSheetId="2" name="solver_rhs8">'Event 3'!$K$4</definedName>
    <definedName localSheetId="8" name="solver_lhs4">'Event 9'!$K$7</definedName>
    <definedName localSheetId="7" name="solver_rhs6">'Event 8'!$K$3</definedName>
    <definedName localSheetId="0" name="solver_lhs9">Event1MILP!$M$4</definedName>
    <definedName localSheetId="8" name="solver_lhs10">'Event 9'!$M$5</definedName>
    <definedName localSheetId="10" name="solver_lhs3">'Event 11'!$M$3</definedName>
    <definedName localSheetId="5" name="solver_rhs3">'Event 6'!$M$10</definedName>
    <definedName localSheetId="3" name="solver_rhs9">'Event 4'!$K$4</definedName>
    <definedName localSheetId="6" name="solver_lhs2">'Event 7'!$H$2:$H$37</definedName>
    <definedName localSheetId="7" name="solver_rhs11">'Event 8'!$K$6</definedName>
    <definedName localSheetId="3" name="solver_lhs11">'Event 4'!$M$6</definedName>
    <definedName localSheetId="5" name="solver_lhs7">'Event 6'!$M$3</definedName>
    <definedName localSheetId="1" name="solver_lhs1">'Event 2'!$G$2:$G$37</definedName>
    <definedName localSheetId="8" name="solver_lhs1">'Event 9'!$G$2:$H$37</definedName>
    <definedName localSheetId="5" name="solver_lhs8">'Event 6'!$M$4</definedName>
    <definedName localSheetId="5" name="solver_opt">'Event 6'!$K$2</definedName>
    <definedName localSheetId="5" name="solver_rhs10">'Event 6'!$K$5</definedName>
    <definedName localSheetId="6" name="solver_rhs11">'Event 7'!$K$6</definedName>
    <definedName localSheetId="4" name="solver_rhs7">'Event 5'!$M$12</definedName>
    <definedName localSheetId="5" name="solver_lhs1">'Event 6'!$G$2:$H$37</definedName>
    <definedName localSheetId="7" name="solver_rhs4">'Event 8'!$M$12</definedName>
    <definedName localSheetId="9" name="solver_adj">'Event 10'!$G$2:$H$37</definedName>
    <definedName localSheetId="8" name="solver_lhs11">'Event 9'!$M$6</definedName>
    <definedName localSheetId="4" name="solver_rhs5">'Event 5'!$K$3</definedName>
    <definedName localSheetId="10" name="solver_rhs3">'Event 11'!$K$3</definedName>
    <definedName localSheetId="10" name="solver_rhs4">'Event 11'!$M$9</definedName>
    <definedName localSheetId="8" name="solver_rhs2">'Event 9'!$G$2:$G$37</definedName>
    <definedName localSheetId="5" name="solver_rhs5">'Event 6'!$M$8</definedName>
    <definedName localSheetId="8" name="solver_adj">'Event 9'!$G$2:$H$37</definedName>
    <definedName localSheetId="7" name="solver_opt">'Event 8'!$K$2</definedName>
    <definedName localSheetId="9" name="solver_rhs6">'Event 10'!$M$9</definedName>
    <definedName localSheetId="1" name="solver_lhs8">'Event 2'!$M$3</definedName>
    <definedName localSheetId="6" name="solver_rhs5">'Event 7'!$M$12</definedName>
    <definedName localSheetId="4" name="solver_lhs8">'Event 5'!$K$9</definedName>
    <definedName localSheetId="10" name="solver_rhs11">'Event 11'!$K$6</definedName>
    <definedName localSheetId="7" name="solver_rhs10">'Event 8'!$K$5</definedName>
    <definedName localSheetId="6" name="solver_rhs6">'Event 7'!$M$9</definedName>
    <definedName localSheetId="6" name="solver_rhs2">'Event 7'!$G$2:$G$37</definedName>
    <definedName localSheetId="6" name="solver_lhs3">'Event 7'!$M$3</definedName>
    <definedName localSheetId="8" name="solver_rhs7">'Event 9'!$K$3</definedName>
    <definedName localSheetId="3" name="solver_lhs3">'Event 4'!$K$10</definedName>
    <definedName localSheetId="8" name="solver_rhs9">'Event 9'!$K$4</definedName>
    <definedName localSheetId="4" name="solver_rhs2">'Event 5'!$G$2:$G$36</definedName>
    <definedName localSheetId="1" name="solver_adj">'Event 2'!$G$2:$H$37</definedName>
    <definedName localSheetId="3" name="solver_rhs4">'Event 4'!$M$7</definedName>
    <definedName localSheetId="1" name="solver_lhs10">'Event 2'!$M$5</definedName>
    <definedName localSheetId="2" name="solver_lhs6">'Event 3'!$K$9</definedName>
    <definedName localSheetId="4" name="solver_rhs9">'Event 5'!$M$9</definedName>
    <definedName localSheetId="1" name="solver_lhs11">'Event 2'!$M$6</definedName>
    <definedName localSheetId="0" name="solver_lhs6">Event1MILP!$K$8</definedName>
    <definedName localSheetId="9" name="solver_lhs6">'Event 10'!$K$9</definedName>
    <definedName localSheetId="3" name="solver_opt">'Event 4'!$K$2</definedName>
    <definedName localSheetId="5" name="solver_rhs8">'Event 6'!$K$4</definedName>
    <definedName localSheetId="7" name="solver_lhs9">'Event 8'!$K$9</definedName>
    <definedName localSheetId="9" name="solver_rhs9">'Event 10'!$K$4</definedName>
    <definedName localSheetId="8" name="solver_rhs5">'Event 9'!$M$8</definedName>
    <definedName localSheetId="2" name="solver_rhs9">'Event 3'!$K$4</definedName>
    <definedName localSheetId="6" name="solver_lhs5">'Event 7'!$K$12</definedName>
    <definedName localSheetId="4" name="solver_opt">'Event 5'!$K$2</definedName>
    <definedName localSheetId="7" name="solver_rhs2">'Event 8'!$M$10</definedName>
    <definedName localSheetId="9" name="solver_rhs10">'Event 10'!$K$5</definedName>
    <definedName localSheetId="8" name="solver_lhs9">'Event 9'!$M$4</definedName>
    <definedName localSheetId="5" name="solver_lhs9">'Event 6'!$M$4</definedName>
    <definedName localSheetId="3" name="solver_rhs6">'Event 4'!$M$9</definedName>
    <definedName localSheetId="0" name="solver_lhs3">Event1MILP!$H$2:$H$37</definedName>
    <definedName localSheetId="9" name="solver_lhs9">'Event 10'!$M$4</definedName>
    <definedName localSheetId="1" name="solver_lhs3">'Event 2'!$H$2:$H$37</definedName>
    <definedName localSheetId="9" name="solver_rhs11">'Event 10'!$K$6</definedName>
    <definedName localSheetId="6" name="solver_rhs10">'Event 7'!$K$5</definedName>
    <definedName localSheetId="5" name="solver_rhs11">'Event 6'!$K$6</definedName>
    <definedName localSheetId="4" name="solver_lhs4">'Event 5'!$M$4</definedName>
    <definedName localSheetId="3" name="solver_lhs2">'Event 4'!$H$2:$H$37</definedName>
    <definedName localSheetId="1" name="solver_lhs5">'Event 2'!$K$7</definedName>
    <definedName localSheetId="5" name="solver_rhs4">'Event 6'!$M$7</definedName>
    <definedName localSheetId="10" name="solver_lhs9">'Event 11'!$K$9</definedName>
    <definedName localSheetId="7" name="solver_rhs7">'Event 8'!$G$2:$G$37</definedName>
    <definedName localSheetId="2" name="solver_rhs11">'Event 3'!$K$6</definedName>
    <definedName localSheetId="2" name="solver_rhs7">'Event 3'!$K$3</definedName>
    <definedName localSheetId="9" name="solver_lhs2">'Event 10'!$H$2:$H$37</definedName>
    <definedName localSheetId="3" name="solver_rhs11">'Event 4'!$K$6</definedName>
    <definedName localSheetId="6" name="solver_rhs3">'Event 7'!$K$3</definedName>
    <definedName localSheetId="8" name="solver_lhs2">'Event 9'!$H$2:$H$37</definedName>
    <definedName localSheetId="1" name="solver_rhs11">'Event 2'!$K$6</definedName>
    <definedName localSheetId="2" name="solver_rhs6">'Event 3'!$M$9</definedName>
    <definedName localSheetId="4" name="solver_rhs3">'Event 5'!$M$10</definedName>
    <definedName localSheetId="10" name="solver_lhs6">'Event 11'!$G$2:$H$37</definedName>
    <definedName localSheetId="3" name="solver_rhs10">'Event 4'!$K$5</definedName>
    <definedName localSheetId="0" name="solver_rhs2">Event1MILP!$G$2:$G$37</definedName>
    <definedName localSheetId="0" name="solver_lhs5">Event1MILP!$K$7</definedName>
    <definedName localSheetId="8" name="solver_rhs6">'Event 9'!$M$9</definedName>
    <definedName localSheetId="3" name="solver_lhs8">'Event 4'!$M$4</definedName>
    <definedName localSheetId="6" name="solver_lhs8">'Event 7'!$M$4</definedName>
    <definedName localSheetId="0" name="solver_rhs8">Event1MILP!$K$3</definedName>
    <definedName localSheetId="2" name="solver_rhs3">'Event 3'!$M$10</definedName>
    <definedName localSheetId="4" name="solver_lhs9">'Event 5'!$K$9</definedName>
    <definedName localSheetId="4" name="solver_rhs11">'Event 5'!$K$6</definedName>
    <definedName localSheetId="9" name="solver_lhs10">'Event 10'!$M$5</definedName>
    <definedName localSheetId="8" name="solver_lhs3">'Event 9'!$K$10</definedName>
    <definedName localSheetId="2" name="solver_lhs1">'Event 3'!$G$2:$H$37</definedName>
    <definedName localSheetId="5" name="solver_rhs9">'Event 6'!$K$4</definedName>
    <definedName localSheetId="8" name="solver_lhs7">'Event 9'!$M$3</definedName>
    <definedName localSheetId="2" name="solver_lhs3">'Event 3'!$K$10</definedName>
    <definedName localSheetId="10" name="solver_rhs10">'Event 11'!$K$5</definedName>
    <definedName localSheetId="9" name="solver_rhs2">'Event 10'!$G$2:$G$37</definedName>
    <definedName localSheetId="0" name="solver_rhs5">Event1MILP!$M$7</definedName>
    <definedName localSheetId="1" name="solver_rhs5">'Event 2'!$M$7</definedName>
    <definedName localSheetId="10" name="solver_lhs10">'Event 11'!$M$5</definedName>
    <definedName localSheetId="7" name="solver_lhs5">'Event 8'!$K$9</definedName>
    <definedName localSheetId="9" name="solver_rhs5">'Event 10'!$M$8</definedName>
    <definedName localSheetId="0" name="solver_lhs1">Event1MILP!$G$2:$G$37</definedName>
    <definedName localSheetId="4" name="solver_lhs10">'Event 5'!$M$5</definedName>
    <definedName localSheetId="10" name="solver_lhs4">'Event 11'!$K$9</definedName>
    <definedName localSheetId="9" name="solver_lhs8">'Event 10'!$M$4</definedName>
    <definedName localSheetId="7" name="solver_lhs1">'Event 8'!$G$2:$H$37</definedName>
    <definedName localSheetId="5" name="solver_lhs4">'Event 6'!$K$7</definedName>
    <definedName localSheetId="4" name="solver_rhs4">'Event 5'!$K$4</definedName>
    <definedName localSheetId="4" name="solver_lhs7">'Event 5'!$K$12</definedName>
    <definedName localSheetId="1" name="solver_rhs10">'Event 2'!$K$5</definedName>
    <definedName localSheetId="2" name="solver_lhs2">'Event 3'!$H$2:$H$37</definedName>
    <definedName localSheetId="8" name="solver_rhs11">'Event 9'!$K$6</definedName>
    <definedName localSheetId="4" name="solver_lhs11">'Event 5'!$M$6</definedName>
    <definedName localSheetId="9" name="solver_rhs4">'Event 10'!$M$7</definedName>
    <definedName localSheetId="7" name="solver_lhs6">'Event 8'!$M$3</definedName>
    <definedName localSheetId="4" name="solver_rhs10">'Event 5'!$K$5</definedName>
    <definedName localSheetId="4" name="solver_lhs6">'Event 5'!$K$11</definedName>
    <definedName localSheetId="3" name="solver_lhs6">'Event 4'!$K$9</definedName>
    <definedName localSheetId="5" name="solver_adj">'Event 6'!$G$2:$H$37</definedName>
    <definedName localSheetId="7" name="solver_lhs2">'Event 8'!$K$10</definedName>
    <definedName localSheetId="5" name="solver_lhs3">'Event 6'!$K$10</definedName>
    <definedName localSheetId="5" name="solver_rhs6">'Event 6'!$M$9</definedName>
    <definedName localSheetId="6" name="solver_adj">'Event 7'!$G$2:$H$37</definedName>
    <definedName localSheetId="4" name="solver_lhs5">'Event 5'!$M$3</definedName>
    <definedName localSheetId="3" name="solver_rhs5">'Event 4'!$M$8</definedName>
    <definedName localSheetId="1" name="solver_lhs7">'Event 2'!$K$9</definedName>
    <definedName localSheetId="3" name="solver_lhs9">'Event 4'!$M$4</definedName>
    <definedName localSheetId="9" name="solver_lhs4">'Event 10'!$K$7</definedName>
    <definedName localSheetId="2" name="solver_adj">'Event 3'!$G$2:$H$37</definedName>
    <definedName localSheetId="7" name="solver_lhs4">'Event 8'!$K$12</definedName>
    <definedName localSheetId="3" name="solver_lhs5">'Event 4'!$K$8</definedName>
    <definedName localSheetId="10" name="solver_lhs1">'Event 11'!$K$10</definedName>
    <definedName localSheetId="3" name="solver_rhs7">'Event 4'!$K$3</definedName>
    <definedName localSheetId="3" name="solver_rhs8">'Event 4'!$K$4</definedName>
    <definedName localSheetId="6" name="solver_lhs7">'Event 7'!$K$10</definedName>
    <definedName localSheetId="10" name="solver_rhs5">'Event 11'!$M$12</definedName>
    <definedName localSheetId="2" name="solver_lhs11">'Event 3'!$M$6</definedName>
    <definedName localSheetId="0" name="solver_rhs9">Event1MILP!$K$4</definedName>
    <definedName localSheetId="7" name="solver_rhs8">'Event 8'!$K$4</definedName>
    <definedName localSheetId="10" name="solver_opt">'Event 11'!$K$2</definedName>
    <definedName localSheetId="1" name="solver_lhs4">'Event 2'!$K$10</definedName>
    <definedName localSheetId="10" name="solver_rhs7">'Event 11'!$K$4</definedName>
    <definedName localSheetId="5" name="solver_lhs11">'Event 6'!$M$6</definedName>
    <definedName localSheetId="2" name="solver_lhs7">'Event 3'!$M$3</definedName>
    <definedName localSheetId="8" name="solver_rhs4">'Event 9'!$M$7</definedName>
    <definedName localSheetId="6" name="solver_lhs4">'Event 7'!$K$11</definedName>
    <definedName localSheetId="0" name="solver_rhs11">Event1MILP!$K$6</definedName>
    <definedName localSheetId="7" name="solver_lhs3">'Event 8'!$K$11</definedName>
    <definedName localSheetId="1" name="solver_rhs7">'Event 2'!$M$9</definedName>
    <definedName localSheetId="9" name="solver_rhs8">'Event 10'!$K$4</definedName>
    <definedName localSheetId="7" name="solver_rhs9">'Event 8'!$M$9</definedName>
    <definedName localSheetId="2" name="solver_lhs4">'Event 3'!$K$7</definedName>
    <definedName localSheetId="1" name="solver_rhs8">'Event 2'!$K$3</definedName>
    <definedName localSheetId="4" name="solver_adj">'Event 5'!$G$2:$H$36</definedName>
    <definedName localSheetId="3" name="solver_rhs2">'Event 4'!$G$2:$G$37</definedName>
    <definedName localSheetId="1" name="solver_opt">'Event 2'!$K$2</definedName>
    <definedName localSheetId="2" name="solver_lhs8">'Event 3'!$M$4</definedName>
    <definedName localSheetId="1" name="solver_lhs6">'Event 2'!$K$8</definedName>
    <definedName localSheetId="6" name="solver_lhs6">'Event 7'!$K$9</definedName>
    <definedName localSheetId="2" name="solver_opt">'Event 3'!$K$2</definedName>
    <definedName localSheetId="2" name="solver_rhs2">'Event 3'!$G$2:$G$37</definedName>
    <definedName localSheetId="3" name="solver_adj">'Event 4'!$G$2:$H$37</definedName>
    <definedName localSheetId="0" name="solver_lhs4">Event1MILP!$K$10</definedName>
    <definedName localSheetId="8" name="solver_rhs3">'Event 9'!$M$10</definedName>
    <definedName localSheetId="4" name="solver_rhs8">'Event 5'!$M$9</definedName>
    <definedName localSheetId="4" name="solver_lhs2">'Event 5'!$H$2:$H$36</definedName>
    <definedName localSheetId="10" name="solver_lhs11">'Event 11'!$M$6</definedName>
    <definedName localSheetId="3" name="solver_lhs7">'Event 4'!$M$3</definedName>
    <definedName localSheetId="3" name="solver_lhs4">'Event 4'!$K$7</definedName>
    <definedName localSheetId="9" name="solver_rhs3">'Event 10'!$M$10</definedName>
    <definedName localSheetId="1" name="solver_rhs9">'Event 2'!$K$4</definedName>
    <definedName localSheetId="1" name="solver_rhs4">'Event 2'!$M$10</definedName>
    <definedName localSheetId="5" name="solver_lhs2">'Event 6'!$H$2:$H$37</definedName>
    <definedName localSheetId="0" name="solver_lhs8">Event1MILP!$M$3</definedName>
    <definedName localSheetId="4" name="solver_lhs1">'Event 5'!$G$2:$H$36</definedName>
    <definedName localSheetId="6" name="solver_rhs4">'Event 7'!$M$11</definedName>
    <definedName localSheetId="10" name="solver_rhs9">'Event 11'!$M$9</definedName>
    <definedName localSheetId="7" name="solver_rhs5">'Event 8'!$M$9</definedName>
    <definedName localSheetId="0" name="solver_rhs10">Event1MILP!$K$5</definedName>
    <definedName localSheetId="10" name="solver_lhs5">'Event 11'!$K$12</definedName>
    <definedName localSheetId="1" name="solver_lhs2">'Event 2'!$H$2:$H$37</definedName>
    <definedName localSheetId="10" name="solver_rhs2">'Event 11'!$M$11</definedName>
    <definedName localSheetId="3" name="solver_lhs10">'Event 4'!$M$5</definedName>
    <definedName localSheetId="4" name="solver_rhs6">'Event 5'!$M$11</definedName>
    <definedName localSheetId="0" name="solver_rhs6">Event1MILP!$M$8</definedName>
    <definedName localSheetId="6" name="solver_lhs11">'Event 7'!$M$6</definedName>
    <definedName localSheetId="2" name="solver_rhs5">'Event 3'!$M$8</definedName>
    <definedName localSheetId="1" name="solver_rhs2">'Event 2'!$G$2:$G$37</definedName>
    <definedName localSheetId="2" name="solver_lhs9">'Event 3'!$M$4</definedName>
    <definedName localSheetId="9" name="solver_lhs7">'Event 10'!$M$3</definedName>
    <definedName localSheetId="2" name="solver_lhs10">'Event 3'!$M$5</definedName>
    <definedName localSheetId="10" name="solver_rhs1">'Event 11'!$M$10</definedName>
    <definedName localSheetId="0" name="solver_rhs7">Event1MILP!$M$9</definedName>
    <definedName localSheetId="1" name="solver_rhs6">'Event 2'!$M$8</definedName>
    <definedName localSheetId="6" name="solver_rhs9">'Event 7'!$M$9</definedName>
    <definedName localSheetId="5" name="solver_lhs5">'Event 6'!$K$8</definedName>
    <definedName localSheetId="10" name="solver_rhs8">'Event 11'!$G$2:$G$37</definedName>
    <definedName localSheetId="7" name="solver_lhs11">'Event 8'!$M$6</definedName>
    <definedName localSheetId="8" name="solver_lhs5">'Event 9'!$K$8</definedName>
    <definedName localSheetId="2" name="solver_rhs4">'Event 3'!$M$7</definedName>
    <definedName localSheetId="10" name="solver_lhs2">'Event 11'!$K$11</definedName>
    <definedName localSheetId="8" name="solver_rhs8">'Event 9'!$K$4</definedName>
    <definedName localSheetId="10" name="solver_adj">'Event 11'!$G$2:$H$37</definedName>
    <definedName localSheetId="9" name="solver_lhs3">'Event 10'!$K$10</definedName>
    <definedName localSheetId="6" name="solver_opt">'Event 7'!$K$2</definedName>
    <definedName localSheetId="8" name="solver_lhs8">'Event 9'!$M$4</definedName>
    <definedName localSheetId="3" name="solver_rhs3">'Event 4'!$M$10</definedName>
    <definedName localSheetId="6" name="solver_lhs1">'Event 7'!$G$2:$H$37</definedName>
    <definedName localSheetId="0" name="solver_lhs11">Event1MILP!$M$6</definedName>
    <definedName localSheetId="5" name="solver_rhs7">'Event 6'!$K$3</definedName>
    <definedName localSheetId="7" name="solver_lhs7">'Event 8'!$H$2:$H$37</definedName>
    <definedName localSheetId="7" name="solver_lhs10">'Event 8'!$M$5</definedName>
    <definedName localSheetId="6" name="solver_rhs7">'Event 7'!$M$10</definedName>
    <definedName localSheetId="0" name="solver_lhs2">Event1MILP!$H$2:$H$37</definedName>
    <definedName localSheetId="5" name="solver_lhs6">'Event 6'!$K$9</definedName>
    <definedName localSheetId="9" name="solver_lhs11">'Event 10'!$M$6</definedName>
    <definedName localSheetId="5" name="solver_lhs10">'Event 6'!$M$5</definedName>
    <definedName localSheetId="8" name="solver_rhs10">'Event 9'!$K$5</definedName>
    <definedName localSheetId="6" name="solver_lhs10">'Event 7'!$M$5</definedName>
    <definedName localSheetId="7" name="solver_rhs3">'Event 8'!$M$11</definedName>
    <definedName localSheetId="0" name="solver_lhs10">Event1MILP!$M$5</definedName>
    <definedName localSheetId="9" name="solver_opt">'Event 10'!$K$2</definedName>
    <definedName localSheetId="1" name="solver_lhs9">'Event 2'!$M$4</definedName>
    <definedName localSheetId="2" name="solver_lhs5">'Event 3'!$K$8</definedName>
    <definedName localSheetId="10" name="solver_lhs7">'Event 11'!$M$4</definedName>
    <definedName localSheetId="7" name="solver_adj">'Event 8'!$G$2:$H$37</definedName>
    <definedName localSheetId="6" name="solver_lhs9">'Event 7'!$K$9</definedName>
    <definedName localSheetId="2" name="solver_rhs10">'Event 3'!$K$5</definedName>
    <definedName localSheetId="7" name="solver_lhs8">'Event 8'!$M$4</definedName>
    <definedName localSheetId="9" name="solver_lhs1">'Event 10'!$G$2:$H$37</definedName>
    <definedName localSheetId="3" name="solver_lhs1">'Event 4'!$G$2:$H$37</definedName>
    <definedName localSheetId="9" name="solver_rhs7">'Event 10'!$K$3</definedName>
    <definedName localSheetId="10" name="solver_lhs8">'Event 11'!$H$2:$H$37</definedName>
    <definedName localSheetId="8" name="solver_opt">'Event 9'!$K$2</definedName>
    <definedName localSheetId="4" name="solver_lhs3">'Event 5'!$K$10</definedName>
  </definedNames>
  <calcPr/>
  <extLst>
    <ext uri="GoogleSheetsCustomDataVersion2">
      <go:sheetsCustomData xmlns:go="http://customooxmlschemas.google.com/" r:id="rId15" roundtripDataChecksum="42+vDdlpnqhMv4W3djlgbSuKGXJXCpwm8t+zT/CSGKA="/>
    </ext>
  </extLst>
</workbook>
</file>

<file path=xl/sharedStrings.xml><?xml version="1.0" encoding="utf-8"?>
<sst xmlns="http://schemas.openxmlformats.org/spreadsheetml/2006/main" count="648" uniqueCount="75">
  <si>
    <t>Surfer</t>
  </si>
  <si>
    <t>Tier</t>
  </si>
  <si>
    <t>2016 Score</t>
  </si>
  <si>
    <t>Max Heat Score</t>
  </si>
  <si>
    <t>Championship Score</t>
  </si>
  <si>
    <t>Actual Points</t>
  </si>
  <si>
    <t>Selected?</t>
  </si>
  <si>
    <t>Power</t>
  </si>
  <si>
    <t>Cody Maverick</t>
  </si>
  <si>
    <t>Goal: Maximise</t>
  </si>
  <si>
    <t>Blaze Thunder</t>
  </si>
  <si>
    <t>St</t>
  </si>
  <si>
    <t>&gt;=</t>
  </si>
  <si>
    <t>Tank Evans</t>
  </si>
  <si>
    <t>Ivan</t>
  </si>
  <si>
    <t>Chicken Bob</t>
  </si>
  <si>
    <t>Finn Wilder</t>
  </si>
  <si>
    <t>Tier 1</t>
  </si>
  <si>
    <t>=</t>
  </si>
  <si>
    <t>Kelly</t>
  </si>
  <si>
    <t>Tier 2</t>
  </si>
  <si>
    <t>Renato</t>
  </si>
  <si>
    <t>Tier 3</t>
  </si>
  <si>
    <t>Jax Storm</t>
  </si>
  <si>
    <t>Power Surfer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</si>
  <si>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</si>
  <si>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</si>
  <si>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</si>
  <si>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</si>
  <si>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</si>
  <si>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</si>
  <si>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</si>
  <si>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</si>
  <si>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</si>
  <si>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</si>
  <si>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</si>
  <si>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</si>
  <si>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</si>
  <si>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</si>
  <si>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</si>
  <si>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</si>
  <si>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</si>
  <si>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</si>
  <si>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</si>
  <si>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</si>
  <si>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</si>
  <si>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</si>
  <si>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</si>
  <si>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</si>
  <si>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</si>
  <si>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Previous Heat Score</t>
  </si>
  <si>
    <t>Excellent Heats</t>
  </si>
  <si>
    <t>Average Heat Score</t>
  </si>
  <si>
    <t>Ryder Skim</t>
  </si>
  <si>
    <t>Blaze O'Brien</t>
  </si>
  <si>
    <t>Jet Ryder</t>
  </si>
  <si>
    <t>Average Previous HS</t>
  </si>
  <si>
    <t>2015 Score</t>
  </si>
  <si>
    <t>2016 HS</t>
  </si>
  <si>
    <t>Previous Average</t>
  </si>
  <si>
    <t>Cole Skye</t>
  </si>
  <si>
    <t>Colt Waverider</t>
  </si>
  <si>
    <t>Reef Skipper</t>
  </si>
  <si>
    <t>Buster Mako</t>
  </si>
  <si>
    <t>Axel Blue</t>
  </si>
  <si>
    <t>Colt Tidal</t>
  </si>
  <si>
    <t>Hunter Cove</t>
  </si>
  <si>
    <t>Koa Hilo</t>
  </si>
  <si>
    <t>Jett Riptide</t>
  </si>
  <si>
    <t>Cash Jetstream</t>
  </si>
  <si>
    <t>Cody Tidepool</t>
  </si>
  <si>
    <t>Axel Shorebreak</t>
  </si>
  <si>
    <t>Mason Surf</t>
  </si>
  <si>
    <t>Logan Tidewalker</t>
  </si>
  <si>
    <t>Duke Sandbar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</si>
</sst>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shrinkToFit="0" wrapText="1"/>
    </xf>
    <xf borderId="0" fillId="0" fontId="3" numFmtId="0" xfId="0" applyFont="1"/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5" fontId="4" numFmtId="0" xfId="0" applyBorder="1" applyFill="1" applyFont="1"/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wrapText="1"/>
    </xf>
    <xf borderId="1" fillId="6" fontId="5" numFmtId="0" xfId="0" applyAlignment="1" applyBorder="1" applyFill="1" applyFont="1">
      <alignment readingOrder="0" shrinkToFit="0" wrapText="1"/>
    </xf>
    <xf borderId="1" fillId="6" fontId="1" numFmtId="0" xfId="0" applyAlignment="1" applyBorder="1" applyFont="1">
      <alignment readingOrder="0" vertical="center"/>
    </xf>
    <xf borderId="1" fillId="6" fontId="1" numFmtId="0" xfId="0" applyAlignment="1" applyBorder="1" applyFont="1">
      <alignment readingOrder="0" shrinkToFit="0" wrapText="1"/>
    </xf>
    <xf borderId="1" fillId="6" fontId="1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>
        <v>1.0</v>
      </c>
      <c r="C2" s="6">
        <v>69.72</v>
      </c>
      <c r="D2" s="6">
        <v>19.9</v>
      </c>
      <c r="E2" s="6">
        <v>46400.0</v>
      </c>
      <c r="F2" s="5">
        <v>76.83</v>
      </c>
      <c r="G2" s="3">
        <v>1.0</v>
      </c>
      <c r="H2" s="3">
        <v>1.0</v>
      </c>
      <c r="J2" s="3" t="s">
        <v>9</v>
      </c>
      <c r="K2" s="7">
        <f>SUMPRODUCT(G2:G37,D2:D37)+SUMPRODUCT(H2:H37,D2:D37)</f>
        <v>169.9</v>
      </c>
    </row>
    <row r="3">
      <c r="A3" s="4" t="s">
        <v>10</v>
      </c>
      <c r="B3" s="5">
        <v>1.0</v>
      </c>
      <c r="C3" s="6">
        <v>25.43</v>
      </c>
      <c r="D3" s="6">
        <v>19.03</v>
      </c>
      <c r="E3" s="6">
        <v>45450.0</v>
      </c>
      <c r="F3" s="5">
        <v>52.3</v>
      </c>
      <c r="G3" s="3">
        <v>0.0</v>
      </c>
      <c r="H3" s="3">
        <v>0.0</v>
      </c>
      <c r="I3" s="3" t="s">
        <v>11</v>
      </c>
      <c r="J3" s="3" t="s">
        <v>2</v>
      </c>
      <c r="K3" s="8">
        <f>SUMPRODUCT(G2:G37,C2:C37) +SUMPRODUCT(H2:H37,C2:C37)</f>
        <v>505.76</v>
      </c>
      <c r="L3" s="3" t="s">
        <v>12</v>
      </c>
      <c r="M3" s="9">
        <v>500.0</v>
      </c>
    </row>
    <row r="4">
      <c r="A4" s="4" t="s">
        <v>13</v>
      </c>
      <c r="B4" s="5">
        <v>1.0</v>
      </c>
      <c r="C4" s="6">
        <v>32.7</v>
      </c>
      <c r="D4" s="6">
        <v>19.13</v>
      </c>
      <c r="E4" s="6">
        <v>44150.0</v>
      </c>
      <c r="F4" s="5">
        <v>76.04</v>
      </c>
      <c r="G4" s="3">
        <v>0.0</v>
      </c>
      <c r="H4" s="3">
        <v>0.0</v>
      </c>
      <c r="J4" s="3" t="s">
        <v>4</v>
      </c>
      <c r="K4" s="8">
        <f>SUMPRODUCT(G2:G37,E2:E37)+SUMPRODUCT(H2:H37,E2:E37)</f>
        <v>299750</v>
      </c>
      <c r="L4" s="3" t="s">
        <v>12</v>
      </c>
      <c r="M4" s="9">
        <v>290000.0</v>
      </c>
    </row>
    <row r="5">
      <c r="A5" s="4" t="s">
        <v>14</v>
      </c>
      <c r="B5" s="5">
        <v>1.0</v>
      </c>
      <c r="C5" s="6">
        <v>99.86</v>
      </c>
      <c r="D5" s="6">
        <v>16.8</v>
      </c>
      <c r="E5" s="6">
        <v>39500.0</v>
      </c>
      <c r="F5" s="5">
        <v>44.26</v>
      </c>
      <c r="G5" s="3">
        <v>0.0</v>
      </c>
      <c r="H5" s="3">
        <v>0.0</v>
      </c>
      <c r="K5" s="3">
        <v>0.0</v>
      </c>
      <c r="M5" s="3">
        <v>0.0</v>
      </c>
    </row>
    <row r="6">
      <c r="A6" s="4" t="s">
        <v>15</v>
      </c>
      <c r="B6" s="5">
        <v>1.0</v>
      </c>
      <c r="C6" s="6">
        <v>85.29</v>
      </c>
      <c r="D6" s="6">
        <v>17.83</v>
      </c>
      <c r="E6" s="6">
        <v>38700.0</v>
      </c>
      <c r="F6" s="5">
        <v>90.24</v>
      </c>
      <c r="G6" s="3">
        <v>0.0</v>
      </c>
      <c r="H6" s="3">
        <v>0.0</v>
      </c>
      <c r="K6" s="3">
        <v>0.0</v>
      </c>
      <c r="M6" s="3">
        <v>0.0</v>
      </c>
    </row>
    <row r="7">
      <c r="A7" s="4" t="s">
        <v>16</v>
      </c>
      <c r="B7" s="5">
        <v>1.0</v>
      </c>
      <c r="C7" s="6">
        <v>23.34</v>
      </c>
      <c r="D7" s="6">
        <v>15.4</v>
      </c>
      <c r="E7" s="6">
        <v>37900.0</v>
      </c>
      <c r="F7" s="5">
        <v>23.47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4" t="s">
        <v>19</v>
      </c>
      <c r="B8" s="5">
        <v>1.0</v>
      </c>
      <c r="C8" s="6">
        <v>26.37</v>
      </c>
      <c r="D8" s="6">
        <v>19.83</v>
      </c>
      <c r="E8" s="6">
        <v>36850.0</v>
      </c>
      <c r="F8" s="5">
        <v>80.73</v>
      </c>
      <c r="G8" s="3">
        <v>1.0</v>
      </c>
      <c r="H8" s="3">
        <v>0.0</v>
      </c>
      <c r="J8" s="3" t="s">
        <v>20</v>
      </c>
      <c r="K8" s="8">
        <f>SUM(G10:G25)</f>
        <v>4</v>
      </c>
      <c r="L8" s="3" t="s">
        <v>18</v>
      </c>
      <c r="M8" s="9">
        <v>4.0</v>
      </c>
    </row>
    <row r="9">
      <c r="A9" s="4" t="s">
        <v>21</v>
      </c>
      <c r="B9" s="5">
        <v>1.0</v>
      </c>
      <c r="C9" s="6">
        <v>17.93</v>
      </c>
      <c r="D9" s="6">
        <v>18.57</v>
      </c>
      <c r="E9" s="6">
        <v>35700.0</v>
      </c>
      <c r="F9" s="5">
        <v>31.5</v>
      </c>
      <c r="G9" s="3">
        <v>0.0</v>
      </c>
      <c r="H9" s="3">
        <v>0.0</v>
      </c>
      <c r="J9" s="3" t="s">
        <v>22</v>
      </c>
      <c r="K9" s="8">
        <f>SUM(G26:G37)</f>
        <v>2</v>
      </c>
      <c r="L9" s="3" t="s">
        <v>18</v>
      </c>
      <c r="M9" s="9">
        <v>2.0</v>
      </c>
    </row>
    <row r="10">
      <c r="A10" s="4" t="s">
        <v>23</v>
      </c>
      <c r="B10" s="5">
        <v>2.0</v>
      </c>
      <c r="C10" s="6">
        <v>72.59</v>
      </c>
      <c r="D10" s="6">
        <v>19.93</v>
      </c>
      <c r="E10" s="6">
        <v>35400.0</v>
      </c>
      <c r="F10" s="5">
        <v>73.43</v>
      </c>
      <c r="G10" s="3">
        <v>1.0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4" t="s">
        <v>25</v>
      </c>
      <c r="B11" s="5">
        <v>2.0</v>
      </c>
      <c r="C11" s="6">
        <v>75.77</v>
      </c>
      <c r="D11" s="6">
        <v>19.6</v>
      </c>
      <c r="E11" s="6">
        <v>35350.0</v>
      </c>
      <c r="F11" s="5">
        <v>26.87</v>
      </c>
      <c r="G11" s="3">
        <v>1.0</v>
      </c>
      <c r="H11" s="3">
        <v>0.0</v>
      </c>
    </row>
    <row r="12">
      <c r="A12" s="4" t="s">
        <v>26</v>
      </c>
      <c r="B12" s="5">
        <v>2.0</v>
      </c>
      <c r="C12" s="6">
        <v>83.46</v>
      </c>
      <c r="D12" s="6">
        <v>18.94</v>
      </c>
      <c r="E12" s="6">
        <v>31950.0</v>
      </c>
      <c r="F12" s="5">
        <v>58.5</v>
      </c>
      <c r="G12" s="3">
        <v>1.0</v>
      </c>
      <c r="H12" s="3">
        <v>0.0</v>
      </c>
    </row>
    <row r="13">
      <c r="A13" s="4" t="s">
        <v>15</v>
      </c>
      <c r="B13" s="5">
        <v>2.0</v>
      </c>
      <c r="C13" s="6">
        <v>68.5</v>
      </c>
      <c r="D13" s="6">
        <v>16.4</v>
      </c>
      <c r="E13" s="6">
        <v>30650.0</v>
      </c>
      <c r="F13" s="5">
        <v>42.8</v>
      </c>
      <c r="G13" s="3">
        <v>0.0</v>
      </c>
      <c r="H13" s="3">
        <v>0.0</v>
      </c>
      <c r="J13" s="3" t="s">
        <v>5</v>
      </c>
      <c r="K13" s="10">
        <f>SUMPRODUCT(G2:G37,F2:F37)+SUMPRODUCT(H2:H37,F2:F37)</f>
        <v>472.69</v>
      </c>
    </row>
    <row r="14">
      <c r="A14" s="4" t="s">
        <v>27</v>
      </c>
      <c r="B14" s="5">
        <v>2.0</v>
      </c>
      <c r="C14" s="6">
        <v>33.36</v>
      </c>
      <c r="D14" s="6">
        <v>14.33</v>
      </c>
      <c r="E14" s="6">
        <v>29700.0</v>
      </c>
      <c r="F14" s="5">
        <v>21.43</v>
      </c>
      <c r="G14" s="3">
        <v>0.0</v>
      </c>
      <c r="H14" s="3">
        <v>0.0</v>
      </c>
    </row>
    <row r="15">
      <c r="A15" s="4" t="s">
        <v>28</v>
      </c>
      <c r="B15" s="5">
        <v>2.0</v>
      </c>
      <c r="C15" s="6">
        <v>77.95</v>
      </c>
      <c r="D15" s="6">
        <v>17.17</v>
      </c>
      <c r="E15" s="6">
        <v>27500.0</v>
      </c>
      <c r="F15" s="5">
        <v>29.4</v>
      </c>
      <c r="G15" s="3">
        <v>0.0</v>
      </c>
      <c r="H15" s="3">
        <v>0.0</v>
      </c>
    </row>
    <row r="16">
      <c r="A16" s="4" t="s">
        <v>29</v>
      </c>
      <c r="B16" s="5">
        <v>2.0</v>
      </c>
      <c r="C16" s="6">
        <v>25.83</v>
      </c>
      <c r="D16" s="6">
        <v>15.8</v>
      </c>
      <c r="E16" s="6">
        <v>26950.0</v>
      </c>
      <c r="F16" s="5">
        <v>82.32</v>
      </c>
      <c r="G16" s="3">
        <v>0.0</v>
      </c>
      <c r="H16" s="3">
        <v>0.0</v>
      </c>
    </row>
    <row r="17">
      <c r="A17" s="4" t="s">
        <v>30</v>
      </c>
      <c r="B17" s="5">
        <v>2.0</v>
      </c>
      <c r="C17" s="6">
        <v>55.26</v>
      </c>
      <c r="D17" s="6">
        <v>13.92</v>
      </c>
      <c r="E17" s="6">
        <v>25200.0</v>
      </c>
      <c r="F17" s="5">
        <v>40.97</v>
      </c>
      <c r="G17" s="3">
        <v>0.0</v>
      </c>
      <c r="H17" s="3">
        <v>0.0</v>
      </c>
    </row>
    <row r="18">
      <c r="A18" s="4" t="s">
        <v>31</v>
      </c>
      <c r="B18" s="5">
        <v>2.0</v>
      </c>
      <c r="C18" s="6">
        <v>29.74</v>
      </c>
      <c r="D18" s="6">
        <v>19.6</v>
      </c>
      <c r="E18" s="6">
        <v>25200.0</v>
      </c>
      <c r="F18" s="5">
        <v>28.27</v>
      </c>
      <c r="G18" s="3">
        <v>1.0</v>
      </c>
      <c r="H18" s="3">
        <v>0.0</v>
      </c>
    </row>
    <row r="19">
      <c r="A19" s="4" t="s">
        <v>32</v>
      </c>
      <c r="B19" s="5">
        <v>2.0</v>
      </c>
      <c r="C19" s="6">
        <v>63.84</v>
      </c>
      <c r="D19" s="6">
        <v>14.33</v>
      </c>
      <c r="E19" s="6">
        <v>24700.0</v>
      </c>
      <c r="F19" s="5">
        <v>63.3</v>
      </c>
      <c r="G19" s="3">
        <v>0.0</v>
      </c>
      <c r="H19" s="3">
        <v>0.0</v>
      </c>
    </row>
    <row r="20">
      <c r="A20" s="4" t="s">
        <v>33</v>
      </c>
      <c r="B20" s="5">
        <v>2.0</v>
      </c>
      <c r="C20" s="6">
        <v>101.73</v>
      </c>
      <c r="D20" s="6">
        <v>17.67</v>
      </c>
      <c r="E20" s="6">
        <v>24250.0</v>
      </c>
      <c r="F20" s="5">
        <v>37.17</v>
      </c>
      <c r="G20" s="3">
        <v>0.0</v>
      </c>
      <c r="H20" s="3">
        <v>0.0</v>
      </c>
    </row>
    <row r="21" ht="15.75" customHeight="1">
      <c r="A21" s="4" t="s">
        <v>34</v>
      </c>
      <c r="B21" s="5">
        <v>2.0</v>
      </c>
      <c r="C21" s="6">
        <v>51.58</v>
      </c>
      <c r="D21" s="6">
        <v>15.26</v>
      </c>
      <c r="E21" s="6">
        <v>23650.0</v>
      </c>
      <c r="F21" s="5">
        <v>16.77</v>
      </c>
      <c r="G21" s="3">
        <v>0.0</v>
      </c>
      <c r="H21" s="3">
        <v>0.0</v>
      </c>
    </row>
    <row r="22" ht="15.75" customHeight="1">
      <c r="A22" s="4" t="s">
        <v>35</v>
      </c>
      <c r="B22" s="5">
        <v>2.0</v>
      </c>
      <c r="C22" s="6">
        <v>30.96</v>
      </c>
      <c r="D22" s="6">
        <v>17.34</v>
      </c>
      <c r="E22" s="6">
        <v>22650.0</v>
      </c>
      <c r="F22" s="5">
        <v>24.0</v>
      </c>
      <c r="G22" s="3">
        <v>0.0</v>
      </c>
      <c r="H22" s="3">
        <v>0.0</v>
      </c>
    </row>
    <row r="23" ht="15.75" customHeight="1">
      <c r="A23" s="4" t="s">
        <v>36</v>
      </c>
      <c r="B23" s="5">
        <v>2.0</v>
      </c>
      <c r="C23" s="6">
        <v>21.54</v>
      </c>
      <c r="D23" s="6">
        <v>17.23</v>
      </c>
      <c r="E23" s="6">
        <v>22400.0</v>
      </c>
      <c r="F23" s="5">
        <v>41.08</v>
      </c>
      <c r="G23" s="3">
        <v>0.0</v>
      </c>
      <c r="H23" s="3">
        <v>0.0</v>
      </c>
    </row>
    <row r="24" ht="15.75" customHeight="1">
      <c r="A24" s="4" t="s">
        <v>37</v>
      </c>
      <c r="B24" s="5">
        <v>2.0</v>
      </c>
      <c r="C24" s="5">
        <v>40.0</v>
      </c>
      <c r="D24" s="6">
        <v>17.0</v>
      </c>
      <c r="E24" s="5">
        <v>0.0</v>
      </c>
      <c r="F24" s="5">
        <v>100.75</v>
      </c>
      <c r="G24" s="3">
        <v>0.0</v>
      </c>
      <c r="H24" s="3">
        <v>0.0</v>
      </c>
    </row>
    <row r="25" ht="15.75" customHeight="1">
      <c r="A25" s="4" t="s">
        <v>38</v>
      </c>
      <c r="B25" s="5">
        <v>2.0</v>
      </c>
      <c r="C25" s="5">
        <v>40.0</v>
      </c>
      <c r="D25" s="6">
        <v>19.4</v>
      </c>
      <c r="E25" s="5">
        <v>0.0</v>
      </c>
      <c r="F25" s="5">
        <v>28.17</v>
      </c>
      <c r="G25" s="3">
        <v>0.0</v>
      </c>
      <c r="H25" s="3">
        <v>0.0</v>
      </c>
    </row>
    <row r="26" ht="15.75" customHeight="1">
      <c r="A26" s="4" t="s">
        <v>39</v>
      </c>
      <c r="B26" s="5">
        <v>3.0</v>
      </c>
      <c r="C26" s="5">
        <v>40.0</v>
      </c>
      <c r="D26" s="6">
        <v>15.03</v>
      </c>
      <c r="E26" s="6">
        <v>24025.0</v>
      </c>
      <c r="F26" s="5">
        <v>60.69</v>
      </c>
      <c r="G26" s="3">
        <v>0.0</v>
      </c>
      <c r="H26" s="3">
        <v>0.0</v>
      </c>
    </row>
    <row r="27" ht="15.75" customHeight="1">
      <c r="A27" s="4" t="s">
        <v>40</v>
      </c>
      <c r="B27" s="5">
        <v>3.0</v>
      </c>
      <c r="C27" s="5">
        <v>40.0</v>
      </c>
      <c r="D27" s="6">
        <v>15.27</v>
      </c>
      <c r="E27" s="6">
        <v>23400.0</v>
      </c>
      <c r="F27" s="5">
        <v>28.64</v>
      </c>
      <c r="G27" s="3">
        <v>0.0</v>
      </c>
      <c r="H27" s="3">
        <v>0.0</v>
      </c>
    </row>
    <row r="28" ht="15.75" customHeight="1">
      <c r="A28" s="4" t="s">
        <v>41</v>
      </c>
      <c r="B28" s="5">
        <v>3.0</v>
      </c>
      <c r="C28" s="5">
        <v>40.0</v>
      </c>
      <c r="D28" s="6">
        <v>15.7</v>
      </c>
      <c r="E28" s="6">
        <v>22910.0</v>
      </c>
      <c r="F28" s="5">
        <v>28.87</v>
      </c>
      <c r="G28" s="3">
        <v>0.0</v>
      </c>
      <c r="H28" s="3">
        <v>0.0</v>
      </c>
    </row>
    <row r="29" ht="15.75" customHeight="1">
      <c r="A29" s="4" t="s">
        <v>42</v>
      </c>
      <c r="B29" s="5">
        <v>3.0</v>
      </c>
      <c r="C29" s="5">
        <v>40.0</v>
      </c>
      <c r="D29" s="6">
        <v>16.4</v>
      </c>
      <c r="E29" s="6">
        <v>22500.0</v>
      </c>
      <c r="F29" s="5">
        <v>26.93</v>
      </c>
      <c r="G29" s="3">
        <v>1.0</v>
      </c>
      <c r="H29" s="3">
        <v>0.0</v>
      </c>
    </row>
    <row r="30" ht="15.75" customHeight="1">
      <c r="A30" s="4" t="s">
        <v>14</v>
      </c>
      <c r="B30" s="5">
        <v>3.0</v>
      </c>
      <c r="C30" s="5">
        <v>40.0</v>
      </c>
      <c r="D30" s="6">
        <v>15.0</v>
      </c>
      <c r="E30" s="6">
        <v>20800.0</v>
      </c>
      <c r="F30" s="5">
        <v>23.77</v>
      </c>
      <c r="G30" s="3">
        <v>0.0</v>
      </c>
      <c r="H30" s="3">
        <v>0.0</v>
      </c>
    </row>
    <row r="31" ht="15.75" customHeight="1">
      <c r="A31" s="4" t="s">
        <v>43</v>
      </c>
      <c r="B31" s="5">
        <v>3.0</v>
      </c>
      <c r="C31" s="6">
        <v>28.73</v>
      </c>
      <c r="D31" s="6">
        <v>15.5</v>
      </c>
      <c r="E31" s="6">
        <v>20650.0</v>
      </c>
      <c r="F31" s="5">
        <v>28.73</v>
      </c>
      <c r="G31" s="3">
        <v>0.0</v>
      </c>
      <c r="H31" s="3">
        <v>0.0</v>
      </c>
    </row>
    <row r="32" ht="15.75" customHeight="1">
      <c r="A32" s="4" t="s">
        <v>44</v>
      </c>
      <c r="B32" s="5">
        <v>3.0</v>
      </c>
      <c r="C32" s="6">
        <v>38.39</v>
      </c>
      <c r="D32" s="6">
        <v>15.8</v>
      </c>
      <c r="E32" s="6">
        <v>19700.0</v>
      </c>
      <c r="F32" s="5">
        <v>24.3</v>
      </c>
      <c r="G32" s="3">
        <v>1.0</v>
      </c>
      <c r="H32" s="3">
        <v>0.0</v>
      </c>
    </row>
    <row r="33" ht="15.75" customHeight="1">
      <c r="A33" s="4" t="s">
        <v>45</v>
      </c>
      <c r="B33" s="5">
        <v>3.0</v>
      </c>
      <c r="C33" s="5">
        <v>40.0</v>
      </c>
      <c r="D33" s="6">
        <v>14.56</v>
      </c>
      <c r="E33" s="6">
        <v>19450.0</v>
      </c>
      <c r="F33" s="5">
        <v>34.26</v>
      </c>
      <c r="G33" s="3">
        <v>0.0</v>
      </c>
      <c r="H33" s="3">
        <v>0.0</v>
      </c>
    </row>
    <row r="34" ht="15.75" customHeight="1">
      <c r="A34" s="4" t="s">
        <v>46</v>
      </c>
      <c r="B34" s="5">
        <v>3.0</v>
      </c>
      <c r="C34" s="6">
        <v>24.12</v>
      </c>
      <c r="D34" s="6">
        <v>15.83</v>
      </c>
      <c r="E34" s="6">
        <v>18800.0</v>
      </c>
      <c r="F34" s="5">
        <v>24.67</v>
      </c>
      <c r="G34" s="3">
        <v>0.0</v>
      </c>
      <c r="H34" s="3">
        <v>0.0</v>
      </c>
    </row>
    <row r="35" ht="15.75" customHeight="1">
      <c r="A35" s="4" t="s">
        <v>47</v>
      </c>
      <c r="B35" s="5">
        <v>3.0</v>
      </c>
      <c r="C35" s="5">
        <v>40.0</v>
      </c>
      <c r="D35" s="6">
        <v>15.75</v>
      </c>
      <c r="E35" s="6">
        <v>18750.0</v>
      </c>
      <c r="F35" s="5">
        <v>40.03</v>
      </c>
      <c r="G35" s="3">
        <v>0.0</v>
      </c>
      <c r="H35" s="3">
        <v>0.0</v>
      </c>
    </row>
    <row r="36" ht="15.75" customHeight="1">
      <c r="A36" s="4" t="s">
        <v>48</v>
      </c>
      <c r="B36" s="5">
        <v>3.0</v>
      </c>
      <c r="C36" s="6">
        <v>28.4</v>
      </c>
      <c r="D36" s="6">
        <v>14.8</v>
      </c>
      <c r="E36" s="5">
        <v>0.0</v>
      </c>
      <c r="F36" s="5">
        <v>23.6</v>
      </c>
      <c r="G36" s="3">
        <v>0.0</v>
      </c>
      <c r="H36" s="3">
        <v>0.0</v>
      </c>
    </row>
    <row r="37" ht="15.75" customHeight="1">
      <c r="A37" s="4" t="s">
        <v>49</v>
      </c>
      <c r="B37" s="5">
        <v>3.0</v>
      </c>
      <c r="C37" s="6">
        <v>27.78</v>
      </c>
      <c r="D37" s="6">
        <v>15.55</v>
      </c>
      <c r="E37" s="5">
        <v>0.0</v>
      </c>
      <c r="F37" s="5">
        <v>41.84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>
      <c r="A2" s="12" t="s">
        <v>8</v>
      </c>
      <c r="B2" s="5">
        <v>1.0</v>
      </c>
      <c r="C2" s="19">
        <v>82.6</v>
      </c>
      <c r="D2" s="6">
        <v>40.96</v>
      </c>
      <c r="E2" s="6">
        <v>100.42</v>
      </c>
      <c r="F2" s="6">
        <v>47.21</v>
      </c>
      <c r="G2" s="3">
        <v>1.0</v>
      </c>
      <c r="H2" s="3">
        <v>1.0</v>
      </c>
      <c r="J2" s="3" t="s">
        <v>9</v>
      </c>
      <c r="K2" s="7">
        <f>SUMPRODUCT(G2:G37,D2:D37)+SUMPRODUCT(H2:H37,D2:D37)</f>
        <v>512.94</v>
      </c>
    </row>
    <row r="3">
      <c r="A3" s="12" t="s">
        <v>10</v>
      </c>
      <c r="B3" s="5">
        <v>1.0</v>
      </c>
      <c r="C3" s="19">
        <v>69.9</v>
      </c>
      <c r="D3" s="6">
        <v>0.0</v>
      </c>
      <c r="E3" s="6">
        <v>75.76</v>
      </c>
      <c r="F3" s="6">
        <v>17.47</v>
      </c>
      <c r="G3" s="3">
        <v>0.0</v>
      </c>
      <c r="H3" s="3">
        <v>0.0</v>
      </c>
      <c r="I3" s="3" t="s">
        <v>11</v>
      </c>
      <c r="J3" s="3" t="s">
        <v>59</v>
      </c>
      <c r="K3" s="8">
        <f>SUMPRODUCT(G2:G37,C2:C37) +SUMPRODUCT(H2:H37,C2:C37)</f>
        <v>504.41</v>
      </c>
      <c r="L3" s="3" t="s">
        <v>12</v>
      </c>
      <c r="M3" s="9">
        <v>500.0</v>
      </c>
    </row>
    <row r="4">
      <c r="A4" s="12" t="s">
        <v>13</v>
      </c>
      <c r="B4" s="5">
        <v>1.0</v>
      </c>
      <c r="C4" s="19">
        <v>74.18</v>
      </c>
      <c r="D4" s="6">
        <v>58.49</v>
      </c>
      <c r="E4" s="6">
        <v>33.77</v>
      </c>
      <c r="F4" s="6">
        <v>90.03</v>
      </c>
      <c r="G4" s="3">
        <v>1.0</v>
      </c>
      <c r="H4" s="3">
        <v>0.0</v>
      </c>
      <c r="J4" s="3" t="s">
        <v>2</v>
      </c>
      <c r="K4" s="8">
        <f>SUMPRODUCT(G2:G37,E2:E37)+SUMPRODUCT(H2:H37,E2:E37)</f>
        <v>545.22</v>
      </c>
      <c r="L4" s="3" t="s">
        <v>12</v>
      </c>
      <c r="M4" s="9">
        <v>500.0</v>
      </c>
    </row>
    <row r="5">
      <c r="A5" s="12" t="s">
        <v>37</v>
      </c>
      <c r="B5" s="5">
        <v>1.0</v>
      </c>
      <c r="C5" s="19">
        <v>50.84</v>
      </c>
      <c r="D5" s="6">
        <v>23.44</v>
      </c>
      <c r="E5" s="6">
        <v>0.0</v>
      </c>
      <c r="F5" s="6">
        <v>19.5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15</v>
      </c>
      <c r="B6" s="5">
        <v>1.0</v>
      </c>
      <c r="C6" s="19">
        <v>31.59</v>
      </c>
      <c r="D6" s="6">
        <v>30.23</v>
      </c>
      <c r="E6" s="6">
        <v>17.63</v>
      </c>
      <c r="F6" s="6">
        <v>15.47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21</v>
      </c>
      <c r="B7" s="5">
        <v>1.0</v>
      </c>
      <c r="C7" s="19">
        <v>59.48</v>
      </c>
      <c r="D7" s="6">
        <v>21.76</v>
      </c>
      <c r="E7" s="6">
        <v>74.03</v>
      </c>
      <c r="F7" s="6">
        <v>65.34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2" t="s">
        <v>26</v>
      </c>
      <c r="B8" s="5">
        <v>1.0</v>
      </c>
      <c r="C8" s="19">
        <v>38.21</v>
      </c>
      <c r="D8" s="6">
        <v>40.5</v>
      </c>
      <c r="E8" s="6">
        <v>51.73</v>
      </c>
      <c r="F8" s="6">
        <v>38.18</v>
      </c>
      <c r="G8" s="3">
        <v>0.0</v>
      </c>
      <c r="H8" s="3">
        <v>0.0</v>
      </c>
      <c r="J8" s="3" t="s">
        <v>20</v>
      </c>
      <c r="K8" s="8">
        <f>SUM(G10:G26)</f>
        <v>4</v>
      </c>
      <c r="L8" s="3" t="s">
        <v>18</v>
      </c>
      <c r="M8" s="9">
        <v>4.0</v>
      </c>
    </row>
    <row r="9">
      <c r="A9" s="12" t="s">
        <v>25</v>
      </c>
      <c r="B9" s="5">
        <v>1.0</v>
      </c>
      <c r="C9" s="19">
        <v>43.77</v>
      </c>
      <c r="D9" s="6">
        <v>89.67</v>
      </c>
      <c r="E9" s="6">
        <v>37.67</v>
      </c>
      <c r="F9" s="6">
        <v>16.14</v>
      </c>
      <c r="G9" s="3">
        <v>0.0</v>
      </c>
      <c r="H9" s="3">
        <v>0.0</v>
      </c>
      <c r="J9" s="3" t="s">
        <v>22</v>
      </c>
      <c r="K9" s="8">
        <f>SUM(G27:G37)</f>
        <v>2</v>
      </c>
      <c r="L9" s="3" t="s">
        <v>18</v>
      </c>
      <c r="M9" s="9">
        <v>2.0</v>
      </c>
    </row>
    <row r="10">
      <c r="A10" s="12" t="s">
        <v>23</v>
      </c>
      <c r="B10" s="5">
        <v>2.0</v>
      </c>
      <c r="C10" s="19">
        <v>31.23</v>
      </c>
      <c r="D10" s="6">
        <v>71.27</v>
      </c>
      <c r="E10" s="6">
        <v>51.6</v>
      </c>
      <c r="F10" s="6">
        <v>18.77</v>
      </c>
      <c r="G10" s="3">
        <v>0.0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2" t="s">
        <v>14</v>
      </c>
      <c r="B11" s="5">
        <v>2.0</v>
      </c>
      <c r="C11" s="19">
        <v>58.85</v>
      </c>
      <c r="D11" s="6">
        <v>72.83</v>
      </c>
      <c r="E11" s="6">
        <v>65.83</v>
      </c>
      <c r="F11" s="6">
        <v>95.52</v>
      </c>
      <c r="G11" s="3">
        <v>1.0</v>
      </c>
      <c r="H11" s="3">
        <v>0.0</v>
      </c>
    </row>
    <row r="12">
      <c r="A12" s="12" t="s">
        <v>15</v>
      </c>
      <c r="B12" s="5">
        <v>2.0</v>
      </c>
      <c r="C12" s="19">
        <v>59.41</v>
      </c>
      <c r="D12" s="6">
        <v>34.17</v>
      </c>
      <c r="E12" s="6">
        <v>72.1</v>
      </c>
      <c r="F12" s="6">
        <v>49.47</v>
      </c>
      <c r="G12" s="3">
        <v>1.0</v>
      </c>
      <c r="H12" s="3">
        <v>0.0</v>
      </c>
    </row>
    <row r="13">
      <c r="A13" s="12" t="s">
        <v>31</v>
      </c>
      <c r="B13" s="5">
        <v>2.0</v>
      </c>
      <c r="C13" s="19">
        <v>50.42</v>
      </c>
      <c r="D13" s="6">
        <v>27.64</v>
      </c>
      <c r="E13" s="6">
        <v>0.0</v>
      </c>
      <c r="F13" s="6">
        <v>54.41</v>
      </c>
      <c r="G13" s="3">
        <v>0.0</v>
      </c>
      <c r="H13" s="3">
        <v>0.0</v>
      </c>
      <c r="J13" s="3" t="s">
        <v>5</v>
      </c>
      <c r="K13" s="10">
        <f>SUMPRODUCT(G2:G37,F2:F37)+SUMPRODUCT(H2:H37,F2:F37)</f>
        <v>446.99</v>
      </c>
    </row>
    <row r="14">
      <c r="A14" s="12" t="s">
        <v>41</v>
      </c>
      <c r="B14" s="5">
        <v>2.0</v>
      </c>
      <c r="C14" s="19">
        <v>40.31</v>
      </c>
      <c r="D14" s="6">
        <v>57.88</v>
      </c>
      <c r="E14" s="6">
        <v>24.67</v>
      </c>
      <c r="F14" s="6">
        <v>46.47</v>
      </c>
      <c r="G14" s="3">
        <v>0.0</v>
      </c>
      <c r="H14" s="3">
        <v>0.0</v>
      </c>
    </row>
    <row r="15">
      <c r="A15" s="12" t="s">
        <v>28</v>
      </c>
      <c r="B15" s="5">
        <v>2.0</v>
      </c>
      <c r="C15" s="19">
        <v>59.81</v>
      </c>
      <c r="D15" s="6">
        <v>18.1</v>
      </c>
      <c r="E15" s="6">
        <v>19.18</v>
      </c>
      <c r="F15" s="6">
        <v>34.34</v>
      </c>
      <c r="G15" s="3">
        <v>0.0</v>
      </c>
      <c r="H15" s="3">
        <v>0.0</v>
      </c>
    </row>
    <row r="16">
      <c r="A16" s="12" t="s">
        <v>39</v>
      </c>
      <c r="B16" s="5">
        <v>2.0</v>
      </c>
      <c r="C16" s="19">
        <v>32.4</v>
      </c>
      <c r="D16" s="5">
        <v>53.84</v>
      </c>
      <c r="E16" s="5">
        <v>54.43</v>
      </c>
      <c r="F16" s="6">
        <v>57.17</v>
      </c>
      <c r="G16" s="3">
        <v>0.0</v>
      </c>
      <c r="H16" s="3">
        <v>0.0</v>
      </c>
    </row>
    <row r="17">
      <c r="A17" s="12" t="s">
        <v>42</v>
      </c>
      <c r="B17" s="5">
        <v>2.0</v>
      </c>
      <c r="C17" s="19">
        <v>48.69</v>
      </c>
      <c r="D17" s="5">
        <v>17.84</v>
      </c>
      <c r="E17" s="5">
        <v>71.8</v>
      </c>
      <c r="F17" s="6">
        <v>13.96</v>
      </c>
      <c r="G17" s="3">
        <v>0.0</v>
      </c>
      <c r="H17" s="3">
        <v>0.0</v>
      </c>
    </row>
    <row r="18">
      <c r="A18" s="12" t="s">
        <v>16</v>
      </c>
      <c r="B18" s="5">
        <v>2.0</v>
      </c>
      <c r="C18" s="19">
        <v>31.37</v>
      </c>
      <c r="D18" s="6">
        <v>53.35</v>
      </c>
      <c r="E18" s="6">
        <v>57.81</v>
      </c>
      <c r="F18" s="6">
        <v>20.74</v>
      </c>
      <c r="G18" s="3">
        <v>0.0</v>
      </c>
      <c r="H18" s="3">
        <v>0.0</v>
      </c>
    </row>
    <row r="19">
      <c r="A19" s="12" t="s">
        <v>43</v>
      </c>
      <c r="B19" s="5">
        <v>2.0</v>
      </c>
      <c r="C19" s="19">
        <v>47.25</v>
      </c>
      <c r="D19" s="6">
        <v>65.89</v>
      </c>
      <c r="E19" s="6">
        <v>64.04</v>
      </c>
      <c r="F19" s="6">
        <v>12.1</v>
      </c>
      <c r="G19" s="3">
        <v>1.0</v>
      </c>
      <c r="H19" s="3">
        <v>0.0</v>
      </c>
    </row>
    <row r="20">
      <c r="A20" s="12" t="s">
        <v>30</v>
      </c>
      <c r="B20" s="5">
        <v>2.0</v>
      </c>
      <c r="C20" s="19">
        <v>31.82</v>
      </c>
      <c r="D20" s="6">
        <v>41.27</v>
      </c>
      <c r="E20" s="6">
        <v>38.54</v>
      </c>
      <c r="F20" s="6">
        <v>24.76</v>
      </c>
      <c r="G20" s="3">
        <v>0.0</v>
      </c>
      <c r="H20" s="3">
        <v>0.0</v>
      </c>
    </row>
    <row r="21" ht="15.75" customHeight="1">
      <c r="A21" s="12" t="s">
        <v>38</v>
      </c>
      <c r="B21" s="5">
        <v>2.0</v>
      </c>
      <c r="C21" s="19">
        <v>40.11</v>
      </c>
      <c r="D21" s="6">
        <v>24.6</v>
      </c>
      <c r="E21" s="6">
        <v>0.0</v>
      </c>
      <c r="F21" s="6">
        <v>16.04</v>
      </c>
      <c r="G21" s="3">
        <v>0.0</v>
      </c>
      <c r="H21" s="3">
        <v>0.0</v>
      </c>
    </row>
    <row r="22" ht="15.75" customHeight="1">
      <c r="A22" s="12" t="s">
        <v>32</v>
      </c>
      <c r="B22" s="5">
        <v>2.0</v>
      </c>
      <c r="C22" s="19">
        <v>34.71</v>
      </c>
      <c r="D22" s="5">
        <v>71.16</v>
      </c>
      <c r="E22" s="6">
        <v>91.99</v>
      </c>
      <c r="F22" s="6">
        <v>25.21</v>
      </c>
      <c r="G22" s="3">
        <v>0.0</v>
      </c>
      <c r="H22" s="3">
        <v>0.0</v>
      </c>
    </row>
    <row r="23" ht="15.75" customHeight="1">
      <c r="A23" s="12" t="s">
        <v>35</v>
      </c>
      <c r="B23" s="5">
        <v>2.0</v>
      </c>
      <c r="C23" s="19">
        <v>41.18</v>
      </c>
      <c r="D23" s="6">
        <v>22.64</v>
      </c>
      <c r="E23" s="6">
        <v>25.94</v>
      </c>
      <c r="F23" s="6">
        <v>6.77</v>
      </c>
      <c r="G23" s="3">
        <v>0.0</v>
      </c>
      <c r="H23" s="3">
        <v>0.0</v>
      </c>
    </row>
    <row r="24" ht="15.75" customHeight="1">
      <c r="A24" s="12" t="s">
        <v>29</v>
      </c>
      <c r="B24" s="5">
        <v>2.0</v>
      </c>
      <c r="C24" s="19">
        <v>29.7</v>
      </c>
      <c r="D24" s="6">
        <v>106.21</v>
      </c>
      <c r="E24" s="6">
        <v>27.23</v>
      </c>
      <c r="F24" s="6">
        <v>26.13</v>
      </c>
      <c r="G24" s="3">
        <v>1.0</v>
      </c>
      <c r="H24" s="3">
        <v>0.0</v>
      </c>
    </row>
    <row r="25" ht="15.75" customHeight="1">
      <c r="A25" s="12" t="s">
        <v>34</v>
      </c>
      <c r="B25" s="5">
        <v>2.0</v>
      </c>
      <c r="C25" s="19">
        <v>39.71</v>
      </c>
      <c r="D25" s="5">
        <v>30.1</v>
      </c>
      <c r="E25" s="6">
        <v>33.33</v>
      </c>
      <c r="F25" s="6">
        <v>63.76</v>
      </c>
      <c r="G25" s="3">
        <v>0.0</v>
      </c>
      <c r="H25" s="3">
        <v>0.0</v>
      </c>
    </row>
    <row r="26" ht="15.75" customHeight="1">
      <c r="A26" s="12" t="s">
        <v>47</v>
      </c>
      <c r="B26" s="5">
        <v>2.0</v>
      </c>
      <c r="C26" s="19">
        <v>29.39</v>
      </c>
      <c r="D26" s="5">
        <v>10.37</v>
      </c>
      <c r="E26" s="5">
        <v>7.6</v>
      </c>
      <c r="F26" s="6">
        <v>10.87</v>
      </c>
      <c r="G26" s="3">
        <v>0.0</v>
      </c>
      <c r="H26" s="3">
        <v>0.0</v>
      </c>
    </row>
    <row r="27" ht="15.75" customHeight="1">
      <c r="A27" s="12" t="s">
        <v>45</v>
      </c>
      <c r="B27" s="5">
        <v>3.0</v>
      </c>
      <c r="C27" s="19">
        <v>25.71</v>
      </c>
      <c r="D27" s="5">
        <v>25.36</v>
      </c>
      <c r="E27" s="5">
        <v>91.43</v>
      </c>
      <c r="F27" s="6">
        <v>10.47</v>
      </c>
      <c r="G27" s="3">
        <v>0.0</v>
      </c>
      <c r="H27" s="3">
        <v>0.0</v>
      </c>
    </row>
    <row r="28" ht="15.75" customHeight="1">
      <c r="A28" s="12" t="s">
        <v>36</v>
      </c>
      <c r="B28" s="5">
        <v>3.0</v>
      </c>
      <c r="C28" s="19">
        <v>36.89</v>
      </c>
      <c r="D28" s="6">
        <v>23.43</v>
      </c>
      <c r="E28" s="6">
        <v>71.91</v>
      </c>
      <c r="F28" s="6">
        <v>50.75</v>
      </c>
      <c r="G28" s="3">
        <v>1.0</v>
      </c>
      <c r="H28" s="3">
        <v>0.0</v>
      </c>
    </row>
    <row r="29" ht="15.75" customHeight="1">
      <c r="A29" s="12" t="s">
        <v>48</v>
      </c>
      <c r="B29" s="5">
        <v>3.0</v>
      </c>
      <c r="C29" s="19">
        <v>34.36</v>
      </c>
      <c r="D29" s="6">
        <v>50.1</v>
      </c>
      <c r="E29" s="6">
        <v>25.43</v>
      </c>
      <c r="F29" s="6">
        <v>12.14</v>
      </c>
      <c r="G29" s="3">
        <v>0.0</v>
      </c>
      <c r="H29" s="3">
        <v>0.0</v>
      </c>
    </row>
    <row r="30" ht="15.75" customHeight="1">
      <c r="A30" s="12" t="s">
        <v>46</v>
      </c>
      <c r="B30" s="5">
        <v>3.0</v>
      </c>
      <c r="C30" s="19">
        <v>23.12</v>
      </c>
      <c r="D30" s="5">
        <v>54.06</v>
      </c>
      <c r="E30" s="6">
        <v>26.77</v>
      </c>
      <c r="F30" s="6">
        <v>21.9</v>
      </c>
      <c r="G30" s="3">
        <v>0.0</v>
      </c>
      <c r="H30" s="3">
        <v>0.0</v>
      </c>
    </row>
    <row r="31" ht="15.75" customHeight="1">
      <c r="A31" s="12" t="s">
        <v>44</v>
      </c>
      <c r="B31" s="5">
        <v>3.0</v>
      </c>
      <c r="C31" s="19">
        <v>38.95</v>
      </c>
      <c r="D31" s="6">
        <v>17.87</v>
      </c>
      <c r="E31" s="6">
        <v>28.1</v>
      </c>
      <c r="F31" s="6">
        <v>12.73</v>
      </c>
      <c r="G31" s="3">
        <v>0.0</v>
      </c>
      <c r="H31" s="3">
        <v>0.0</v>
      </c>
    </row>
    <row r="32" ht="15.75" customHeight="1">
      <c r="A32" s="12" t="s">
        <v>14</v>
      </c>
      <c r="B32" s="5">
        <v>3.0</v>
      </c>
      <c r="C32" s="19">
        <v>29.46</v>
      </c>
      <c r="D32" s="5">
        <v>11.26</v>
      </c>
      <c r="E32" s="5">
        <v>26.7</v>
      </c>
      <c r="F32" s="6">
        <v>47.9</v>
      </c>
      <c r="G32" s="3">
        <v>0.0</v>
      </c>
      <c r="H32" s="3">
        <v>0.0</v>
      </c>
    </row>
    <row r="33" ht="15.75" customHeight="1">
      <c r="A33" s="12" t="s">
        <v>33</v>
      </c>
      <c r="B33" s="5">
        <v>3.0</v>
      </c>
      <c r="C33" s="19">
        <v>18.89</v>
      </c>
      <c r="D33" s="5">
        <v>33.05</v>
      </c>
      <c r="E33" s="6">
        <v>52.88</v>
      </c>
      <c r="F33" s="6">
        <v>12.83</v>
      </c>
      <c r="G33" s="3">
        <v>0.0</v>
      </c>
      <c r="H33" s="3">
        <v>0.0</v>
      </c>
    </row>
    <row r="34" ht="15.75" customHeight="1">
      <c r="A34" s="12" t="s">
        <v>40</v>
      </c>
      <c r="B34" s="5">
        <v>3.0</v>
      </c>
      <c r="C34" s="19">
        <v>28.73</v>
      </c>
      <c r="D34" s="6">
        <v>0.0</v>
      </c>
      <c r="E34" s="5">
        <v>34.57</v>
      </c>
      <c r="F34" s="6">
        <v>20.77</v>
      </c>
      <c r="G34" s="3">
        <v>0.0</v>
      </c>
      <c r="H34" s="3">
        <v>0.0</v>
      </c>
    </row>
    <row r="35" ht="15.75" customHeight="1">
      <c r="A35" s="12" t="s">
        <v>27</v>
      </c>
      <c r="B35" s="5">
        <v>3.0</v>
      </c>
      <c r="C35" s="19">
        <v>26.4</v>
      </c>
      <c r="D35" s="6">
        <v>29.07</v>
      </c>
      <c r="E35" s="6">
        <v>26.66</v>
      </c>
      <c r="F35" s="6">
        <v>47.61</v>
      </c>
      <c r="G35" s="3">
        <v>0.0</v>
      </c>
      <c r="H35" s="3">
        <v>0.0</v>
      </c>
    </row>
    <row r="36" ht="15.75" customHeight="1">
      <c r="A36" s="12" t="s">
        <v>71</v>
      </c>
      <c r="B36" s="5">
        <v>3.0</v>
      </c>
      <c r="C36" s="20">
        <v>32.93</v>
      </c>
      <c r="D36" s="6">
        <v>70.0</v>
      </c>
      <c r="E36" s="5">
        <v>9.5</v>
      </c>
      <c r="F36" s="6">
        <v>28.57</v>
      </c>
      <c r="G36" s="3">
        <v>1.0</v>
      </c>
      <c r="H36" s="3">
        <v>0.0</v>
      </c>
    </row>
    <row r="37" ht="15.75" customHeight="1">
      <c r="A37" s="12" t="s">
        <v>72</v>
      </c>
      <c r="B37" s="5">
        <v>3.0</v>
      </c>
      <c r="C37" s="20">
        <v>32.93</v>
      </c>
      <c r="D37" s="6">
        <v>27.55</v>
      </c>
      <c r="E37" s="6">
        <v>0.0</v>
      </c>
      <c r="F37" s="6">
        <v>10.0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>
      <c r="A2" s="12" t="s">
        <v>8</v>
      </c>
      <c r="B2" s="5">
        <v>1.0</v>
      </c>
      <c r="C2" s="6">
        <v>47.21</v>
      </c>
      <c r="D2" s="6">
        <v>4.0</v>
      </c>
      <c r="E2" s="6">
        <v>19.26</v>
      </c>
      <c r="F2" s="6">
        <v>83.86</v>
      </c>
      <c r="G2" s="3">
        <v>0.0</v>
      </c>
      <c r="H2" s="3">
        <v>0.0</v>
      </c>
      <c r="J2" s="3" t="s">
        <v>9</v>
      </c>
      <c r="K2" s="7">
        <f>SUMPRODUCT(G2:G37,D2:D37)+SUMPRODUCT(H2:H37,D2:D37)</f>
        <v>13</v>
      </c>
    </row>
    <row r="3">
      <c r="A3" s="12" t="s">
        <v>13</v>
      </c>
      <c r="B3" s="5">
        <v>1.0</v>
      </c>
      <c r="C3" s="6">
        <v>90.03</v>
      </c>
      <c r="D3" s="6">
        <v>2.0</v>
      </c>
      <c r="E3" s="6">
        <v>19.2</v>
      </c>
      <c r="F3" s="6">
        <v>73.87</v>
      </c>
      <c r="G3" s="3">
        <v>1.0</v>
      </c>
      <c r="H3" s="3">
        <v>0.0</v>
      </c>
      <c r="I3" s="3" t="s">
        <v>11</v>
      </c>
      <c r="J3" s="3" t="s">
        <v>52</v>
      </c>
      <c r="K3" s="8">
        <f>SUMPRODUCT(G2:G37,C2:C37) +SUMPRODUCT(H2:H37,C2:C37)</f>
        <v>502.98</v>
      </c>
      <c r="L3" s="3" t="s">
        <v>12</v>
      </c>
      <c r="M3" s="9">
        <v>500.0</v>
      </c>
    </row>
    <row r="4">
      <c r="A4" s="12" t="s">
        <v>10</v>
      </c>
      <c r="B4" s="5">
        <v>1.0</v>
      </c>
      <c r="C4" s="6">
        <v>17.47</v>
      </c>
      <c r="D4" s="6">
        <v>1.0</v>
      </c>
      <c r="E4" s="6">
        <v>18.1</v>
      </c>
      <c r="F4" s="6">
        <v>24.44</v>
      </c>
      <c r="G4" s="3">
        <v>0.0</v>
      </c>
      <c r="H4" s="3">
        <v>0.0</v>
      </c>
      <c r="J4" s="3" t="s">
        <v>3</v>
      </c>
      <c r="K4" s="8">
        <f>SUMPRODUCT(G2:G37,E2:E37)+SUMPRODUCT(H2:H37,E2:E37)</f>
        <v>150.99</v>
      </c>
      <c r="L4" s="3" t="s">
        <v>12</v>
      </c>
      <c r="M4" s="9">
        <v>150.0</v>
      </c>
    </row>
    <row r="5">
      <c r="A5" s="12" t="s">
        <v>21</v>
      </c>
      <c r="B5" s="5">
        <v>1.0</v>
      </c>
      <c r="C5" s="6">
        <v>65.34</v>
      </c>
      <c r="D5" s="6">
        <v>3.0</v>
      </c>
      <c r="E5" s="6">
        <v>19.63</v>
      </c>
      <c r="F5" s="6">
        <v>47.39</v>
      </c>
      <c r="G5" s="3">
        <v>1.0</v>
      </c>
      <c r="H5" s="3">
        <v>1.0</v>
      </c>
      <c r="K5" s="3">
        <v>0.0</v>
      </c>
      <c r="M5" s="3">
        <v>0.0</v>
      </c>
    </row>
    <row r="6">
      <c r="A6" s="12" t="s">
        <v>37</v>
      </c>
      <c r="B6" s="5">
        <v>1.0</v>
      </c>
      <c r="C6" s="6">
        <v>19.5</v>
      </c>
      <c r="D6" s="6">
        <v>1.0</v>
      </c>
      <c r="E6" s="6">
        <v>17.5</v>
      </c>
      <c r="F6" s="6">
        <v>14.14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15</v>
      </c>
      <c r="B7" s="5">
        <v>1.0</v>
      </c>
      <c r="C7" s="6">
        <v>15.47</v>
      </c>
      <c r="D7" s="6">
        <v>0.0</v>
      </c>
      <c r="E7" s="6">
        <v>13.34</v>
      </c>
      <c r="F7" s="6">
        <v>11.5</v>
      </c>
      <c r="G7" s="3">
        <v>0.0</v>
      </c>
      <c r="H7" s="3">
        <v>0.0</v>
      </c>
    </row>
    <row r="8">
      <c r="A8" s="12" t="s">
        <v>26</v>
      </c>
      <c r="B8" s="5">
        <v>1.0</v>
      </c>
      <c r="C8" s="6">
        <v>38.18</v>
      </c>
      <c r="D8" s="6">
        <v>0.0</v>
      </c>
      <c r="E8" s="6">
        <v>14.67</v>
      </c>
      <c r="F8" s="6">
        <v>29.33</v>
      </c>
      <c r="G8" s="3">
        <v>0.0</v>
      </c>
      <c r="H8" s="3">
        <v>0.0</v>
      </c>
    </row>
    <row r="9">
      <c r="A9" s="12" t="s">
        <v>14</v>
      </c>
      <c r="B9" s="5">
        <v>1.0</v>
      </c>
      <c r="C9" s="6">
        <v>95.52</v>
      </c>
      <c r="D9" s="6">
        <v>0.0</v>
      </c>
      <c r="E9" s="6">
        <v>14.87</v>
      </c>
      <c r="F9" s="6">
        <v>28.87</v>
      </c>
      <c r="G9" s="3">
        <v>0.0</v>
      </c>
      <c r="H9" s="3">
        <v>0.0</v>
      </c>
      <c r="J9" s="3" t="s">
        <v>17</v>
      </c>
      <c r="K9" s="8">
        <f>SUM(G2:G9)</f>
        <v>2</v>
      </c>
      <c r="L9" s="3" t="s">
        <v>18</v>
      </c>
      <c r="M9" s="9">
        <v>2.0</v>
      </c>
    </row>
    <row r="10">
      <c r="A10" s="12" t="s">
        <v>25</v>
      </c>
      <c r="B10" s="5">
        <v>2.0</v>
      </c>
      <c r="C10" s="6">
        <v>16.14</v>
      </c>
      <c r="D10" s="6">
        <v>0.0</v>
      </c>
      <c r="E10" s="6">
        <v>15.5</v>
      </c>
      <c r="F10" s="6">
        <v>13.3</v>
      </c>
      <c r="G10" s="3">
        <v>0.0</v>
      </c>
      <c r="H10" s="3">
        <v>0.0</v>
      </c>
      <c r="J10" s="3" t="s">
        <v>20</v>
      </c>
      <c r="K10" s="8">
        <f>SUM(G10:G26)</f>
        <v>4</v>
      </c>
      <c r="L10" s="3" t="s">
        <v>18</v>
      </c>
      <c r="M10" s="9">
        <v>4.0</v>
      </c>
    </row>
    <row r="11">
      <c r="A11" s="12" t="s">
        <v>15</v>
      </c>
      <c r="B11" s="5">
        <v>2.0</v>
      </c>
      <c r="C11" s="6">
        <v>49.47</v>
      </c>
      <c r="D11" s="6">
        <v>0.0</v>
      </c>
      <c r="E11" s="6">
        <v>14.23</v>
      </c>
      <c r="F11" s="6">
        <v>20.6</v>
      </c>
      <c r="G11" s="3">
        <v>1.0</v>
      </c>
      <c r="H11" s="3">
        <v>0.0</v>
      </c>
      <c r="J11" s="3" t="s">
        <v>22</v>
      </c>
      <c r="K11" s="8">
        <f>SUM(G27:G37)</f>
        <v>2</v>
      </c>
      <c r="L11" s="3" t="s">
        <v>18</v>
      </c>
      <c r="M11" s="9">
        <v>2.0</v>
      </c>
    </row>
    <row r="12">
      <c r="A12" s="12" t="s">
        <v>23</v>
      </c>
      <c r="B12" s="5">
        <v>2.0</v>
      </c>
      <c r="C12" s="6">
        <v>18.77</v>
      </c>
      <c r="D12" s="6">
        <v>0.0</v>
      </c>
      <c r="E12" s="6">
        <v>15.03</v>
      </c>
      <c r="F12" s="6">
        <v>53.89</v>
      </c>
      <c r="G12" s="3">
        <v>0.0</v>
      </c>
      <c r="H12" s="3">
        <v>0.0</v>
      </c>
      <c r="J12" s="3" t="s">
        <v>24</v>
      </c>
      <c r="K12" s="8">
        <f>SUM(H2:H37)</f>
        <v>1</v>
      </c>
      <c r="L12" s="3" t="s">
        <v>18</v>
      </c>
      <c r="M12" s="9">
        <v>1.0</v>
      </c>
    </row>
    <row r="13">
      <c r="A13" s="12" t="s">
        <v>31</v>
      </c>
      <c r="B13" s="5">
        <v>2.0</v>
      </c>
      <c r="C13" s="6">
        <v>54.41</v>
      </c>
      <c r="D13" s="6">
        <v>1.0</v>
      </c>
      <c r="E13" s="6">
        <v>17.3</v>
      </c>
      <c r="F13" s="6">
        <v>32.3</v>
      </c>
      <c r="G13" s="3">
        <v>1.0</v>
      </c>
      <c r="H13" s="3">
        <v>0.0</v>
      </c>
    </row>
    <row r="14">
      <c r="A14" s="12" t="s">
        <v>41</v>
      </c>
      <c r="B14" s="5">
        <v>2.0</v>
      </c>
      <c r="C14" s="6">
        <v>46.47</v>
      </c>
      <c r="D14" s="6">
        <v>0.0</v>
      </c>
      <c r="E14" s="6">
        <v>13.27</v>
      </c>
      <c r="F14" s="6">
        <v>15.27</v>
      </c>
      <c r="G14" s="3">
        <v>0.0</v>
      </c>
      <c r="H14" s="3">
        <v>0.0</v>
      </c>
    </row>
    <row r="15">
      <c r="A15" s="12" t="s">
        <v>39</v>
      </c>
      <c r="B15" s="5">
        <v>2.0</v>
      </c>
      <c r="C15" s="6">
        <v>57.17</v>
      </c>
      <c r="D15" s="6">
        <v>0.0</v>
      </c>
      <c r="E15" s="6">
        <v>0.0</v>
      </c>
      <c r="F15" s="6">
        <v>21.77</v>
      </c>
      <c r="G15" s="3">
        <v>0.0</v>
      </c>
      <c r="H15" s="3">
        <v>0.0</v>
      </c>
      <c r="J15" s="3" t="s">
        <v>5</v>
      </c>
      <c r="K15" s="10">
        <f>SUMPRODUCT(G2:G37,F2:F37)+SUMPRODUCT(H2:H37,F2:F37)</f>
        <v>367.24</v>
      </c>
    </row>
    <row r="16">
      <c r="A16" s="12" t="s">
        <v>28</v>
      </c>
      <c r="B16" s="5">
        <v>2.0</v>
      </c>
      <c r="C16" s="6">
        <v>34.34</v>
      </c>
      <c r="D16" s="6">
        <v>0.0</v>
      </c>
      <c r="E16" s="6">
        <v>15.07</v>
      </c>
      <c r="F16" s="6">
        <v>13.09</v>
      </c>
      <c r="G16" s="3">
        <v>0.0</v>
      </c>
      <c r="H16" s="3">
        <v>0.0</v>
      </c>
    </row>
    <row r="17">
      <c r="A17" s="12" t="s">
        <v>16</v>
      </c>
      <c r="B17" s="5">
        <v>2.0</v>
      </c>
      <c r="C17" s="6">
        <v>20.74</v>
      </c>
      <c r="D17" s="6">
        <v>2.0</v>
      </c>
      <c r="E17" s="6">
        <v>17.2</v>
      </c>
      <c r="F17" s="6">
        <v>24.97</v>
      </c>
      <c r="G17" s="3">
        <v>0.0</v>
      </c>
      <c r="H17" s="3">
        <v>0.0</v>
      </c>
    </row>
    <row r="18">
      <c r="A18" s="12" t="s">
        <v>42</v>
      </c>
      <c r="B18" s="5">
        <v>2.0</v>
      </c>
      <c r="C18" s="6">
        <v>13.96</v>
      </c>
      <c r="D18" s="6">
        <v>0.0</v>
      </c>
      <c r="E18" s="5">
        <v>14.1</v>
      </c>
      <c r="F18" s="6">
        <v>18.44</v>
      </c>
      <c r="G18" s="3">
        <v>0.0</v>
      </c>
      <c r="H18" s="3">
        <v>0.0</v>
      </c>
    </row>
    <row r="19">
      <c r="A19" s="12" t="s">
        <v>30</v>
      </c>
      <c r="B19" s="5">
        <v>2.0</v>
      </c>
      <c r="C19" s="6">
        <v>24.76</v>
      </c>
      <c r="D19" s="6">
        <v>0.0</v>
      </c>
      <c r="E19" s="6">
        <v>11.5</v>
      </c>
      <c r="F19" s="6">
        <v>43.73</v>
      </c>
      <c r="G19" s="3">
        <v>0.0</v>
      </c>
      <c r="H19" s="3">
        <v>0.0</v>
      </c>
    </row>
    <row r="20">
      <c r="A20" s="12" t="s">
        <v>43</v>
      </c>
      <c r="B20" s="5">
        <v>2.0</v>
      </c>
      <c r="C20" s="6">
        <v>12.1</v>
      </c>
      <c r="D20" s="6">
        <v>0.0</v>
      </c>
      <c r="E20" s="6">
        <v>15.17</v>
      </c>
      <c r="F20" s="6">
        <v>73.33</v>
      </c>
      <c r="G20" s="3">
        <v>0.0</v>
      </c>
      <c r="H20" s="3">
        <v>0.0</v>
      </c>
    </row>
    <row r="21" ht="15.75" customHeight="1">
      <c r="A21" s="12" t="s">
        <v>34</v>
      </c>
      <c r="B21" s="5">
        <v>2.0</v>
      </c>
      <c r="C21" s="6">
        <v>63.76</v>
      </c>
      <c r="D21" s="6">
        <v>1.0</v>
      </c>
      <c r="E21" s="6">
        <v>18.03</v>
      </c>
      <c r="F21" s="6">
        <v>65.45</v>
      </c>
      <c r="G21" s="3">
        <v>1.0</v>
      </c>
      <c r="H21" s="3">
        <v>0.0</v>
      </c>
    </row>
    <row r="22" ht="15.75" customHeight="1">
      <c r="A22" s="12" t="s">
        <v>32</v>
      </c>
      <c r="B22" s="5">
        <v>2.0</v>
      </c>
      <c r="C22" s="6">
        <v>25.21</v>
      </c>
      <c r="D22" s="6">
        <v>0.0</v>
      </c>
      <c r="E22" s="6">
        <v>15.2</v>
      </c>
      <c r="F22" s="6">
        <v>35.23</v>
      </c>
      <c r="G22" s="3">
        <v>0.0</v>
      </c>
      <c r="H22" s="3">
        <v>0.0</v>
      </c>
    </row>
    <row r="23" ht="15.75" customHeight="1">
      <c r="A23" s="12" t="s">
        <v>38</v>
      </c>
      <c r="B23" s="5">
        <v>2.0</v>
      </c>
      <c r="C23" s="6">
        <v>16.04</v>
      </c>
      <c r="D23" s="6">
        <v>0.0</v>
      </c>
      <c r="E23" s="6">
        <v>15.2</v>
      </c>
      <c r="F23" s="6">
        <v>20.3</v>
      </c>
      <c r="G23" s="3">
        <v>0.0</v>
      </c>
      <c r="H23" s="3">
        <v>0.0</v>
      </c>
    </row>
    <row r="24" ht="15.75" customHeight="1">
      <c r="A24" s="12" t="s">
        <v>35</v>
      </c>
      <c r="B24" s="5">
        <v>2.0</v>
      </c>
      <c r="C24" s="6">
        <v>6.77</v>
      </c>
      <c r="D24" s="6">
        <v>0.0</v>
      </c>
      <c r="E24" s="6">
        <v>8.6</v>
      </c>
      <c r="F24" s="6">
        <v>10.76</v>
      </c>
      <c r="G24" s="3">
        <v>0.0</v>
      </c>
      <c r="H24" s="3">
        <v>0.0</v>
      </c>
    </row>
    <row r="25" ht="15.75" customHeight="1">
      <c r="A25" s="12" t="s">
        <v>36</v>
      </c>
      <c r="B25" s="5">
        <v>2.0</v>
      </c>
      <c r="C25" s="6">
        <v>50.75</v>
      </c>
      <c r="D25" s="6">
        <v>0.0</v>
      </c>
      <c r="E25" s="6">
        <v>11.4</v>
      </c>
      <c r="F25" s="6">
        <v>20.3</v>
      </c>
      <c r="G25" s="3">
        <v>1.0</v>
      </c>
      <c r="H25" s="3">
        <v>0.0</v>
      </c>
    </row>
    <row r="26" ht="15.75" customHeight="1">
      <c r="A26" s="12" t="s">
        <v>29</v>
      </c>
      <c r="B26" s="5">
        <v>2.0</v>
      </c>
      <c r="C26" s="6">
        <v>26.13</v>
      </c>
      <c r="D26" s="6">
        <v>0.0</v>
      </c>
      <c r="E26" s="6">
        <v>14.26</v>
      </c>
      <c r="F26" s="6">
        <v>45.83</v>
      </c>
      <c r="G26" s="3">
        <v>0.0</v>
      </c>
      <c r="H26" s="3">
        <v>0.0</v>
      </c>
    </row>
    <row r="27" ht="15.75" customHeight="1">
      <c r="A27" s="12" t="s">
        <v>14</v>
      </c>
      <c r="B27" s="5">
        <v>3.0</v>
      </c>
      <c r="C27" s="6">
        <v>47.9</v>
      </c>
      <c r="D27" s="6">
        <v>0.0</v>
      </c>
      <c r="E27" s="6">
        <v>0.0</v>
      </c>
      <c r="F27" s="6">
        <v>42.98</v>
      </c>
      <c r="G27" s="3">
        <v>0.0</v>
      </c>
      <c r="H27" s="3">
        <v>0.0</v>
      </c>
    </row>
    <row r="28" ht="15.75" customHeight="1">
      <c r="A28" s="12" t="s">
        <v>47</v>
      </c>
      <c r="B28" s="5">
        <v>3.0</v>
      </c>
      <c r="C28" s="6">
        <v>10.87</v>
      </c>
      <c r="D28" s="6">
        <v>0.0</v>
      </c>
      <c r="E28" s="5">
        <v>13.67</v>
      </c>
      <c r="F28" s="6">
        <v>18.84</v>
      </c>
      <c r="G28" s="3">
        <v>0.0</v>
      </c>
      <c r="H28" s="3">
        <v>0.0</v>
      </c>
    </row>
    <row r="29" ht="15.75" customHeight="1">
      <c r="A29" s="12" t="s">
        <v>45</v>
      </c>
      <c r="B29" s="5">
        <v>3.0</v>
      </c>
      <c r="C29" s="6">
        <v>10.47</v>
      </c>
      <c r="D29" s="6">
        <v>0.0</v>
      </c>
      <c r="E29" s="5">
        <v>11.13</v>
      </c>
      <c r="F29" s="6">
        <v>64.19</v>
      </c>
      <c r="G29" s="3">
        <v>0.0</v>
      </c>
      <c r="H29" s="3">
        <v>0.0</v>
      </c>
    </row>
    <row r="30" ht="15.75" customHeight="1">
      <c r="A30" s="12" t="s">
        <v>19</v>
      </c>
      <c r="B30" s="5">
        <v>3.0</v>
      </c>
      <c r="C30" s="6">
        <v>16.27</v>
      </c>
      <c r="D30" s="6">
        <v>3.0</v>
      </c>
      <c r="E30" s="6">
        <v>17.07</v>
      </c>
      <c r="F30" s="6">
        <v>37.94</v>
      </c>
      <c r="G30" s="3">
        <v>1.0</v>
      </c>
      <c r="H30" s="3">
        <v>0.0</v>
      </c>
    </row>
    <row r="31" ht="15.75" customHeight="1">
      <c r="A31" s="12" t="s">
        <v>46</v>
      </c>
      <c r="B31" s="5">
        <v>3.0</v>
      </c>
      <c r="C31" s="6">
        <v>21.9</v>
      </c>
      <c r="D31" s="6">
        <v>0.0</v>
      </c>
      <c r="E31" s="6">
        <v>13.93</v>
      </c>
      <c r="F31" s="6">
        <v>22.0</v>
      </c>
      <c r="G31" s="3">
        <v>0.0</v>
      </c>
      <c r="H31" s="3">
        <v>0.0</v>
      </c>
    </row>
    <row r="32" ht="15.75" customHeight="1">
      <c r="A32" s="12" t="s">
        <v>44</v>
      </c>
      <c r="B32" s="5">
        <v>3.0</v>
      </c>
      <c r="C32" s="6">
        <v>12.73</v>
      </c>
      <c r="D32" s="6">
        <v>0.0</v>
      </c>
      <c r="E32" s="6">
        <v>12.7</v>
      </c>
      <c r="F32" s="6">
        <v>14.66</v>
      </c>
      <c r="G32" s="3">
        <v>0.0</v>
      </c>
      <c r="H32" s="3">
        <v>0.0</v>
      </c>
    </row>
    <row r="33" ht="15.75" customHeight="1">
      <c r="A33" s="12" t="s">
        <v>33</v>
      </c>
      <c r="B33" s="5">
        <v>3.0</v>
      </c>
      <c r="C33" s="6">
        <v>12.83</v>
      </c>
      <c r="D33" s="6">
        <v>0.0</v>
      </c>
      <c r="E33" s="6">
        <v>9.0</v>
      </c>
      <c r="F33" s="6">
        <v>1.5</v>
      </c>
      <c r="G33" s="3">
        <v>0.0</v>
      </c>
      <c r="H33" s="3">
        <v>0.0</v>
      </c>
    </row>
    <row r="34" ht="15.75" customHeight="1">
      <c r="A34" s="12" t="s">
        <v>40</v>
      </c>
      <c r="B34" s="5">
        <v>3.0</v>
      </c>
      <c r="C34" s="6">
        <v>20.77</v>
      </c>
      <c r="D34" s="6">
        <v>0.0</v>
      </c>
      <c r="E34" s="5">
        <v>12.73</v>
      </c>
      <c r="F34" s="6">
        <v>25.34</v>
      </c>
      <c r="G34" s="3">
        <v>0.0</v>
      </c>
      <c r="H34" s="3">
        <v>0.0</v>
      </c>
    </row>
    <row r="35" ht="15.75" customHeight="1">
      <c r="A35" s="12" t="s">
        <v>27</v>
      </c>
      <c r="B35" s="5">
        <v>3.0</v>
      </c>
      <c r="C35" s="6">
        <v>47.61</v>
      </c>
      <c r="D35" s="6">
        <v>0.0</v>
      </c>
      <c r="E35" s="6">
        <v>14.5</v>
      </c>
      <c r="F35" s="6">
        <v>22.0</v>
      </c>
      <c r="G35" s="3">
        <v>1.0</v>
      </c>
      <c r="H35" s="3">
        <v>0.0</v>
      </c>
    </row>
    <row r="36" ht="15.75" customHeight="1">
      <c r="A36" s="12" t="s">
        <v>73</v>
      </c>
      <c r="B36" s="5">
        <v>3.0</v>
      </c>
      <c r="C36" s="5">
        <v>19.29</v>
      </c>
      <c r="D36" s="6">
        <v>0.0</v>
      </c>
      <c r="E36" s="6">
        <v>14.93</v>
      </c>
      <c r="F36" s="6">
        <v>15.33</v>
      </c>
      <c r="G36" s="3">
        <v>0.0</v>
      </c>
      <c r="H36" s="3">
        <v>0.0</v>
      </c>
    </row>
    <row r="37" ht="15.75" customHeight="1">
      <c r="A37" s="12" t="s">
        <v>74</v>
      </c>
      <c r="B37" s="5">
        <v>3.0</v>
      </c>
      <c r="C37" s="5">
        <v>19.29</v>
      </c>
      <c r="D37" s="6">
        <v>0.0</v>
      </c>
      <c r="E37" s="6">
        <v>0.0</v>
      </c>
      <c r="F37" s="6">
        <v>19.51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>
      <c r="A2" s="11" t="s">
        <v>8</v>
      </c>
      <c r="B2" s="5">
        <v>1.0</v>
      </c>
      <c r="C2" s="5">
        <v>76.83</v>
      </c>
      <c r="D2" s="5">
        <v>5.0</v>
      </c>
      <c r="E2" s="5">
        <v>18.87</v>
      </c>
      <c r="F2" s="5">
        <v>108.44</v>
      </c>
      <c r="G2" s="3">
        <v>1.0</v>
      </c>
      <c r="H2" s="3">
        <v>1.0</v>
      </c>
      <c r="J2" s="3" t="s">
        <v>9</v>
      </c>
      <c r="K2" s="7">
        <f>SUMPRODUCT(G2:G37,D2:D37)+SUMPRODUCT(H2:H37,D2:D37)</f>
        <v>28</v>
      </c>
    </row>
    <row r="3">
      <c r="A3" s="11" t="s">
        <v>10</v>
      </c>
      <c r="B3" s="5">
        <v>1.0</v>
      </c>
      <c r="C3" s="5">
        <v>52.3</v>
      </c>
      <c r="D3" s="5">
        <v>1.0</v>
      </c>
      <c r="E3" s="5">
        <v>18.54</v>
      </c>
      <c r="F3" s="5">
        <v>70.24</v>
      </c>
      <c r="G3" s="3">
        <v>0.0</v>
      </c>
      <c r="H3" s="3">
        <v>0.0</v>
      </c>
      <c r="I3" s="3" t="s">
        <v>11</v>
      </c>
      <c r="J3" s="3" t="s">
        <v>52</v>
      </c>
      <c r="K3" s="8">
        <f>SUMPRODUCT(G2:G37,C2:C37) +SUMPRODUCT(H2:H37,C2:C37)</f>
        <v>514.01</v>
      </c>
      <c r="L3" s="3" t="s">
        <v>12</v>
      </c>
      <c r="M3" s="9">
        <v>500.0</v>
      </c>
    </row>
    <row r="4">
      <c r="A4" s="11" t="s">
        <v>13</v>
      </c>
      <c r="B4" s="5">
        <v>1.0</v>
      </c>
      <c r="C4" s="5">
        <v>76.04</v>
      </c>
      <c r="D4" s="5">
        <v>2.0</v>
      </c>
      <c r="E4" s="5">
        <v>19.2</v>
      </c>
      <c r="F4" s="5">
        <v>16.26</v>
      </c>
      <c r="G4" s="3">
        <v>0.0</v>
      </c>
      <c r="H4" s="3">
        <v>0.0</v>
      </c>
      <c r="J4" s="3" t="s">
        <v>3</v>
      </c>
      <c r="K4" s="8">
        <f>SUMPRODUCT(G2:G37,E2:E37)+SUMPRODUCT(H2:H37,E2:E37)</f>
        <v>159.5</v>
      </c>
      <c r="L4" s="3" t="s">
        <v>12</v>
      </c>
      <c r="M4" s="9">
        <v>150.0</v>
      </c>
    </row>
    <row r="5">
      <c r="A5" s="11" t="s">
        <v>14</v>
      </c>
      <c r="B5" s="5">
        <v>1.0</v>
      </c>
      <c r="C5" s="5">
        <v>44.06</v>
      </c>
      <c r="D5" s="5">
        <v>1.0</v>
      </c>
      <c r="E5" s="5">
        <v>18.77</v>
      </c>
      <c r="F5" s="5">
        <v>84.08</v>
      </c>
      <c r="G5" s="3">
        <v>0.0</v>
      </c>
      <c r="H5" s="3">
        <v>0.0</v>
      </c>
      <c r="K5" s="3">
        <v>0.0</v>
      </c>
      <c r="M5" s="3">
        <v>0.0</v>
      </c>
    </row>
    <row r="6">
      <c r="A6" s="11" t="s">
        <v>15</v>
      </c>
      <c r="B6" s="5">
        <v>1.0</v>
      </c>
      <c r="C6" s="5">
        <v>90.24</v>
      </c>
      <c r="D6" s="5">
        <v>0.0</v>
      </c>
      <c r="E6" s="5">
        <v>15.6</v>
      </c>
      <c r="F6" s="5">
        <v>14.94</v>
      </c>
      <c r="G6" s="3">
        <v>0.0</v>
      </c>
      <c r="H6" s="3">
        <v>0.0</v>
      </c>
      <c r="K6" s="3">
        <v>0.0</v>
      </c>
      <c r="M6" s="3">
        <v>0.0</v>
      </c>
    </row>
    <row r="7">
      <c r="A7" s="11" t="s">
        <v>16</v>
      </c>
      <c r="B7" s="5">
        <v>1.0</v>
      </c>
      <c r="C7" s="5">
        <v>23.47</v>
      </c>
      <c r="D7" s="5">
        <v>1.0</v>
      </c>
      <c r="E7" s="5">
        <v>17.0</v>
      </c>
      <c r="F7" s="5">
        <v>70.11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1" t="s">
        <v>19</v>
      </c>
      <c r="B8" s="5">
        <v>1.0</v>
      </c>
      <c r="C8" s="5">
        <v>80.73</v>
      </c>
      <c r="D8" s="5">
        <v>2.0</v>
      </c>
      <c r="E8" s="5">
        <v>19.5</v>
      </c>
      <c r="F8" s="5">
        <v>19.14</v>
      </c>
      <c r="G8" s="3">
        <v>0.0</v>
      </c>
      <c r="H8" s="3">
        <v>0.0</v>
      </c>
      <c r="J8" s="3" t="s">
        <v>20</v>
      </c>
      <c r="K8" s="8">
        <f>SUM(G10:G24)</f>
        <v>4</v>
      </c>
      <c r="L8" s="3" t="s">
        <v>18</v>
      </c>
      <c r="M8" s="9">
        <v>4.0</v>
      </c>
    </row>
    <row r="9">
      <c r="A9" s="11" t="s">
        <v>21</v>
      </c>
      <c r="B9" s="5">
        <v>1.0</v>
      </c>
      <c r="C9" s="5">
        <v>31.5</v>
      </c>
      <c r="D9" s="5">
        <v>6.0</v>
      </c>
      <c r="E9" s="5">
        <v>19.06</v>
      </c>
      <c r="F9" s="5">
        <v>47.4</v>
      </c>
      <c r="G9" s="3">
        <v>1.0</v>
      </c>
      <c r="H9" s="3">
        <v>0.0</v>
      </c>
      <c r="J9" s="3" t="s">
        <v>22</v>
      </c>
      <c r="K9" s="8">
        <f>SUM(G25:G37)</f>
        <v>2</v>
      </c>
      <c r="L9" s="3" t="s">
        <v>18</v>
      </c>
      <c r="M9" s="9">
        <v>2.0</v>
      </c>
    </row>
    <row r="10">
      <c r="A10" s="11" t="s">
        <v>23</v>
      </c>
      <c r="B10" s="5">
        <v>2.0</v>
      </c>
      <c r="C10" s="5">
        <v>76.83</v>
      </c>
      <c r="D10" s="5">
        <v>2.0</v>
      </c>
      <c r="E10" s="5">
        <v>17.4</v>
      </c>
      <c r="F10" s="5">
        <v>33.09</v>
      </c>
      <c r="G10" s="3">
        <v>1.0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1" t="s">
        <v>25</v>
      </c>
      <c r="B11" s="5">
        <v>2.0</v>
      </c>
      <c r="C11" s="5">
        <v>26.87</v>
      </c>
      <c r="D11" s="5">
        <v>0.0</v>
      </c>
      <c r="E11" s="5">
        <v>14.07</v>
      </c>
      <c r="F11" s="5">
        <v>85.42</v>
      </c>
      <c r="G11" s="3">
        <v>0.0</v>
      </c>
      <c r="H11" s="3">
        <v>0.0</v>
      </c>
    </row>
    <row r="12">
      <c r="A12" s="11" t="s">
        <v>26</v>
      </c>
      <c r="B12" s="5">
        <v>2.0</v>
      </c>
      <c r="C12" s="5">
        <v>58.5</v>
      </c>
      <c r="D12" s="5">
        <v>1.0</v>
      </c>
      <c r="E12" s="5">
        <v>17.53</v>
      </c>
      <c r="F12" s="5">
        <v>69.93</v>
      </c>
      <c r="G12" s="3">
        <v>0.0</v>
      </c>
      <c r="H12" s="3">
        <v>0.0</v>
      </c>
    </row>
    <row r="13">
      <c r="A13" s="11" t="s">
        <v>15</v>
      </c>
      <c r="B13" s="5">
        <v>2.0</v>
      </c>
      <c r="C13" s="5">
        <v>42.8</v>
      </c>
      <c r="D13" s="5">
        <v>3.0</v>
      </c>
      <c r="E13" s="5">
        <v>17.73</v>
      </c>
      <c r="F13" s="5">
        <v>57.9</v>
      </c>
      <c r="G13" s="3">
        <v>1.0</v>
      </c>
      <c r="H13" s="3">
        <v>0.0</v>
      </c>
      <c r="J13" s="3" t="s">
        <v>5</v>
      </c>
      <c r="K13" s="10">
        <f>SUMPRODUCT(G2:G37,F2:F37)+SUMPRODUCT(H2:H37,F2:F37)</f>
        <v>511.76</v>
      </c>
    </row>
    <row r="14">
      <c r="A14" s="11" t="s">
        <v>27</v>
      </c>
      <c r="B14" s="5">
        <v>2.0</v>
      </c>
      <c r="C14" s="5">
        <v>21.43</v>
      </c>
      <c r="D14" s="5">
        <v>0.0</v>
      </c>
      <c r="E14" s="5">
        <v>15.25</v>
      </c>
      <c r="F14" s="5">
        <v>11.34</v>
      </c>
      <c r="G14" s="3">
        <v>0.0</v>
      </c>
      <c r="H14" s="3">
        <v>0.0</v>
      </c>
    </row>
    <row r="15">
      <c r="A15" s="11" t="s">
        <v>28</v>
      </c>
      <c r="B15" s="5">
        <v>2.0</v>
      </c>
      <c r="C15" s="5">
        <v>29.4</v>
      </c>
      <c r="D15" s="5">
        <v>1.0</v>
      </c>
      <c r="E15" s="5">
        <v>18.0</v>
      </c>
      <c r="F15" s="5">
        <v>34.17</v>
      </c>
      <c r="G15" s="3">
        <v>0.0</v>
      </c>
      <c r="H15" s="3">
        <v>0.0</v>
      </c>
    </row>
    <row r="16">
      <c r="A16" s="11" t="s">
        <v>30</v>
      </c>
      <c r="B16" s="5">
        <v>2.0</v>
      </c>
      <c r="C16" s="5">
        <v>40.97</v>
      </c>
      <c r="D16" s="5">
        <v>1.0</v>
      </c>
      <c r="E16" s="5">
        <v>16.27</v>
      </c>
      <c r="F16" s="5">
        <v>23.32</v>
      </c>
      <c r="G16" s="3">
        <v>1.0</v>
      </c>
      <c r="H16" s="3">
        <v>0.0</v>
      </c>
    </row>
    <row r="17">
      <c r="A17" s="11" t="s">
        <v>31</v>
      </c>
      <c r="B17" s="5">
        <v>2.0</v>
      </c>
      <c r="C17" s="5">
        <v>28.27</v>
      </c>
      <c r="D17" s="5">
        <v>0.0</v>
      </c>
      <c r="E17" s="5">
        <v>14.0</v>
      </c>
      <c r="F17" s="5">
        <v>19.43</v>
      </c>
      <c r="G17" s="3">
        <v>0.0</v>
      </c>
      <c r="H17" s="3">
        <v>0.0</v>
      </c>
    </row>
    <row r="18">
      <c r="A18" s="11" t="s">
        <v>32</v>
      </c>
      <c r="B18" s="5">
        <v>2.0</v>
      </c>
      <c r="C18" s="5">
        <v>63.3</v>
      </c>
      <c r="D18" s="5">
        <v>0.0</v>
      </c>
      <c r="E18" s="5">
        <v>12.63</v>
      </c>
      <c r="F18" s="5">
        <v>51.83</v>
      </c>
      <c r="G18" s="3">
        <v>0.0</v>
      </c>
      <c r="H18" s="3">
        <v>0.0</v>
      </c>
    </row>
    <row r="19">
      <c r="A19" s="11" t="s">
        <v>33</v>
      </c>
      <c r="B19" s="5">
        <v>2.0</v>
      </c>
      <c r="C19" s="5">
        <v>37.17</v>
      </c>
      <c r="D19" s="5">
        <v>0.0</v>
      </c>
      <c r="E19" s="5">
        <v>13.3</v>
      </c>
      <c r="F19" s="5">
        <v>10.37</v>
      </c>
      <c r="G19" s="3">
        <v>0.0</v>
      </c>
      <c r="H19" s="3">
        <v>0.0</v>
      </c>
    </row>
    <row r="20">
      <c r="A20" s="12" t="s">
        <v>34</v>
      </c>
      <c r="B20" s="5">
        <v>2.0</v>
      </c>
      <c r="C20" s="5">
        <v>16.77</v>
      </c>
      <c r="D20" s="5">
        <v>0.0</v>
      </c>
      <c r="E20" s="5">
        <v>14.54</v>
      </c>
      <c r="F20" s="5">
        <v>25.37</v>
      </c>
      <c r="G20" s="3">
        <v>0.0</v>
      </c>
      <c r="H20" s="3">
        <v>0.0</v>
      </c>
    </row>
    <row r="21" ht="15.75" customHeight="1">
      <c r="A21" s="11" t="s">
        <v>35</v>
      </c>
      <c r="B21" s="5">
        <v>2.0</v>
      </c>
      <c r="C21" s="5">
        <v>24.0</v>
      </c>
      <c r="D21" s="5">
        <v>1.0</v>
      </c>
      <c r="E21" s="5">
        <v>18.06</v>
      </c>
      <c r="F21" s="5">
        <v>14.24</v>
      </c>
      <c r="G21" s="3">
        <v>0.0</v>
      </c>
      <c r="H21" s="3">
        <v>0.0</v>
      </c>
    </row>
    <row r="22" ht="15.75" customHeight="1">
      <c r="A22" s="11" t="s">
        <v>36</v>
      </c>
      <c r="B22" s="5">
        <v>2.0</v>
      </c>
      <c r="C22" s="5">
        <v>41.08</v>
      </c>
      <c r="D22" s="5">
        <v>0.0</v>
      </c>
      <c r="E22" s="5">
        <v>14.5</v>
      </c>
      <c r="F22" s="5">
        <v>17.37</v>
      </c>
      <c r="G22" s="3">
        <v>0.0</v>
      </c>
      <c r="H22" s="3">
        <v>0.0</v>
      </c>
    </row>
    <row r="23" ht="15.75" customHeight="1">
      <c r="A23" s="11" t="s">
        <v>37</v>
      </c>
      <c r="B23" s="5">
        <v>2.0</v>
      </c>
      <c r="C23" s="5">
        <v>100.75</v>
      </c>
      <c r="D23" s="5">
        <v>2.0</v>
      </c>
      <c r="E23" s="5">
        <v>18.5</v>
      </c>
      <c r="F23" s="5">
        <v>60.28</v>
      </c>
      <c r="G23" s="3">
        <v>1.0</v>
      </c>
      <c r="H23" s="3">
        <v>0.0</v>
      </c>
    </row>
    <row r="24" ht="15.75" customHeight="1">
      <c r="A24" s="11" t="s">
        <v>38</v>
      </c>
      <c r="B24" s="5">
        <v>2.0</v>
      </c>
      <c r="C24" s="5">
        <v>28.17</v>
      </c>
      <c r="D24" s="5">
        <v>0.0</v>
      </c>
      <c r="E24" s="5">
        <v>14.87</v>
      </c>
      <c r="F24" s="5">
        <v>30.82</v>
      </c>
      <c r="G24" s="3">
        <v>0.0</v>
      </c>
      <c r="H24" s="3">
        <v>0.0</v>
      </c>
    </row>
    <row r="25" ht="15.75" customHeight="1">
      <c r="A25" s="11" t="s">
        <v>39</v>
      </c>
      <c r="B25" s="5">
        <v>3.0</v>
      </c>
      <c r="C25" s="5">
        <v>60.69</v>
      </c>
      <c r="D25" s="5">
        <v>0.0</v>
      </c>
      <c r="E25" s="5">
        <v>0.0</v>
      </c>
      <c r="F25" s="5">
        <v>35.67</v>
      </c>
      <c r="G25" s="3">
        <v>0.0</v>
      </c>
      <c r="H25" s="3">
        <v>0.0</v>
      </c>
    </row>
    <row r="26" ht="15.75" customHeight="1">
      <c r="A26" s="11" t="s">
        <v>40</v>
      </c>
      <c r="B26" s="5">
        <v>3.0</v>
      </c>
      <c r="C26" s="5">
        <v>28.64</v>
      </c>
      <c r="D26" s="5">
        <v>0.0</v>
      </c>
      <c r="E26" s="5">
        <v>0.0</v>
      </c>
      <c r="F26" s="5">
        <v>17.94</v>
      </c>
      <c r="G26" s="3">
        <v>0.0</v>
      </c>
      <c r="H26" s="3">
        <v>0.0</v>
      </c>
    </row>
    <row r="27" ht="15.75" customHeight="1">
      <c r="A27" s="11" t="s">
        <v>41</v>
      </c>
      <c r="B27" s="5">
        <v>3.0</v>
      </c>
      <c r="C27" s="5">
        <v>26.87</v>
      </c>
      <c r="D27" s="5">
        <v>0.0</v>
      </c>
      <c r="E27" s="5">
        <v>0.0</v>
      </c>
      <c r="F27" s="5">
        <v>18.9</v>
      </c>
      <c r="G27" s="3">
        <v>0.0</v>
      </c>
      <c r="H27" s="3">
        <v>0.0</v>
      </c>
    </row>
    <row r="28" ht="15.75" customHeight="1">
      <c r="A28" s="11" t="s">
        <v>42</v>
      </c>
      <c r="B28" s="5">
        <v>3.0</v>
      </c>
      <c r="C28" s="5">
        <v>26.93</v>
      </c>
      <c r="D28" s="5">
        <v>0.0</v>
      </c>
      <c r="E28" s="5">
        <v>0.0</v>
      </c>
      <c r="F28" s="5">
        <v>16.53</v>
      </c>
      <c r="G28" s="3">
        <v>0.0</v>
      </c>
      <c r="H28" s="3">
        <v>0.0</v>
      </c>
    </row>
    <row r="29" ht="15.75" customHeight="1">
      <c r="A29" s="12" t="s">
        <v>14</v>
      </c>
      <c r="B29" s="5">
        <v>3.0</v>
      </c>
      <c r="C29" s="5">
        <v>23.77</v>
      </c>
      <c r="D29" s="5">
        <v>1.0</v>
      </c>
      <c r="E29" s="5">
        <v>16.6</v>
      </c>
      <c r="F29" s="5">
        <v>15.83</v>
      </c>
      <c r="G29" s="3">
        <v>1.0</v>
      </c>
      <c r="H29" s="3">
        <v>0.0</v>
      </c>
    </row>
    <row r="30" ht="15.75" customHeight="1">
      <c r="A30" s="11" t="s">
        <v>43</v>
      </c>
      <c r="B30" s="5">
        <v>3.0</v>
      </c>
      <c r="C30" s="5">
        <v>43.73</v>
      </c>
      <c r="D30" s="5">
        <v>3.0</v>
      </c>
      <c r="E30" s="5">
        <v>16.2</v>
      </c>
      <c r="F30" s="5">
        <v>57.06</v>
      </c>
      <c r="G30" s="3">
        <v>1.0</v>
      </c>
      <c r="H30" s="3">
        <v>0.0</v>
      </c>
    </row>
    <row r="31" ht="15.75" customHeight="1">
      <c r="A31" s="11" t="s">
        <v>44</v>
      </c>
      <c r="B31" s="5">
        <v>3.0</v>
      </c>
      <c r="C31" s="5">
        <v>24.3</v>
      </c>
      <c r="D31" s="5">
        <v>0.0</v>
      </c>
      <c r="E31" s="5">
        <v>12.5</v>
      </c>
      <c r="F31" s="5">
        <v>15.64</v>
      </c>
      <c r="G31" s="3">
        <v>0.0</v>
      </c>
      <c r="H31" s="3">
        <v>0.0</v>
      </c>
    </row>
    <row r="32" ht="15.75" customHeight="1">
      <c r="A32" s="11" t="s">
        <v>45</v>
      </c>
      <c r="B32" s="5">
        <v>3.0</v>
      </c>
      <c r="C32" s="5">
        <v>34.26</v>
      </c>
      <c r="D32" s="5">
        <v>0.0</v>
      </c>
      <c r="E32" s="5">
        <v>0.0</v>
      </c>
      <c r="F32" s="5">
        <v>24.17</v>
      </c>
      <c r="G32" s="3">
        <v>0.0</v>
      </c>
      <c r="H32" s="3">
        <v>0.0</v>
      </c>
    </row>
    <row r="33" ht="15.75" customHeight="1">
      <c r="A33" s="11" t="s">
        <v>46</v>
      </c>
      <c r="B33" s="5">
        <v>3.0</v>
      </c>
      <c r="C33" s="5">
        <v>24.67</v>
      </c>
      <c r="D33" s="5">
        <v>0.0</v>
      </c>
      <c r="E33" s="5">
        <v>0.0</v>
      </c>
      <c r="F33" s="5">
        <v>71.8</v>
      </c>
      <c r="G33" s="3">
        <v>0.0</v>
      </c>
      <c r="H33" s="3">
        <v>0.0</v>
      </c>
    </row>
    <row r="34" ht="15.75" customHeight="1">
      <c r="A34" s="11" t="s">
        <v>47</v>
      </c>
      <c r="B34" s="5">
        <v>3.0</v>
      </c>
      <c r="C34" s="5">
        <v>40.03</v>
      </c>
      <c r="D34" s="5">
        <v>0.0</v>
      </c>
      <c r="E34" s="5">
        <v>0.0</v>
      </c>
      <c r="F34" s="5">
        <v>20.0</v>
      </c>
      <c r="G34" s="3">
        <v>0.0</v>
      </c>
      <c r="H34" s="3">
        <v>0.0</v>
      </c>
    </row>
    <row r="35" ht="15.75" customHeight="1">
      <c r="A35" s="12" t="s">
        <v>53</v>
      </c>
      <c r="B35" s="5">
        <v>3.0</v>
      </c>
      <c r="C35" s="5">
        <v>0.0</v>
      </c>
      <c r="D35" s="5">
        <v>0.0</v>
      </c>
      <c r="E35" s="5">
        <v>0.0</v>
      </c>
      <c r="F35" s="5">
        <v>20.74</v>
      </c>
      <c r="G35" s="3">
        <v>0.0</v>
      </c>
      <c r="H35" s="3">
        <v>0.0</v>
      </c>
    </row>
    <row r="36" ht="15.75" customHeight="1">
      <c r="A36" s="12" t="s">
        <v>42</v>
      </c>
      <c r="B36" s="5">
        <v>3.0</v>
      </c>
      <c r="C36" s="5">
        <v>0.0</v>
      </c>
      <c r="D36" s="5">
        <v>0.0</v>
      </c>
      <c r="E36" s="5">
        <v>13.73</v>
      </c>
      <c r="F36" s="5">
        <v>29.87</v>
      </c>
      <c r="G36" s="3">
        <v>0.0</v>
      </c>
      <c r="H36" s="3">
        <v>0.0</v>
      </c>
    </row>
    <row r="37" ht="15.75" customHeight="1">
      <c r="A37" s="12" t="s">
        <v>48</v>
      </c>
      <c r="C37" s="5">
        <v>23.6</v>
      </c>
      <c r="E37" s="6">
        <v>16.83</v>
      </c>
      <c r="F37" s="5">
        <v>37.43</v>
      </c>
      <c r="G37" s="3">
        <v>0.0</v>
      </c>
      <c r="H37" s="3">
        <v>0.0</v>
      </c>
    </row>
    <row r="38" ht="15.75" customHeight="1">
      <c r="A38" s="1"/>
      <c r="C38" s="5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13" t="s">
        <v>8</v>
      </c>
      <c r="B2" s="5">
        <v>1.0</v>
      </c>
      <c r="C2" s="5">
        <v>30.0</v>
      </c>
      <c r="D2" s="5">
        <v>18.0</v>
      </c>
      <c r="E2" s="6">
        <v>16500.0</v>
      </c>
      <c r="F2" s="5">
        <v>85.21</v>
      </c>
      <c r="G2" s="3">
        <v>1.0</v>
      </c>
      <c r="H2" s="3">
        <v>1.0</v>
      </c>
      <c r="J2" s="3" t="s">
        <v>9</v>
      </c>
      <c r="K2" s="7">
        <f>SUMPRODUCT(G2:G37,D2:D37)+SUMPRODUCT(H2:H37,D2:D37)</f>
        <v>158.16</v>
      </c>
    </row>
    <row r="3">
      <c r="A3" s="12" t="s">
        <v>37</v>
      </c>
      <c r="B3" s="5">
        <v>1.0</v>
      </c>
      <c r="C3" s="5">
        <v>45.0</v>
      </c>
      <c r="D3" s="5">
        <v>16.1</v>
      </c>
      <c r="E3" s="6">
        <v>15200.0</v>
      </c>
      <c r="F3" s="5">
        <v>61.24</v>
      </c>
      <c r="G3" s="3">
        <v>0.0</v>
      </c>
      <c r="H3" s="3">
        <v>0.0</v>
      </c>
      <c r="I3" s="3" t="s">
        <v>11</v>
      </c>
      <c r="J3" s="3" t="s">
        <v>2</v>
      </c>
      <c r="K3" s="8">
        <f>SUMPRODUCT(G2:G37,C2:C37) +SUMPRODUCT(H2:H37,C2:C37)</f>
        <v>556.13</v>
      </c>
      <c r="L3" s="3" t="s">
        <v>12</v>
      </c>
      <c r="M3" s="9">
        <v>500.0</v>
      </c>
    </row>
    <row r="4">
      <c r="A4" s="12" t="s">
        <v>14</v>
      </c>
      <c r="B4" s="5">
        <v>1.0</v>
      </c>
      <c r="C4" s="5">
        <v>26.14</v>
      </c>
      <c r="D4" s="5">
        <v>14.76</v>
      </c>
      <c r="E4" s="6">
        <v>12000.0</v>
      </c>
      <c r="F4" s="5">
        <v>29.5</v>
      </c>
      <c r="G4" s="3">
        <v>0.0</v>
      </c>
      <c r="H4" s="3">
        <v>0.0</v>
      </c>
      <c r="J4" s="3" t="s">
        <v>4</v>
      </c>
      <c r="K4" s="8">
        <f>SUMPRODUCT(G2:G37,E2:E37)+SUMPRODUCT(H2:H37,E2:E37)</f>
        <v>67400</v>
      </c>
      <c r="L4" s="3" t="s">
        <v>12</v>
      </c>
      <c r="M4" s="9">
        <v>60000.0</v>
      </c>
    </row>
    <row r="5">
      <c r="A5" s="13" t="s">
        <v>26</v>
      </c>
      <c r="B5" s="5">
        <v>1.0</v>
      </c>
      <c r="C5" s="5">
        <v>25.56</v>
      </c>
      <c r="D5" s="5">
        <v>17.46</v>
      </c>
      <c r="E5" s="6">
        <v>9200.0</v>
      </c>
      <c r="F5" s="5">
        <v>75.63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10</v>
      </c>
      <c r="B6" s="5">
        <v>1.0</v>
      </c>
      <c r="C6" s="5">
        <v>123.5</v>
      </c>
      <c r="D6" s="5">
        <v>17.77</v>
      </c>
      <c r="E6" s="6">
        <v>9200.0</v>
      </c>
      <c r="F6" s="5">
        <v>116.96</v>
      </c>
      <c r="G6" s="3">
        <v>1.0</v>
      </c>
      <c r="H6" s="3">
        <v>0.0</v>
      </c>
      <c r="K6" s="3">
        <v>0.0</v>
      </c>
      <c r="M6" s="3">
        <v>0.0</v>
      </c>
    </row>
    <row r="7">
      <c r="A7" s="12" t="s">
        <v>15</v>
      </c>
      <c r="B7" s="5">
        <v>1.0</v>
      </c>
      <c r="C7" s="5">
        <v>105.54</v>
      </c>
      <c r="D7" s="5">
        <v>17.37</v>
      </c>
      <c r="E7" s="6">
        <v>8500.0</v>
      </c>
      <c r="F7" s="5">
        <v>25.73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2" t="s">
        <v>32</v>
      </c>
      <c r="B8" s="5">
        <v>1.0</v>
      </c>
      <c r="C8" s="5">
        <v>75.2</v>
      </c>
      <c r="D8" s="5">
        <v>16.86</v>
      </c>
      <c r="E8" s="5">
        <v>8000.0</v>
      </c>
      <c r="F8" s="5">
        <v>30.8</v>
      </c>
      <c r="G8" s="3">
        <v>0.0</v>
      </c>
      <c r="H8" s="3">
        <v>0.0</v>
      </c>
      <c r="J8" s="3" t="s">
        <v>20</v>
      </c>
      <c r="K8" s="8">
        <f>SUM(G10:G25)</f>
        <v>4</v>
      </c>
      <c r="L8" s="3" t="s">
        <v>18</v>
      </c>
      <c r="M8" s="9">
        <v>4.0</v>
      </c>
    </row>
    <row r="9">
      <c r="A9" s="13" t="s">
        <v>13</v>
      </c>
      <c r="B9" s="5">
        <v>1.0</v>
      </c>
      <c r="C9" s="5">
        <v>25.91</v>
      </c>
      <c r="D9" s="5">
        <v>17.0</v>
      </c>
      <c r="E9" s="6">
        <v>7000.0</v>
      </c>
      <c r="F9" s="5">
        <v>28.61</v>
      </c>
      <c r="G9" s="3">
        <v>0.0</v>
      </c>
      <c r="H9" s="3">
        <v>0.0</v>
      </c>
      <c r="J9" s="3" t="s">
        <v>22</v>
      </c>
      <c r="K9" s="8">
        <f>SUM(G26:G37)</f>
        <v>2</v>
      </c>
      <c r="L9" s="3" t="s">
        <v>18</v>
      </c>
      <c r="M9" s="9">
        <v>2.0</v>
      </c>
    </row>
    <row r="10">
      <c r="A10" s="14" t="s">
        <v>25</v>
      </c>
      <c r="B10" s="5">
        <v>2.0</v>
      </c>
      <c r="C10" s="5">
        <v>45.0</v>
      </c>
      <c r="D10" s="5">
        <v>18.57</v>
      </c>
      <c r="E10" s="6">
        <v>7000.0</v>
      </c>
      <c r="F10" s="5">
        <v>87.06</v>
      </c>
      <c r="G10" s="3">
        <v>1.0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3" t="s">
        <v>46</v>
      </c>
      <c r="B11" s="5">
        <v>2.0</v>
      </c>
      <c r="C11" s="5">
        <v>45.0</v>
      </c>
      <c r="D11" s="5">
        <v>14.85</v>
      </c>
      <c r="E11" s="6">
        <v>7000.0</v>
      </c>
      <c r="F11" s="5">
        <v>28.14</v>
      </c>
      <c r="G11" s="3">
        <v>0.0</v>
      </c>
      <c r="H11" s="3">
        <v>0.0</v>
      </c>
    </row>
    <row r="12">
      <c r="A12" s="12" t="s">
        <v>19</v>
      </c>
      <c r="B12" s="5">
        <v>2.0</v>
      </c>
      <c r="C12" s="5">
        <v>33.77</v>
      </c>
      <c r="D12" s="5">
        <v>16.9</v>
      </c>
      <c r="E12" s="6">
        <v>6950.0</v>
      </c>
      <c r="F12" s="5">
        <v>27.03</v>
      </c>
      <c r="G12" s="3">
        <v>0.0</v>
      </c>
      <c r="H12" s="3">
        <v>0.0</v>
      </c>
    </row>
    <row r="13">
      <c r="A13" s="12" t="s">
        <v>23</v>
      </c>
      <c r="B13" s="5">
        <v>2.0</v>
      </c>
      <c r="C13" s="5">
        <v>29.89</v>
      </c>
      <c r="D13" s="5">
        <v>16.66</v>
      </c>
      <c r="E13" s="6">
        <v>6950.0</v>
      </c>
      <c r="F13" s="5">
        <v>74.43</v>
      </c>
      <c r="G13" s="3">
        <v>0.0</v>
      </c>
      <c r="H13" s="3">
        <v>0.0</v>
      </c>
      <c r="J13" s="3" t="s">
        <v>5</v>
      </c>
      <c r="K13" s="10">
        <f>SUMPRODUCT(G2:G37,F2:F37)+SUMPRODUCT(H2:H37,F2:F37)</f>
        <v>610.06</v>
      </c>
    </row>
    <row r="14">
      <c r="A14" s="12" t="s">
        <v>21</v>
      </c>
      <c r="B14" s="5">
        <v>2.0</v>
      </c>
      <c r="C14" s="5">
        <v>51.45</v>
      </c>
      <c r="D14" s="5">
        <v>17.53</v>
      </c>
      <c r="E14" s="6">
        <v>5750.0</v>
      </c>
      <c r="F14" s="5">
        <v>33.6</v>
      </c>
      <c r="G14" s="3">
        <v>1.0</v>
      </c>
      <c r="H14" s="3">
        <v>0.0</v>
      </c>
    </row>
    <row r="15">
      <c r="A15" s="13" t="s">
        <v>15</v>
      </c>
      <c r="B15" s="5">
        <v>2.0</v>
      </c>
      <c r="C15" s="5">
        <v>43.64</v>
      </c>
      <c r="D15" s="5">
        <v>17.24</v>
      </c>
      <c r="E15" s="6">
        <v>5750.0</v>
      </c>
      <c r="F15" s="5">
        <v>72.04</v>
      </c>
      <c r="G15" s="3">
        <v>0.0</v>
      </c>
      <c r="H15" s="3">
        <v>0.0</v>
      </c>
    </row>
    <row r="16">
      <c r="A16" s="12" t="s">
        <v>43</v>
      </c>
      <c r="B16" s="5">
        <v>2.0</v>
      </c>
      <c r="C16" s="5">
        <v>23.4</v>
      </c>
      <c r="D16" s="5">
        <v>15.33</v>
      </c>
      <c r="E16" s="6">
        <v>5750.0</v>
      </c>
      <c r="F16" s="5">
        <v>46.07</v>
      </c>
      <c r="G16" s="3">
        <v>0.0</v>
      </c>
      <c r="H16" s="3">
        <v>0.0</v>
      </c>
    </row>
    <row r="17">
      <c r="A17" s="12" t="s">
        <v>16</v>
      </c>
      <c r="B17" s="5">
        <v>2.0</v>
      </c>
      <c r="C17" s="5">
        <v>71.22</v>
      </c>
      <c r="D17" s="5">
        <v>17.26</v>
      </c>
      <c r="E17" s="6">
        <v>5700.0</v>
      </c>
      <c r="F17" s="5">
        <v>31.3</v>
      </c>
      <c r="G17" s="3">
        <v>1.0</v>
      </c>
      <c r="H17" s="3">
        <v>0.0</v>
      </c>
    </row>
    <row r="18">
      <c r="A18" s="13" t="s">
        <v>39</v>
      </c>
      <c r="B18" s="5">
        <v>2.0</v>
      </c>
      <c r="C18" s="5">
        <v>45.0</v>
      </c>
      <c r="D18" s="5">
        <v>14.85</v>
      </c>
      <c r="E18" s="6">
        <v>5200.0</v>
      </c>
      <c r="F18" s="5">
        <v>33.24</v>
      </c>
      <c r="G18" s="3">
        <v>0.0</v>
      </c>
      <c r="H18" s="3">
        <v>0.0</v>
      </c>
    </row>
    <row r="19">
      <c r="A19" s="12" t="s">
        <v>36</v>
      </c>
      <c r="B19" s="5">
        <v>2.0</v>
      </c>
      <c r="C19" s="5">
        <v>37.01</v>
      </c>
      <c r="D19" s="5">
        <v>15.1</v>
      </c>
      <c r="E19" s="6">
        <v>3500.0</v>
      </c>
      <c r="F19" s="5">
        <v>28.2</v>
      </c>
      <c r="G19" s="3">
        <v>0.0</v>
      </c>
      <c r="H19" s="3">
        <v>0.0</v>
      </c>
    </row>
    <row r="20">
      <c r="A20" s="12" t="s">
        <v>45</v>
      </c>
      <c r="B20" s="5">
        <v>2.0</v>
      </c>
      <c r="C20" s="5">
        <v>45.0</v>
      </c>
      <c r="D20" s="5">
        <v>14.85</v>
      </c>
      <c r="E20" s="6">
        <v>3500.0</v>
      </c>
      <c r="F20" s="5">
        <v>24.67</v>
      </c>
      <c r="G20" s="3">
        <v>0.0</v>
      </c>
      <c r="H20" s="3">
        <v>0.0</v>
      </c>
    </row>
    <row r="21" ht="15.75" customHeight="1">
      <c r="A21" s="12" t="s">
        <v>30</v>
      </c>
      <c r="B21" s="5">
        <v>2.0</v>
      </c>
      <c r="C21" s="5">
        <v>66.7</v>
      </c>
      <c r="D21" s="5">
        <v>16.83</v>
      </c>
      <c r="E21" s="5">
        <v>3500.0</v>
      </c>
      <c r="F21" s="5">
        <v>112.44</v>
      </c>
      <c r="G21" s="3">
        <v>0.0</v>
      </c>
      <c r="H21" s="3">
        <v>0.0</v>
      </c>
    </row>
    <row r="22" ht="15.75" customHeight="1">
      <c r="A22" s="13" t="s">
        <v>41</v>
      </c>
      <c r="B22" s="5">
        <v>2.0</v>
      </c>
      <c r="C22" s="5">
        <v>45.0</v>
      </c>
      <c r="D22" s="5">
        <v>14.85</v>
      </c>
      <c r="E22" s="6">
        <v>2250.0</v>
      </c>
      <c r="F22" s="5">
        <v>91.51</v>
      </c>
      <c r="G22" s="3">
        <v>0.0</v>
      </c>
      <c r="H22" s="3">
        <v>0.0</v>
      </c>
    </row>
    <row r="23" ht="15.75" customHeight="1">
      <c r="A23" s="12" t="s">
        <v>47</v>
      </c>
      <c r="B23" s="5">
        <v>2.0</v>
      </c>
      <c r="C23" s="5">
        <v>45.0</v>
      </c>
      <c r="D23" s="5">
        <v>14.85</v>
      </c>
      <c r="E23" s="6">
        <v>2250.0</v>
      </c>
      <c r="F23" s="5">
        <v>92.67</v>
      </c>
      <c r="G23" s="3">
        <v>0.0</v>
      </c>
      <c r="H23" s="3">
        <v>0.0</v>
      </c>
    </row>
    <row r="24" ht="15.75" customHeight="1">
      <c r="A24" s="13" t="s">
        <v>33</v>
      </c>
      <c r="B24" s="5">
        <v>2.0</v>
      </c>
      <c r="C24" s="5">
        <v>32.27</v>
      </c>
      <c r="D24" s="5">
        <v>13.2</v>
      </c>
      <c r="E24" s="6">
        <v>2250.0</v>
      </c>
      <c r="F24" s="5">
        <v>25.77</v>
      </c>
      <c r="G24" s="3">
        <v>0.0</v>
      </c>
      <c r="H24" s="3">
        <v>0.0</v>
      </c>
    </row>
    <row r="25" ht="15.75" customHeight="1">
      <c r="A25" s="15" t="s">
        <v>31</v>
      </c>
      <c r="B25" s="5">
        <v>2.0</v>
      </c>
      <c r="C25" s="5">
        <v>94.27</v>
      </c>
      <c r="D25" s="5">
        <v>18.2</v>
      </c>
      <c r="E25" s="6">
        <v>2250.0</v>
      </c>
      <c r="F25" s="5">
        <v>97.36</v>
      </c>
      <c r="G25" s="3">
        <v>1.0</v>
      </c>
      <c r="H25" s="3">
        <v>0.0</v>
      </c>
    </row>
    <row r="26" ht="15.75" customHeight="1">
      <c r="A26" s="12" t="s">
        <v>44</v>
      </c>
      <c r="B26" s="5">
        <v>3.0</v>
      </c>
      <c r="C26" s="5">
        <v>23.3</v>
      </c>
      <c r="D26" s="5">
        <v>14.2</v>
      </c>
      <c r="E26" s="6">
        <v>2250.0</v>
      </c>
      <c r="F26" s="5">
        <v>18.03</v>
      </c>
      <c r="G26" s="3">
        <v>0.0</v>
      </c>
      <c r="H26" s="3">
        <v>0.0</v>
      </c>
    </row>
    <row r="27" ht="15.75" customHeight="1">
      <c r="A27" s="13" t="s">
        <v>34</v>
      </c>
      <c r="B27" s="5">
        <v>3.0</v>
      </c>
      <c r="C27" s="5">
        <v>22.41</v>
      </c>
      <c r="D27" s="5">
        <v>14.04</v>
      </c>
      <c r="E27" s="6">
        <v>2250.0</v>
      </c>
      <c r="F27" s="5">
        <v>30.23</v>
      </c>
      <c r="G27" s="3">
        <v>0.0</v>
      </c>
      <c r="H27" s="3">
        <v>0.0</v>
      </c>
    </row>
    <row r="28" ht="15.75" customHeight="1">
      <c r="A28" s="12" t="s">
        <v>48</v>
      </c>
      <c r="B28" s="5">
        <v>3.0</v>
      </c>
      <c r="C28" s="5">
        <v>65.69</v>
      </c>
      <c r="D28" s="5">
        <v>16.83</v>
      </c>
      <c r="E28" s="6">
        <v>2250.0</v>
      </c>
      <c r="F28" s="5">
        <v>28.09</v>
      </c>
      <c r="G28" s="3">
        <v>1.0</v>
      </c>
      <c r="H28" s="3">
        <v>0.0</v>
      </c>
    </row>
    <row r="29" ht="15.75" customHeight="1">
      <c r="A29" s="12" t="s">
        <v>38</v>
      </c>
      <c r="B29" s="5">
        <v>3.0</v>
      </c>
      <c r="C29" s="5">
        <v>45.0</v>
      </c>
      <c r="D29" s="5">
        <v>16.0</v>
      </c>
      <c r="E29" s="6">
        <v>2250.0</v>
      </c>
      <c r="F29" s="5">
        <v>45.27</v>
      </c>
      <c r="G29" s="3">
        <v>1.0</v>
      </c>
      <c r="H29" s="3">
        <v>0.0</v>
      </c>
    </row>
    <row r="30" ht="15.75" customHeight="1">
      <c r="A30" s="12" t="s">
        <v>28</v>
      </c>
      <c r="B30" s="5">
        <v>3.0</v>
      </c>
      <c r="C30" s="5">
        <v>38.36</v>
      </c>
      <c r="D30" s="5">
        <v>14.23</v>
      </c>
      <c r="E30" s="6">
        <v>2250.0</v>
      </c>
      <c r="F30" s="5">
        <v>30.03</v>
      </c>
      <c r="G30" s="3">
        <v>0.0</v>
      </c>
      <c r="H30" s="3">
        <v>0.0</v>
      </c>
    </row>
    <row r="31" ht="15.75" customHeight="1">
      <c r="A31" s="12" t="s">
        <v>42</v>
      </c>
      <c r="B31" s="5">
        <v>3.0</v>
      </c>
      <c r="C31" s="5">
        <v>45.0</v>
      </c>
      <c r="D31" s="5">
        <v>14.85</v>
      </c>
      <c r="E31" s="6">
        <v>1000.0</v>
      </c>
      <c r="F31" s="5">
        <v>44.85</v>
      </c>
      <c r="G31" s="3">
        <v>0.0</v>
      </c>
      <c r="H31" s="3">
        <v>0.0</v>
      </c>
    </row>
    <row r="32" ht="15.75" customHeight="1">
      <c r="A32" s="13" t="s">
        <v>14</v>
      </c>
      <c r="B32" s="5">
        <v>3.0</v>
      </c>
      <c r="C32" s="5">
        <v>45.0</v>
      </c>
      <c r="D32" s="5">
        <v>14.85</v>
      </c>
      <c r="E32" s="6">
        <v>1000.0</v>
      </c>
      <c r="F32" s="5">
        <v>23.01</v>
      </c>
      <c r="G32" s="3">
        <v>0.0</v>
      </c>
      <c r="H32" s="3">
        <v>0.0</v>
      </c>
    </row>
    <row r="33" ht="15.75" customHeight="1">
      <c r="A33" s="12" t="s">
        <v>40</v>
      </c>
      <c r="B33" s="5">
        <v>3.0</v>
      </c>
      <c r="C33" s="5">
        <v>45.0</v>
      </c>
      <c r="D33" s="5">
        <v>14.85</v>
      </c>
      <c r="E33" s="6">
        <v>1000.0</v>
      </c>
      <c r="F33" s="5">
        <v>26.89</v>
      </c>
      <c r="G33" s="3">
        <v>0.0</v>
      </c>
      <c r="H33" s="3">
        <v>0.0</v>
      </c>
    </row>
    <row r="34" ht="15.75" customHeight="1">
      <c r="A34" s="13" t="s">
        <v>35</v>
      </c>
      <c r="B34" s="5">
        <v>3.0</v>
      </c>
      <c r="C34" s="5">
        <v>52.74</v>
      </c>
      <c r="D34" s="5">
        <v>15.73</v>
      </c>
      <c r="E34" s="6">
        <v>1000.0</v>
      </c>
      <c r="F34" s="5">
        <v>77.13</v>
      </c>
      <c r="G34" s="3">
        <v>0.0</v>
      </c>
      <c r="H34" s="3">
        <v>0.0</v>
      </c>
    </row>
    <row r="35" ht="15.75" customHeight="1">
      <c r="A35" s="12" t="s">
        <v>27</v>
      </c>
      <c r="B35" s="5">
        <v>3.0</v>
      </c>
      <c r="C35" s="5">
        <v>21.81</v>
      </c>
      <c r="D35" s="5">
        <v>14.93</v>
      </c>
      <c r="E35" s="6">
        <v>1000.0</v>
      </c>
      <c r="F35" s="5">
        <v>26.9</v>
      </c>
      <c r="G35" s="3">
        <v>0.0</v>
      </c>
      <c r="H35" s="3">
        <v>0.0</v>
      </c>
    </row>
    <row r="36" ht="15.75" customHeight="1">
      <c r="A36" s="16" t="s">
        <v>54</v>
      </c>
      <c r="B36" s="5">
        <v>3.0</v>
      </c>
      <c r="C36" s="5">
        <v>45.0</v>
      </c>
      <c r="D36" s="5">
        <v>14.85</v>
      </c>
      <c r="E36" s="5">
        <v>0.0</v>
      </c>
      <c r="F36" s="5">
        <v>20.07</v>
      </c>
      <c r="G36" s="3">
        <v>0.0</v>
      </c>
      <c r="H36" s="3">
        <v>0.0</v>
      </c>
    </row>
    <row r="37" ht="15.75" customHeight="1">
      <c r="A37" s="17" t="s">
        <v>55</v>
      </c>
      <c r="B37" s="5">
        <v>3.0</v>
      </c>
      <c r="C37" s="5">
        <v>45.0</v>
      </c>
      <c r="D37" s="5">
        <v>14.85</v>
      </c>
      <c r="E37" s="5">
        <v>0.0</v>
      </c>
      <c r="F37" s="5">
        <v>19.03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>
      <c r="A2" s="12" t="s">
        <v>8</v>
      </c>
      <c r="B2" s="5">
        <v>1.0</v>
      </c>
      <c r="C2" s="5">
        <v>90.16</v>
      </c>
      <c r="D2" s="5">
        <v>57.8</v>
      </c>
      <c r="E2" s="5">
        <v>103.14</v>
      </c>
      <c r="F2" s="18">
        <v>24.83</v>
      </c>
      <c r="G2" s="3">
        <v>1.0</v>
      </c>
      <c r="H2" s="3">
        <v>1.0</v>
      </c>
      <c r="J2" s="3" t="s">
        <v>9</v>
      </c>
      <c r="K2" s="7">
        <f>SUMPRODUCT(G2:G37,D2:D37)+SUMPRODUCT(H2:H37,D2:D37)</f>
        <v>465.96</v>
      </c>
    </row>
    <row r="3">
      <c r="A3" s="12" t="s">
        <v>10</v>
      </c>
      <c r="B3" s="5">
        <v>1.0</v>
      </c>
      <c r="C3" s="5">
        <v>79.83</v>
      </c>
      <c r="D3" s="5">
        <v>22.7</v>
      </c>
      <c r="E3" s="5">
        <v>26.14</v>
      </c>
      <c r="F3" s="18">
        <v>70.51</v>
      </c>
      <c r="G3" s="3">
        <v>0.0</v>
      </c>
      <c r="H3" s="3">
        <v>0.0</v>
      </c>
      <c r="I3" s="3" t="s">
        <v>11</v>
      </c>
      <c r="J3" s="3" t="s">
        <v>59</v>
      </c>
      <c r="K3" s="8">
        <f>SUMPRODUCT(G2:G37,C2:C37) +SUMPRODUCT(H2:H37,C2:C37)</f>
        <v>503.13</v>
      </c>
      <c r="L3" s="3" t="s">
        <v>12</v>
      </c>
      <c r="M3" s="9">
        <v>500.0</v>
      </c>
    </row>
    <row r="4">
      <c r="A4" s="12" t="s">
        <v>37</v>
      </c>
      <c r="B4" s="5">
        <v>1.0</v>
      </c>
      <c r="C4" s="5">
        <v>74.09</v>
      </c>
      <c r="D4" s="5">
        <v>76.54</v>
      </c>
      <c r="E4" s="6">
        <v>47.36</v>
      </c>
      <c r="F4" s="18">
        <v>78.9</v>
      </c>
      <c r="G4" s="3">
        <v>1.0</v>
      </c>
      <c r="H4" s="3">
        <v>0.0</v>
      </c>
      <c r="J4" s="3" t="s">
        <v>2</v>
      </c>
      <c r="K4" s="8">
        <f>SUMPRODUCT(G2:G37,E2:E37)+SUMPRODUCT(H2:H37,E2:E37)</f>
        <v>527.87</v>
      </c>
      <c r="L4" s="3" t="s">
        <v>12</v>
      </c>
      <c r="M4" s="9">
        <v>500.0</v>
      </c>
    </row>
    <row r="5">
      <c r="A5" s="11" t="s">
        <v>26</v>
      </c>
      <c r="B5" s="5">
        <v>1.0</v>
      </c>
      <c r="C5" s="5">
        <v>68.02</v>
      </c>
      <c r="D5" s="5">
        <v>31.8</v>
      </c>
      <c r="E5" s="5">
        <v>83.21</v>
      </c>
      <c r="F5" s="18">
        <v>99.3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14</v>
      </c>
      <c r="B6" s="5">
        <v>1.0</v>
      </c>
      <c r="C6" s="5">
        <v>52.61</v>
      </c>
      <c r="D6" s="5">
        <v>23.03</v>
      </c>
      <c r="E6" s="5">
        <v>22.33</v>
      </c>
      <c r="F6" s="18">
        <v>25.07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25</v>
      </c>
      <c r="B7" s="5">
        <v>1.0</v>
      </c>
      <c r="C7" s="5">
        <v>66.45</v>
      </c>
      <c r="D7" s="5">
        <v>100.5</v>
      </c>
      <c r="E7" s="5">
        <v>51.71</v>
      </c>
      <c r="F7" s="18">
        <v>27.99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2" t="s">
        <v>30</v>
      </c>
      <c r="B8" s="5">
        <v>1.0</v>
      </c>
      <c r="C8" s="5">
        <v>58.91</v>
      </c>
      <c r="D8" s="6">
        <v>33.96</v>
      </c>
      <c r="E8" s="5">
        <v>51.38</v>
      </c>
      <c r="F8" s="18">
        <v>31.2</v>
      </c>
      <c r="G8" s="3">
        <v>0.0</v>
      </c>
      <c r="H8" s="3">
        <v>0.0</v>
      </c>
      <c r="J8" s="3" t="s">
        <v>20</v>
      </c>
      <c r="K8" s="8">
        <f>SUM(G10:G25)</f>
        <v>4</v>
      </c>
      <c r="L8" s="3" t="s">
        <v>18</v>
      </c>
      <c r="M8" s="9">
        <v>4.0</v>
      </c>
    </row>
    <row r="9">
      <c r="A9" s="12" t="s">
        <v>23</v>
      </c>
      <c r="B9" s="5">
        <v>1.0</v>
      </c>
      <c r="C9" s="5">
        <v>60.32</v>
      </c>
      <c r="D9" s="5">
        <v>22.97</v>
      </c>
      <c r="E9" s="6">
        <v>47.36</v>
      </c>
      <c r="F9" s="18">
        <v>71.17</v>
      </c>
      <c r="G9" s="3">
        <v>0.0</v>
      </c>
      <c r="H9" s="3">
        <v>0.0</v>
      </c>
      <c r="J9" s="3" t="s">
        <v>22</v>
      </c>
      <c r="K9" s="8">
        <f>SUM(G26:G37)</f>
        <v>2</v>
      </c>
      <c r="L9" s="3" t="s">
        <v>18</v>
      </c>
      <c r="M9" s="9">
        <v>2.0</v>
      </c>
    </row>
    <row r="10">
      <c r="A10" s="11" t="s">
        <v>15</v>
      </c>
      <c r="B10" s="5">
        <v>2.0</v>
      </c>
      <c r="C10" s="5">
        <v>43.64</v>
      </c>
      <c r="D10" s="5">
        <v>65.29</v>
      </c>
      <c r="E10" s="5">
        <v>23.23</v>
      </c>
      <c r="F10" s="18">
        <v>86.05</v>
      </c>
      <c r="G10" s="3">
        <v>0.0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2" t="s">
        <v>15</v>
      </c>
      <c r="B11" s="5">
        <v>2.0</v>
      </c>
      <c r="C11" s="5">
        <v>57.58</v>
      </c>
      <c r="D11" s="5">
        <v>21.96</v>
      </c>
      <c r="E11" s="5">
        <v>37.43</v>
      </c>
      <c r="F11" s="18">
        <v>33.89</v>
      </c>
      <c r="G11" s="3">
        <v>1.0</v>
      </c>
      <c r="H11" s="3">
        <v>0.0</v>
      </c>
    </row>
    <row r="12">
      <c r="A12" s="11" t="s">
        <v>13</v>
      </c>
      <c r="B12" s="5">
        <v>2.0</v>
      </c>
      <c r="C12" s="5">
        <v>40.3</v>
      </c>
      <c r="D12" s="5">
        <v>25.93</v>
      </c>
      <c r="E12" s="5">
        <v>95.41</v>
      </c>
      <c r="F12" s="18">
        <v>72.96</v>
      </c>
      <c r="G12" s="3">
        <v>0.0</v>
      </c>
      <c r="H12" s="3">
        <v>0.0</v>
      </c>
    </row>
    <row r="13">
      <c r="A13" s="12" t="s">
        <v>47</v>
      </c>
      <c r="B13" s="5">
        <v>2.0</v>
      </c>
      <c r="C13" s="5">
        <v>50.9</v>
      </c>
      <c r="D13" s="6">
        <v>33.96</v>
      </c>
      <c r="E13" s="6">
        <v>47.36</v>
      </c>
      <c r="F13" s="18">
        <v>25.86</v>
      </c>
      <c r="G13" s="3">
        <v>1.0</v>
      </c>
      <c r="H13" s="3">
        <v>0.0</v>
      </c>
      <c r="J13" s="3" t="s">
        <v>5</v>
      </c>
      <c r="K13" s="10">
        <f>SUMPRODUCT(G2:G37,F2:F37)+SUMPRODUCT(H2:H37,F2:F37)</f>
        <v>341.88</v>
      </c>
    </row>
    <row r="14">
      <c r="A14" s="12" t="s">
        <v>39</v>
      </c>
      <c r="B14" s="5">
        <v>2.0</v>
      </c>
      <c r="C14" s="5">
        <v>43.2</v>
      </c>
      <c r="D14" s="6">
        <v>33.96</v>
      </c>
      <c r="E14" s="6">
        <v>47.36</v>
      </c>
      <c r="F14" s="18">
        <v>37.1</v>
      </c>
      <c r="G14" s="3">
        <v>0.0</v>
      </c>
      <c r="H14" s="3">
        <v>0.0</v>
      </c>
    </row>
    <row r="15">
      <c r="A15" s="12" t="s">
        <v>32</v>
      </c>
      <c r="B15" s="5">
        <v>2.0</v>
      </c>
      <c r="C15" s="5">
        <v>48.64</v>
      </c>
      <c r="D15" s="6">
        <v>33.96</v>
      </c>
      <c r="E15" s="5">
        <v>22.57</v>
      </c>
      <c r="F15" s="18">
        <v>23.76</v>
      </c>
      <c r="G15" s="3">
        <v>0.0</v>
      </c>
      <c r="H15" s="3">
        <v>0.0</v>
      </c>
    </row>
    <row r="16">
      <c r="A16" s="12" t="s">
        <v>21</v>
      </c>
      <c r="B16" s="5">
        <v>2.0</v>
      </c>
      <c r="C16" s="5">
        <v>37.5</v>
      </c>
      <c r="D16" s="5">
        <v>17.01</v>
      </c>
      <c r="E16" s="5">
        <v>20.58</v>
      </c>
      <c r="F16" s="18">
        <v>53.68</v>
      </c>
      <c r="G16" s="3">
        <v>0.0</v>
      </c>
      <c r="H16" s="3">
        <v>0.0</v>
      </c>
    </row>
    <row r="17">
      <c r="A17" s="12" t="s">
        <v>43</v>
      </c>
      <c r="B17" s="5">
        <v>2.0</v>
      </c>
      <c r="C17" s="5">
        <v>43.95</v>
      </c>
      <c r="D17" s="5">
        <v>22.94</v>
      </c>
      <c r="E17" s="5">
        <v>26.9</v>
      </c>
      <c r="F17" s="18">
        <v>25.88</v>
      </c>
      <c r="G17" s="3">
        <v>0.0</v>
      </c>
      <c r="H17" s="3">
        <v>0.0</v>
      </c>
    </row>
    <row r="18">
      <c r="A18" s="11" t="s">
        <v>46</v>
      </c>
      <c r="B18" s="5">
        <v>2.0</v>
      </c>
      <c r="C18" s="5">
        <v>41.54</v>
      </c>
      <c r="D18" s="6">
        <v>33.96</v>
      </c>
      <c r="E18" s="5">
        <v>110.67</v>
      </c>
      <c r="F18" s="18">
        <v>21.69</v>
      </c>
      <c r="G18" s="3">
        <v>0.0</v>
      </c>
      <c r="H18" s="3">
        <v>0.0</v>
      </c>
    </row>
    <row r="19">
      <c r="A19" s="12" t="s">
        <v>16</v>
      </c>
      <c r="B19" s="5">
        <v>2.0</v>
      </c>
      <c r="C19" s="5">
        <v>41.63</v>
      </c>
      <c r="D19" s="6">
        <v>33.96</v>
      </c>
      <c r="E19" s="5">
        <v>57.04</v>
      </c>
      <c r="F19" s="18">
        <v>19.4</v>
      </c>
      <c r="G19" s="3">
        <v>0.0</v>
      </c>
      <c r="H19" s="3">
        <v>0.0</v>
      </c>
    </row>
    <row r="20">
      <c r="A20" s="12" t="s">
        <v>31</v>
      </c>
      <c r="B20" s="5">
        <v>2.0</v>
      </c>
      <c r="C20" s="5">
        <v>48.35</v>
      </c>
      <c r="D20" s="5">
        <v>55.78</v>
      </c>
      <c r="E20" s="6">
        <v>47.36</v>
      </c>
      <c r="F20" s="18">
        <v>57.68</v>
      </c>
      <c r="G20" s="3">
        <v>1.0</v>
      </c>
      <c r="H20" s="3">
        <v>0.0</v>
      </c>
    </row>
    <row r="21" ht="15.75" customHeight="1">
      <c r="A21" s="12" t="s">
        <v>41</v>
      </c>
      <c r="B21" s="5">
        <v>2.0</v>
      </c>
      <c r="C21" s="5">
        <v>46.43</v>
      </c>
      <c r="D21" s="6">
        <v>33.96</v>
      </c>
      <c r="E21" s="5">
        <v>9.0</v>
      </c>
      <c r="F21" s="18">
        <v>38.23</v>
      </c>
      <c r="G21" s="3">
        <v>0.0</v>
      </c>
      <c r="H21" s="3">
        <v>0.0</v>
      </c>
    </row>
    <row r="22" ht="15.75" customHeight="1">
      <c r="A22" s="12" t="s">
        <v>35</v>
      </c>
      <c r="B22" s="5">
        <v>2.0</v>
      </c>
      <c r="C22" s="5">
        <v>38.46</v>
      </c>
      <c r="D22" s="5">
        <v>27.31</v>
      </c>
      <c r="E22" s="5">
        <v>24.88</v>
      </c>
      <c r="F22" s="18">
        <v>73.54</v>
      </c>
      <c r="G22" s="3">
        <v>0.0</v>
      </c>
      <c r="H22" s="3">
        <v>0.0</v>
      </c>
    </row>
    <row r="23" ht="15.75" customHeight="1">
      <c r="A23" s="12" t="s">
        <v>28</v>
      </c>
      <c r="B23" s="5">
        <v>2.0</v>
      </c>
      <c r="C23" s="5">
        <v>31.2</v>
      </c>
      <c r="D23" s="5">
        <v>31.15</v>
      </c>
      <c r="E23" s="5">
        <v>25.19</v>
      </c>
      <c r="F23" s="18">
        <v>105.95</v>
      </c>
      <c r="G23" s="3">
        <v>0.0</v>
      </c>
      <c r="H23" s="3">
        <v>0.0</v>
      </c>
    </row>
    <row r="24" ht="15.75" customHeight="1">
      <c r="A24" s="12" t="s">
        <v>36</v>
      </c>
      <c r="B24" s="5">
        <v>2.0</v>
      </c>
      <c r="C24" s="5">
        <v>28.88</v>
      </c>
      <c r="D24" s="5">
        <v>20.93</v>
      </c>
      <c r="E24" s="5">
        <v>61.89</v>
      </c>
      <c r="F24" s="18">
        <v>26.07</v>
      </c>
      <c r="G24" s="3">
        <v>0.0</v>
      </c>
      <c r="H24" s="3">
        <v>0.0</v>
      </c>
    </row>
    <row r="25" ht="15.75" customHeight="1">
      <c r="A25" s="12" t="s">
        <v>38</v>
      </c>
      <c r="B25" s="5">
        <v>2.0</v>
      </c>
      <c r="C25" s="5">
        <v>34.75</v>
      </c>
      <c r="D25" s="5">
        <v>94.2</v>
      </c>
      <c r="E25" s="6">
        <v>47.36</v>
      </c>
      <c r="F25" s="18">
        <v>41.06</v>
      </c>
      <c r="G25" s="3">
        <v>1.0</v>
      </c>
      <c r="H25" s="3">
        <v>0.0</v>
      </c>
    </row>
    <row r="26" ht="15.75" customHeight="1">
      <c r="A26" s="12" t="s">
        <v>45</v>
      </c>
      <c r="B26" s="5">
        <v>3.0</v>
      </c>
      <c r="C26" s="5">
        <v>27.7</v>
      </c>
      <c r="D26" s="6">
        <v>33.96</v>
      </c>
      <c r="E26" s="6">
        <v>47.36</v>
      </c>
      <c r="F26" s="18">
        <v>26.73</v>
      </c>
      <c r="G26" s="3">
        <v>1.0</v>
      </c>
      <c r="H26" s="3">
        <v>0.0</v>
      </c>
    </row>
    <row r="27" ht="15.75" customHeight="1">
      <c r="A27" s="12" t="s">
        <v>48</v>
      </c>
      <c r="B27" s="5">
        <v>3.0</v>
      </c>
      <c r="C27" s="5">
        <v>29.71</v>
      </c>
      <c r="D27" s="5">
        <v>28.94</v>
      </c>
      <c r="E27" s="5">
        <v>27.8</v>
      </c>
      <c r="F27" s="18">
        <v>29.7</v>
      </c>
      <c r="G27" s="3">
        <v>0.0</v>
      </c>
      <c r="H27" s="3">
        <v>0.0</v>
      </c>
    </row>
    <row r="28" ht="15.75" customHeight="1">
      <c r="A28" s="12" t="s">
        <v>33</v>
      </c>
      <c r="B28" s="5">
        <v>3.0</v>
      </c>
      <c r="C28" s="5">
        <v>24.44</v>
      </c>
      <c r="D28" s="6">
        <v>33.96</v>
      </c>
      <c r="E28" s="5">
        <v>35.84</v>
      </c>
      <c r="F28" s="18">
        <v>28.02</v>
      </c>
      <c r="G28" s="3">
        <v>0.0</v>
      </c>
      <c r="H28" s="3">
        <v>0.0</v>
      </c>
    </row>
    <row r="29" ht="15.75" customHeight="1">
      <c r="A29" s="12" t="s">
        <v>34</v>
      </c>
      <c r="B29" s="5">
        <v>3.0</v>
      </c>
      <c r="C29" s="5">
        <v>24.12</v>
      </c>
      <c r="D29" s="6">
        <v>33.96</v>
      </c>
      <c r="E29" s="5">
        <v>39.73</v>
      </c>
      <c r="F29" s="18">
        <v>52.14</v>
      </c>
      <c r="G29" s="3">
        <v>0.0</v>
      </c>
      <c r="H29" s="3">
        <v>0.0</v>
      </c>
    </row>
    <row r="30" ht="15.75" customHeight="1">
      <c r="A30" s="12" t="s">
        <v>42</v>
      </c>
      <c r="B30" s="5">
        <v>3.0</v>
      </c>
      <c r="C30" s="5">
        <v>29.44</v>
      </c>
      <c r="D30" s="6">
        <v>33.96</v>
      </c>
      <c r="E30" s="6">
        <v>47.36</v>
      </c>
      <c r="F30" s="18">
        <v>28.1</v>
      </c>
      <c r="G30" s="3">
        <v>1.0</v>
      </c>
      <c r="H30" s="3">
        <v>0.0</v>
      </c>
    </row>
    <row r="31" ht="15.75" customHeight="1">
      <c r="A31" s="12" t="s">
        <v>44</v>
      </c>
      <c r="B31" s="5">
        <v>3.0</v>
      </c>
      <c r="C31" s="5">
        <v>19.32</v>
      </c>
      <c r="D31" s="5">
        <v>54.91</v>
      </c>
      <c r="E31" s="5">
        <v>22.24</v>
      </c>
      <c r="F31" s="18">
        <v>35.43</v>
      </c>
      <c r="G31" s="3">
        <v>0.0</v>
      </c>
      <c r="H31" s="3">
        <v>0.0</v>
      </c>
    </row>
    <row r="32" ht="15.75" customHeight="1">
      <c r="A32" s="12" t="s">
        <v>53</v>
      </c>
      <c r="B32" s="5">
        <v>3.0</v>
      </c>
      <c r="C32" s="5">
        <v>10.37</v>
      </c>
      <c r="D32" s="6">
        <v>33.96</v>
      </c>
      <c r="E32" s="6">
        <v>47.36</v>
      </c>
      <c r="F32" s="18">
        <v>23.29</v>
      </c>
      <c r="G32" s="3">
        <v>0.0</v>
      </c>
      <c r="H32" s="3">
        <v>0.0</v>
      </c>
    </row>
    <row r="33" ht="15.75" customHeight="1">
      <c r="A33" s="12" t="s">
        <v>27</v>
      </c>
      <c r="B33" s="5">
        <v>3.0</v>
      </c>
      <c r="C33" s="5">
        <v>19.89</v>
      </c>
      <c r="D33" s="5">
        <v>57.8</v>
      </c>
      <c r="E33" s="5">
        <v>28.31</v>
      </c>
      <c r="F33" s="18">
        <v>27.0</v>
      </c>
      <c r="G33" s="3">
        <v>0.0</v>
      </c>
      <c r="H33" s="3">
        <v>0.0</v>
      </c>
    </row>
    <row r="34" ht="15.75" customHeight="1">
      <c r="A34" s="12" t="s">
        <v>40</v>
      </c>
      <c r="B34" s="5">
        <v>3.0</v>
      </c>
      <c r="C34" s="5">
        <v>24.49</v>
      </c>
      <c r="D34" s="6">
        <v>33.96</v>
      </c>
      <c r="E34" s="6">
        <v>47.36</v>
      </c>
      <c r="F34" s="18">
        <v>15.91</v>
      </c>
      <c r="G34" s="3">
        <v>0.0</v>
      </c>
      <c r="H34" s="3">
        <v>0.0</v>
      </c>
    </row>
    <row r="35" ht="15.75" customHeight="1">
      <c r="A35" s="12" t="s">
        <v>14</v>
      </c>
      <c r="B35" s="5">
        <v>3.0</v>
      </c>
      <c r="C35" s="5">
        <v>20.87</v>
      </c>
      <c r="D35" s="6">
        <v>33.96</v>
      </c>
      <c r="E35" s="5">
        <v>19.3</v>
      </c>
      <c r="F35" s="18">
        <v>20.53</v>
      </c>
      <c r="G35" s="3">
        <v>0.0</v>
      </c>
      <c r="H35" s="3">
        <v>0.0</v>
      </c>
    </row>
    <row r="36" ht="15.75" customHeight="1">
      <c r="A36" s="15" t="s">
        <v>60</v>
      </c>
      <c r="B36" s="5">
        <v>3.0</v>
      </c>
      <c r="C36" s="5">
        <v>0.0</v>
      </c>
      <c r="D36" s="6">
        <v>33.96</v>
      </c>
      <c r="E36" s="6">
        <v>47.36</v>
      </c>
      <c r="F36" s="18">
        <v>20.03</v>
      </c>
      <c r="G36" s="3">
        <v>0.0</v>
      </c>
      <c r="H36" s="3">
        <v>0.0</v>
      </c>
    </row>
    <row r="37" ht="15.75" customHeight="1">
      <c r="A37" s="15" t="s">
        <v>61</v>
      </c>
      <c r="B37" s="5">
        <v>3.0</v>
      </c>
      <c r="C37" s="5">
        <v>0.0</v>
      </c>
      <c r="D37" s="6">
        <v>33.96</v>
      </c>
      <c r="E37" s="6">
        <v>47.36</v>
      </c>
      <c r="F37" s="18">
        <v>99.62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>
      <c r="A2" s="12" t="s">
        <v>8</v>
      </c>
      <c r="B2" s="5">
        <v>1.0</v>
      </c>
      <c r="C2" s="6">
        <v>24.83</v>
      </c>
      <c r="D2" s="5">
        <v>5.0</v>
      </c>
      <c r="E2" s="6">
        <v>18.76</v>
      </c>
      <c r="F2" s="5">
        <v>28.17</v>
      </c>
      <c r="G2" s="3">
        <v>1.0</v>
      </c>
      <c r="H2" s="3">
        <v>0.0</v>
      </c>
      <c r="J2" s="3" t="s">
        <v>9</v>
      </c>
      <c r="K2" s="7">
        <f>SUMPRODUCT(G2:G36,D2:D36)+SUMPRODUCT(H2:H36,D2:D36)</f>
        <v>35</v>
      </c>
    </row>
    <row r="3">
      <c r="A3" s="12" t="s">
        <v>10</v>
      </c>
      <c r="B3" s="5">
        <v>1.0</v>
      </c>
      <c r="C3" s="6">
        <v>70.51</v>
      </c>
      <c r="D3" s="6">
        <v>1.0</v>
      </c>
      <c r="E3" s="6">
        <v>16.67</v>
      </c>
      <c r="F3" s="5">
        <v>23.89</v>
      </c>
      <c r="G3" s="3">
        <v>0.0</v>
      </c>
      <c r="H3" s="3">
        <v>0.0</v>
      </c>
      <c r="I3" s="3" t="s">
        <v>11</v>
      </c>
      <c r="J3" s="3" t="s">
        <v>52</v>
      </c>
      <c r="K3" s="8">
        <f>SUMPRODUCT(G2:G36,C2:C36) +SUMPRODUCT(H2:H36,C2:C36)</f>
        <v>500.92</v>
      </c>
      <c r="L3" s="3" t="s">
        <v>12</v>
      </c>
      <c r="M3" s="9">
        <v>500.0</v>
      </c>
    </row>
    <row r="4">
      <c r="A4" s="12" t="s">
        <v>37</v>
      </c>
      <c r="B4" s="5">
        <v>1.0</v>
      </c>
      <c r="C4" s="6">
        <v>78.9</v>
      </c>
      <c r="D4" s="6">
        <v>7.0</v>
      </c>
      <c r="E4" s="6">
        <v>20.0</v>
      </c>
      <c r="F4" s="5">
        <v>29.26</v>
      </c>
      <c r="G4" s="3">
        <v>1.0</v>
      </c>
      <c r="H4" s="3">
        <v>1.0</v>
      </c>
      <c r="J4" s="3" t="s">
        <v>3</v>
      </c>
      <c r="K4" s="8">
        <f>SUMPRODUCT(G2:G36,E2:E36)+SUMPRODUCT(H2:H36,E2:E36)</f>
        <v>162.02</v>
      </c>
      <c r="L4" s="3" t="s">
        <v>12</v>
      </c>
      <c r="M4" s="9">
        <v>150.0</v>
      </c>
    </row>
    <row r="5">
      <c r="A5" s="12" t="s">
        <v>26</v>
      </c>
      <c r="B5" s="5">
        <v>1.0</v>
      </c>
      <c r="C5" s="6">
        <v>99.3</v>
      </c>
      <c r="D5" s="6">
        <v>2.0</v>
      </c>
      <c r="E5" s="6">
        <v>18.63</v>
      </c>
      <c r="F5" s="5">
        <v>25.16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15</v>
      </c>
      <c r="B6" s="5">
        <v>1.0</v>
      </c>
      <c r="C6" s="6">
        <v>86.05</v>
      </c>
      <c r="D6" s="6">
        <v>1.0</v>
      </c>
      <c r="E6" s="6">
        <v>16.56</v>
      </c>
      <c r="F6" s="5">
        <v>91.44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23</v>
      </c>
      <c r="B7" s="5">
        <v>1.0</v>
      </c>
      <c r="C7" s="6">
        <v>71.17</v>
      </c>
      <c r="D7" s="6">
        <v>2.0</v>
      </c>
      <c r="E7" s="6">
        <v>18.93</v>
      </c>
      <c r="F7" s="5">
        <v>79.99</v>
      </c>
      <c r="G7" s="3">
        <v>0.0</v>
      </c>
      <c r="H7" s="3">
        <v>0.0</v>
      </c>
    </row>
    <row r="8">
      <c r="A8" s="12" t="s">
        <v>14</v>
      </c>
      <c r="B8" s="5">
        <v>1.0</v>
      </c>
      <c r="C8" s="6">
        <v>25.07</v>
      </c>
      <c r="D8" s="6">
        <v>2.0</v>
      </c>
      <c r="E8" s="6">
        <v>18.36</v>
      </c>
      <c r="F8" s="5">
        <v>36.4</v>
      </c>
      <c r="G8" s="3">
        <v>0.0</v>
      </c>
      <c r="H8" s="3">
        <v>0.0</v>
      </c>
    </row>
    <row r="9">
      <c r="A9" s="12" t="s">
        <v>13</v>
      </c>
      <c r="B9" s="5">
        <v>1.0</v>
      </c>
      <c r="C9" s="6">
        <v>72.96</v>
      </c>
      <c r="D9" s="6">
        <v>3.0</v>
      </c>
      <c r="E9" s="6">
        <v>18.4</v>
      </c>
      <c r="F9" s="5">
        <v>27.47</v>
      </c>
      <c r="G9" s="3">
        <v>0.0</v>
      </c>
      <c r="H9" s="3">
        <v>0.0</v>
      </c>
      <c r="J9" s="3" t="s">
        <v>17</v>
      </c>
      <c r="K9" s="8">
        <f>SUM(G2:G9)</f>
        <v>2</v>
      </c>
      <c r="L9" s="3" t="s">
        <v>18</v>
      </c>
      <c r="M9" s="9">
        <v>2.0</v>
      </c>
    </row>
    <row r="10">
      <c r="A10" s="12" t="s">
        <v>31</v>
      </c>
      <c r="B10" s="5">
        <v>2.0</v>
      </c>
      <c r="C10" s="6">
        <v>57.68</v>
      </c>
      <c r="D10" s="6">
        <v>3.0</v>
      </c>
      <c r="E10" s="6">
        <v>18.07</v>
      </c>
      <c r="F10" s="5">
        <v>25.13</v>
      </c>
      <c r="G10" s="3">
        <v>1.0</v>
      </c>
      <c r="H10" s="3">
        <v>0.0</v>
      </c>
      <c r="J10" s="3" t="s">
        <v>20</v>
      </c>
      <c r="K10" s="8">
        <f>SUM(G10:G24)</f>
        <v>4</v>
      </c>
      <c r="L10" s="3" t="s">
        <v>18</v>
      </c>
      <c r="M10" s="9">
        <v>4.0</v>
      </c>
    </row>
    <row r="11">
      <c r="A11" s="12" t="s">
        <v>28</v>
      </c>
      <c r="B11" s="5">
        <v>2.0</v>
      </c>
      <c r="C11" s="6">
        <v>105.95</v>
      </c>
      <c r="D11" s="6">
        <v>0.0</v>
      </c>
      <c r="E11" s="6">
        <v>15.67</v>
      </c>
      <c r="F11" s="5">
        <v>24.2</v>
      </c>
      <c r="G11" s="3">
        <v>0.0</v>
      </c>
      <c r="H11" s="3">
        <v>0.0</v>
      </c>
      <c r="J11" s="3" t="s">
        <v>22</v>
      </c>
      <c r="K11" s="8">
        <f>SUM(G25:G36)</f>
        <v>2</v>
      </c>
      <c r="L11" s="3" t="s">
        <v>18</v>
      </c>
      <c r="M11" s="9">
        <v>2.0</v>
      </c>
    </row>
    <row r="12">
      <c r="A12" s="12" t="s">
        <v>15</v>
      </c>
      <c r="B12" s="5">
        <v>2.0</v>
      </c>
      <c r="C12" s="6">
        <v>33.89</v>
      </c>
      <c r="D12" s="6">
        <v>0.0</v>
      </c>
      <c r="E12" s="6">
        <v>14.0</v>
      </c>
      <c r="F12" s="5">
        <v>56.87</v>
      </c>
      <c r="G12" s="3">
        <v>0.0</v>
      </c>
      <c r="H12" s="3">
        <v>0.0</v>
      </c>
      <c r="J12" s="3" t="s">
        <v>24</v>
      </c>
      <c r="K12" s="8">
        <f>SUM(H2:H36)</f>
        <v>1</v>
      </c>
      <c r="L12" s="3" t="s">
        <v>18</v>
      </c>
      <c r="M12" s="9">
        <v>1.0</v>
      </c>
    </row>
    <row r="13">
      <c r="A13" s="12" t="s">
        <v>21</v>
      </c>
      <c r="B13" s="5">
        <v>2.0</v>
      </c>
      <c r="C13" s="6">
        <v>53.68</v>
      </c>
      <c r="D13" s="6">
        <v>2.0</v>
      </c>
      <c r="E13" s="6">
        <v>19.43</v>
      </c>
      <c r="F13" s="5">
        <v>74.94</v>
      </c>
      <c r="G13" s="3">
        <v>0.0</v>
      </c>
      <c r="H13" s="3">
        <v>0.0</v>
      </c>
    </row>
    <row r="14">
      <c r="A14" s="12" t="s">
        <v>39</v>
      </c>
      <c r="B14" s="5">
        <v>2.0</v>
      </c>
      <c r="C14" s="6">
        <v>37.1</v>
      </c>
      <c r="D14" s="6">
        <v>0.0</v>
      </c>
      <c r="E14" s="5">
        <v>13.39</v>
      </c>
      <c r="F14" s="5">
        <v>77.66</v>
      </c>
      <c r="G14" s="3">
        <v>0.0</v>
      </c>
      <c r="H14" s="3">
        <v>0.0</v>
      </c>
    </row>
    <row r="15">
      <c r="A15" s="12" t="s">
        <v>43</v>
      </c>
      <c r="B15" s="5">
        <v>2.0</v>
      </c>
      <c r="C15" s="6">
        <v>25.88</v>
      </c>
      <c r="D15" s="6">
        <v>4.0</v>
      </c>
      <c r="E15" s="6">
        <v>18.7</v>
      </c>
      <c r="F15" s="5">
        <v>29.15</v>
      </c>
      <c r="G15" s="3">
        <v>1.0</v>
      </c>
      <c r="H15" s="3">
        <v>0.0</v>
      </c>
      <c r="J15" s="3" t="s">
        <v>5</v>
      </c>
      <c r="K15" s="10">
        <f>SUMPRODUCT(G2:G36,F2:F36)+SUMPRODUCT(H2:H36,F2:F36)</f>
        <v>253.43</v>
      </c>
    </row>
    <row r="16">
      <c r="A16" s="12" t="s">
        <v>47</v>
      </c>
      <c r="B16" s="5">
        <v>2.0</v>
      </c>
      <c r="C16" s="6">
        <v>25.86</v>
      </c>
      <c r="D16" s="6">
        <v>0.0</v>
      </c>
      <c r="E16" s="5">
        <v>13.39</v>
      </c>
      <c r="F16" s="5">
        <v>17.27</v>
      </c>
      <c r="G16" s="3">
        <v>0.0</v>
      </c>
      <c r="H16" s="3">
        <v>0.0</v>
      </c>
    </row>
    <row r="17">
      <c r="A17" s="12" t="s">
        <v>19</v>
      </c>
      <c r="B17" s="5">
        <v>2.0</v>
      </c>
      <c r="C17" s="5">
        <v>23.09</v>
      </c>
      <c r="D17" s="6">
        <v>7.0</v>
      </c>
      <c r="E17" s="6">
        <v>19.77</v>
      </c>
      <c r="F17" s="5">
        <v>31.07</v>
      </c>
      <c r="G17" s="3">
        <v>1.0</v>
      </c>
      <c r="H17" s="3">
        <v>0.0</v>
      </c>
    </row>
    <row r="18">
      <c r="A18" s="12" t="s">
        <v>41</v>
      </c>
      <c r="B18" s="5">
        <v>2.0</v>
      </c>
      <c r="C18" s="6">
        <v>38.23</v>
      </c>
      <c r="D18" s="6">
        <v>0.0</v>
      </c>
      <c r="E18" s="5">
        <v>13.39</v>
      </c>
      <c r="F18" s="5">
        <v>20.64</v>
      </c>
      <c r="G18" s="3">
        <v>0.0</v>
      </c>
      <c r="H18" s="3">
        <v>0.0</v>
      </c>
    </row>
    <row r="19">
      <c r="A19" s="12" t="s">
        <v>32</v>
      </c>
      <c r="B19" s="5">
        <v>2.0</v>
      </c>
      <c r="C19" s="6">
        <v>23.76</v>
      </c>
      <c r="D19" s="6">
        <v>0.0</v>
      </c>
      <c r="E19" s="6">
        <v>13.17</v>
      </c>
      <c r="F19" s="5">
        <v>25.57</v>
      </c>
      <c r="G19" s="3">
        <v>0.0</v>
      </c>
      <c r="H19" s="3">
        <v>0.0</v>
      </c>
    </row>
    <row r="20">
      <c r="A20" s="12" t="s">
        <v>35</v>
      </c>
      <c r="B20" s="5">
        <v>2.0</v>
      </c>
      <c r="C20" s="6">
        <v>73.54</v>
      </c>
      <c r="D20" s="6">
        <v>0.0</v>
      </c>
      <c r="E20" s="6">
        <v>15.6</v>
      </c>
      <c r="F20" s="5">
        <v>33.2</v>
      </c>
      <c r="G20" s="3">
        <v>0.0</v>
      </c>
      <c r="H20" s="3">
        <v>0.0</v>
      </c>
    </row>
    <row r="21" ht="15.75" customHeight="1">
      <c r="A21" s="12" t="s">
        <v>46</v>
      </c>
      <c r="B21" s="5">
        <v>2.0</v>
      </c>
      <c r="C21" s="6">
        <v>21.69</v>
      </c>
      <c r="D21" s="6">
        <v>0.0</v>
      </c>
      <c r="E21" s="6">
        <v>13.16</v>
      </c>
      <c r="F21" s="5">
        <v>14.33</v>
      </c>
      <c r="G21" s="3">
        <v>0.0</v>
      </c>
      <c r="H21" s="3">
        <v>0.0</v>
      </c>
    </row>
    <row r="22" ht="15.75" customHeight="1">
      <c r="A22" s="12" t="s">
        <v>16</v>
      </c>
      <c r="B22" s="5">
        <v>2.0</v>
      </c>
      <c r="C22" s="6">
        <v>19.4</v>
      </c>
      <c r="D22" s="6">
        <v>1.0</v>
      </c>
      <c r="E22" s="6">
        <v>18.7</v>
      </c>
      <c r="F22" s="5">
        <v>79.76</v>
      </c>
      <c r="G22" s="3">
        <v>0.0</v>
      </c>
      <c r="H22" s="3">
        <v>0.0</v>
      </c>
    </row>
    <row r="23" ht="15.75" customHeight="1">
      <c r="A23" s="12" t="s">
        <v>34</v>
      </c>
      <c r="B23" s="5">
        <v>2.0</v>
      </c>
      <c r="C23" s="6">
        <v>52.14</v>
      </c>
      <c r="D23" s="6">
        <v>0.0</v>
      </c>
      <c r="E23" s="6">
        <v>13.17</v>
      </c>
      <c r="F23" s="5">
        <v>14.56</v>
      </c>
      <c r="G23" s="3">
        <v>0.0</v>
      </c>
      <c r="H23" s="3">
        <v>0.0</v>
      </c>
    </row>
    <row r="24" ht="15.75" customHeight="1">
      <c r="A24" s="11" t="s">
        <v>29</v>
      </c>
      <c r="B24" s="5">
        <v>2.0</v>
      </c>
      <c r="C24" s="5">
        <v>82.32</v>
      </c>
      <c r="D24" s="6">
        <v>1.0</v>
      </c>
      <c r="E24" s="6">
        <v>17.0</v>
      </c>
      <c r="F24" s="5">
        <v>43.1</v>
      </c>
      <c r="G24" s="3">
        <v>1.0</v>
      </c>
      <c r="H24" s="3">
        <v>0.0</v>
      </c>
    </row>
    <row r="25" ht="15.75" customHeight="1">
      <c r="A25" s="12" t="s">
        <v>61</v>
      </c>
      <c r="B25" s="5">
        <v>3.0</v>
      </c>
      <c r="C25" s="6">
        <v>99.62</v>
      </c>
      <c r="D25" s="6">
        <v>0.0</v>
      </c>
      <c r="E25" s="5">
        <v>13.39</v>
      </c>
      <c r="F25" s="5">
        <v>19.76</v>
      </c>
      <c r="G25" s="3">
        <v>1.0</v>
      </c>
      <c r="H25" s="3">
        <v>0.0</v>
      </c>
    </row>
    <row r="26" ht="15.75" customHeight="1">
      <c r="A26" s="12" t="s">
        <v>38</v>
      </c>
      <c r="B26" s="5">
        <v>3.0</v>
      </c>
      <c r="C26" s="6">
        <v>41.06</v>
      </c>
      <c r="D26" s="6">
        <v>0.0</v>
      </c>
      <c r="E26" s="6">
        <v>15.93</v>
      </c>
      <c r="F26" s="5">
        <v>60.66</v>
      </c>
      <c r="G26" s="3">
        <v>0.0</v>
      </c>
      <c r="H26" s="3">
        <v>0.0</v>
      </c>
    </row>
    <row r="27" ht="15.75" customHeight="1">
      <c r="A27" s="12" t="s">
        <v>45</v>
      </c>
      <c r="B27" s="5">
        <v>3.0</v>
      </c>
      <c r="C27" s="6">
        <v>26.73</v>
      </c>
      <c r="D27" s="6">
        <v>0.0</v>
      </c>
      <c r="E27" s="5">
        <v>13.39</v>
      </c>
      <c r="F27" s="5">
        <v>61.66</v>
      </c>
      <c r="G27" s="3">
        <v>0.0</v>
      </c>
      <c r="H27" s="3">
        <v>0.0</v>
      </c>
    </row>
    <row r="28" ht="15.75" customHeight="1">
      <c r="A28" s="12" t="s">
        <v>48</v>
      </c>
      <c r="B28" s="5">
        <v>3.0</v>
      </c>
      <c r="C28" s="6">
        <v>29.7</v>
      </c>
      <c r="D28" s="6">
        <v>1.0</v>
      </c>
      <c r="E28" s="6">
        <v>16.33</v>
      </c>
      <c r="F28" s="5">
        <v>18.53</v>
      </c>
      <c r="G28" s="3">
        <v>1.0</v>
      </c>
      <c r="H28" s="3">
        <v>0.0</v>
      </c>
    </row>
    <row r="29" ht="15.75" customHeight="1">
      <c r="A29" s="12" t="s">
        <v>36</v>
      </c>
      <c r="B29" s="5">
        <v>3.0</v>
      </c>
      <c r="C29" s="6">
        <v>26.07</v>
      </c>
      <c r="D29" s="6">
        <v>0.0</v>
      </c>
      <c r="E29" s="6">
        <v>15.23</v>
      </c>
      <c r="F29" s="5">
        <v>35.17</v>
      </c>
      <c r="G29" s="3">
        <v>0.0</v>
      </c>
      <c r="H29" s="3">
        <v>0.0</v>
      </c>
    </row>
    <row r="30" ht="15.75" customHeight="1">
      <c r="A30" s="12" t="s">
        <v>44</v>
      </c>
      <c r="B30" s="5">
        <v>3.0</v>
      </c>
      <c r="C30" s="6">
        <v>35.43</v>
      </c>
      <c r="D30" s="6">
        <v>0.0</v>
      </c>
      <c r="E30" s="6">
        <v>15.17</v>
      </c>
      <c r="F30" s="5">
        <v>21.6</v>
      </c>
      <c r="G30" s="3">
        <v>0.0</v>
      </c>
      <c r="H30" s="3">
        <v>0.0</v>
      </c>
    </row>
    <row r="31" ht="15.75" customHeight="1">
      <c r="A31" s="12" t="s">
        <v>33</v>
      </c>
      <c r="B31" s="5">
        <v>3.0</v>
      </c>
      <c r="C31" s="6">
        <v>28.02</v>
      </c>
      <c r="D31" s="6">
        <v>0.0</v>
      </c>
      <c r="E31" s="6">
        <v>12.67</v>
      </c>
      <c r="F31" s="5">
        <v>52.37</v>
      </c>
      <c r="G31" s="3">
        <v>0.0</v>
      </c>
      <c r="H31" s="3">
        <v>0.0</v>
      </c>
    </row>
    <row r="32" ht="15.75" customHeight="1">
      <c r="A32" s="12" t="s">
        <v>42</v>
      </c>
      <c r="B32" s="5">
        <v>3.0</v>
      </c>
      <c r="C32" s="6">
        <v>28.1</v>
      </c>
      <c r="D32" s="6">
        <v>0.0</v>
      </c>
      <c r="E32" s="5">
        <v>13.39</v>
      </c>
      <c r="F32" s="5">
        <v>76.07</v>
      </c>
      <c r="G32" s="3">
        <v>0.0</v>
      </c>
      <c r="H32" s="3">
        <v>0.0</v>
      </c>
    </row>
    <row r="33" ht="15.75" customHeight="1">
      <c r="A33" s="12" t="s">
        <v>27</v>
      </c>
      <c r="B33" s="5">
        <v>3.0</v>
      </c>
      <c r="C33" s="6">
        <v>27.0</v>
      </c>
      <c r="D33" s="6">
        <v>0.0</v>
      </c>
      <c r="E33" s="6">
        <v>15.07</v>
      </c>
      <c r="F33" s="5">
        <v>18.23</v>
      </c>
      <c r="G33" s="3">
        <v>0.0</v>
      </c>
      <c r="H33" s="3">
        <v>0.0</v>
      </c>
    </row>
    <row r="34" ht="15.75" customHeight="1">
      <c r="A34" s="12" t="s">
        <v>40</v>
      </c>
      <c r="B34" s="5">
        <v>3.0</v>
      </c>
      <c r="C34" s="6">
        <v>15.91</v>
      </c>
      <c r="D34" s="6">
        <v>0.0</v>
      </c>
      <c r="E34" s="5">
        <v>13.39</v>
      </c>
      <c r="F34" s="5">
        <v>15.9</v>
      </c>
      <c r="G34" s="3">
        <v>0.0</v>
      </c>
      <c r="H34" s="3">
        <v>0.0</v>
      </c>
    </row>
    <row r="35" ht="15.75" customHeight="1">
      <c r="A35" s="17" t="s">
        <v>60</v>
      </c>
      <c r="B35" s="5">
        <v>3.0</v>
      </c>
      <c r="C35" s="6">
        <v>20.03</v>
      </c>
      <c r="D35" s="6">
        <v>0.0</v>
      </c>
      <c r="E35" s="5">
        <v>13.39</v>
      </c>
      <c r="F35" s="5">
        <v>12.83</v>
      </c>
      <c r="G35" s="3">
        <v>0.0</v>
      </c>
      <c r="H35" s="3">
        <v>0.0</v>
      </c>
    </row>
    <row r="36" ht="15.75" customHeight="1">
      <c r="A36" s="11" t="s">
        <v>62</v>
      </c>
      <c r="B36" s="5">
        <v>3.0</v>
      </c>
      <c r="C36" s="5">
        <v>0.0</v>
      </c>
      <c r="D36" s="6">
        <v>0.0</v>
      </c>
      <c r="E36" s="6">
        <v>8.17</v>
      </c>
      <c r="F36" s="5">
        <v>14.33</v>
      </c>
      <c r="G36" s="3">
        <v>0.0</v>
      </c>
      <c r="H36" s="3">
        <v>0.0</v>
      </c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12" t="s">
        <v>15</v>
      </c>
      <c r="B2" s="5">
        <v>1.0</v>
      </c>
      <c r="C2" s="6">
        <v>29.07</v>
      </c>
      <c r="D2" s="6">
        <v>16.07</v>
      </c>
      <c r="E2" s="6">
        <v>26750.0</v>
      </c>
      <c r="F2" s="5">
        <v>74.61</v>
      </c>
      <c r="G2" s="3">
        <v>0.0</v>
      </c>
      <c r="H2" s="3">
        <v>0.0</v>
      </c>
      <c r="J2" s="3" t="s">
        <v>9</v>
      </c>
      <c r="K2" s="7">
        <f>SUMPRODUCT(G2:G37,D2:D37)+SUMPRODUCT(H2:H37,D2:D37)</f>
        <v>167.8</v>
      </c>
    </row>
    <row r="3">
      <c r="A3" s="12" t="s">
        <v>8</v>
      </c>
      <c r="B3" s="5">
        <v>1.0</v>
      </c>
      <c r="C3" s="6">
        <v>107.1</v>
      </c>
      <c r="D3" s="6">
        <v>17.43</v>
      </c>
      <c r="E3" s="6">
        <v>26500.0</v>
      </c>
      <c r="F3" s="5">
        <v>89.98</v>
      </c>
      <c r="G3" s="3">
        <v>0.0</v>
      </c>
      <c r="H3" s="3">
        <v>0.0</v>
      </c>
      <c r="I3" s="3" t="s">
        <v>11</v>
      </c>
      <c r="J3" s="3" t="s">
        <v>2</v>
      </c>
      <c r="K3" s="8">
        <f>SUMPRODUCT(G2:G37,C2:C37) +SUMPRODUCT(H2:H37,C2:C37)</f>
        <v>704.39</v>
      </c>
      <c r="L3" s="3" t="s">
        <v>12</v>
      </c>
      <c r="M3" s="9">
        <v>500.0</v>
      </c>
    </row>
    <row r="4">
      <c r="A4" s="12" t="s">
        <v>10</v>
      </c>
      <c r="B4" s="5">
        <v>1.0</v>
      </c>
      <c r="C4" s="6">
        <v>77.93</v>
      </c>
      <c r="D4" s="6">
        <v>18.2</v>
      </c>
      <c r="E4" s="6">
        <v>26150.0</v>
      </c>
      <c r="F4" s="5">
        <v>95.46</v>
      </c>
      <c r="G4" s="3">
        <v>0.0</v>
      </c>
      <c r="H4" s="3">
        <v>0.0</v>
      </c>
      <c r="J4" s="3" t="s">
        <v>4</v>
      </c>
      <c r="K4" s="8">
        <f>SUMPRODUCT(G2:G37,E2:E37)+SUMPRODUCT(H2:H37,E2:E37)</f>
        <v>116650</v>
      </c>
      <c r="L4" s="3" t="s">
        <v>12</v>
      </c>
      <c r="M4" s="9">
        <v>115000.0</v>
      </c>
    </row>
    <row r="5">
      <c r="A5" s="12" t="s">
        <v>37</v>
      </c>
      <c r="B5" s="5">
        <v>1.0</v>
      </c>
      <c r="C5" s="5">
        <v>66.22</v>
      </c>
      <c r="D5" s="6">
        <v>17.4</v>
      </c>
      <c r="E5" s="6">
        <v>26150.0</v>
      </c>
      <c r="F5" s="5">
        <v>67.93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26</v>
      </c>
      <c r="B6" s="5">
        <v>1.0</v>
      </c>
      <c r="C6" s="6">
        <v>57.16</v>
      </c>
      <c r="D6" s="6">
        <v>15.27</v>
      </c>
      <c r="E6" s="6">
        <v>26150.0</v>
      </c>
      <c r="F6" s="5">
        <v>28.23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25</v>
      </c>
      <c r="B7" s="5">
        <v>1.0</v>
      </c>
      <c r="C7" s="6">
        <v>87.88</v>
      </c>
      <c r="D7" s="6">
        <v>17.23</v>
      </c>
      <c r="E7" s="6">
        <v>14450.0</v>
      </c>
      <c r="F7" s="5">
        <v>107.13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2" t="s">
        <v>23</v>
      </c>
      <c r="B8" s="5">
        <v>1.0</v>
      </c>
      <c r="C8" s="6">
        <v>42.44</v>
      </c>
      <c r="D8" s="6">
        <v>18.84</v>
      </c>
      <c r="E8" s="6">
        <v>22650.0</v>
      </c>
      <c r="F8" s="5">
        <v>30.13</v>
      </c>
      <c r="G8" s="3">
        <v>1.0</v>
      </c>
      <c r="H8" s="3">
        <v>0.0</v>
      </c>
      <c r="J8" s="3" t="s">
        <v>20</v>
      </c>
      <c r="K8" s="8">
        <f>SUM(G10:G25)</f>
        <v>4</v>
      </c>
      <c r="L8" s="3" t="s">
        <v>18</v>
      </c>
      <c r="M8" s="9">
        <v>4.0</v>
      </c>
    </row>
    <row r="9">
      <c r="A9" s="12" t="s">
        <v>21</v>
      </c>
      <c r="B9" s="5">
        <v>1.0</v>
      </c>
      <c r="C9" s="6">
        <v>77.5</v>
      </c>
      <c r="D9" s="6">
        <v>18.77</v>
      </c>
      <c r="E9" s="6">
        <v>16700.0</v>
      </c>
      <c r="F9" s="5">
        <v>105.22</v>
      </c>
      <c r="G9" s="3">
        <v>1.0</v>
      </c>
      <c r="H9" s="3">
        <v>0.0</v>
      </c>
      <c r="J9" s="3" t="s">
        <v>22</v>
      </c>
      <c r="K9" s="8">
        <f>SUM(G26:G37)</f>
        <v>2</v>
      </c>
      <c r="L9" s="3" t="s">
        <v>18</v>
      </c>
      <c r="M9" s="9">
        <v>2.0</v>
      </c>
    </row>
    <row r="10">
      <c r="A10" s="12" t="s">
        <v>13</v>
      </c>
      <c r="B10" s="5">
        <v>2.0</v>
      </c>
      <c r="C10" s="6">
        <v>74.06</v>
      </c>
      <c r="D10" s="6">
        <v>19.07</v>
      </c>
      <c r="E10" s="6">
        <v>14500.0</v>
      </c>
      <c r="F10" s="5">
        <v>85.5</v>
      </c>
      <c r="G10" s="3">
        <v>1.0</v>
      </c>
      <c r="H10" s="3">
        <v>1.0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2" t="s">
        <v>39</v>
      </c>
      <c r="B11" s="5">
        <v>2.0</v>
      </c>
      <c r="C11" s="5">
        <v>107.7</v>
      </c>
      <c r="D11" s="6">
        <v>0.0</v>
      </c>
      <c r="E11" s="6">
        <v>18450.0</v>
      </c>
      <c r="F11" s="5">
        <v>36.56</v>
      </c>
      <c r="G11" s="3">
        <v>0.0</v>
      </c>
      <c r="H11" s="3">
        <v>0.0</v>
      </c>
    </row>
    <row r="12">
      <c r="A12" s="12" t="s">
        <v>31</v>
      </c>
      <c r="B12" s="5">
        <v>2.0</v>
      </c>
      <c r="C12" s="6">
        <v>101.91</v>
      </c>
      <c r="D12" s="6">
        <v>18.37</v>
      </c>
      <c r="E12" s="6">
        <v>14400.0</v>
      </c>
      <c r="F12" s="5">
        <v>74.5</v>
      </c>
      <c r="G12" s="3">
        <v>1.0</v>
      </c>
      <c r="H12" s="3">
        <v>0.0</v>
      </c>
    </row>
    <row r="13">
      <c r="A13" s="12" t="s">
        <v>41</v>
      </c>
      <c r="B13" s="5">
        <v>2.0</v>
      </c>
      <c r="C13" s="5">
        <v>22.93</v>
      </c>
      <c r="D13" s="6">
        <v>0.0</v>
      </c>
      <c r="E13" s="6">
        <v>10950.0</v>
      </c>
      <c r="F13" s="5">
        <v>116.47</v>
      </c>
      <c r="G13" s="3">
        <v>0.0</v>
      </c>
      <c r="H13" s="3">
        <v>0.0</v>
      </c>
      <c r="J13" s="3" t="s">
        <v>5</v>
      </c>
      <c r="K13" s="10">
        <f>SUMPRODUCT(G2:G37,F2:F37)+SUMPRODUCT(H2:H37,F2:F37)</f>
        <v>517.5</v>
      </c>
    </row>
    <row r="14">
      <c r="A14" s="12" t="s">
        <v>16</v>
      </c>
      <c r="B14" s="5">
        <v>2.0</v>
      </c>
      <c r="C14" s="6">
        <v>73.24</v>
      </c>
      <c r="D14" s="6">
        <v>17.67</v>
      </c>
      <c r="E14" s="6">
        <v>14450.0</v>
      </c>
      <c r="F14" s="5">
        <v>57.56</v>
      </c>
      <c r="G14" s="3">
        <v>0.0</v>
      </c>
      <c r="H14" s="3">
        <v>0.0</v>
      </c>
    </row>
    <row r="15">
      <c r="A15" s="12" t="s">
        <v>14</v>
      </c>
      <c r="B15" s="5">
        <v>2.0</v>
      </c>
      <c r="C15" s="6">
        <v>24.26</v>
      </c>
      <c r="D15" s="6">
        <v>14.16</v>
      </c>
      <c r="E15" s="6">
        <v>16000.0</v>
      </c>
      <c r="F15" s="5">
        <v>21.03</v>
      </c>
      <c r="G15" s="3">
        <v>0.0</v>
      </c>
      <c r="H15" s="3">
        <v>0.0</v>
      </c>
    </row>
    <row r="16">
      <c r="A16" s="12" t="s">
        <v>15</v>
      </c>
      <c r="B16" s="5">
        <v>2.0</v>
      </c>
      <c r="C16" s="6">
        <v>29.16</v>
      </c>
      <c r="D16" s="6">
        <v>17.9</v>
      </c>
      <c r="E16" s="6">
        <v>15500.0</v>
      </c>
      <c r="F16" s="5">
        <v>25.59</v>
      </c>
      <c r="G16" s="3">
        <v>0.0</v>
      </c>
      <c r="H16" s="3">
        <v>0.0</v>
      </c>
    </row>
    <row r="17">
      <c r="A17" s="12" t="s">
        <v>30</v>
      </c>
      <c r="B17" s="5">
        <v>2.0</v>
      </c>
      <c r="C17" s="6">
        <v>25.92</v>
      </c>
      <c r="D17" s="6">
        <v>15.26</v>
      </c>
      <c r="E17" s="6">
        <v>13750.0</v>
      </c>
      <c r="F17" s="5">
        <v>38.27</v>
      </c>
      <c r="G17" s="3">
        <v>0.0</v>
      </c>
      <c r="H17" s="3">
        <v>0.0</v>
      </c>
    </row>
    <row r="18">
      <c r="A18" s="12" t="s">
        <v>32</v>
      </c>
      <c r="B18" s="5">
        <v>2.0</v>
      </c>
      <c r="C18" s="6">
        <v>24.64</v>
      </c>
      <c r="D18" s="6">
        <v>14.67</v>
      </c>
      <c r="E18" s="6">
        <v>9500.0</v>
      </c>
      <c r="F18" s="5">
        <v>68.65</v>
      </c>
      <c r="G18" s="3">
        <v>0.0</v>
      </c>
      <c r="H18" s="3">
        <v>0.0</v>
      </c>
    </row>
    <row r="19">
      <c r="A19" s="12" t="s">
        <v>28</v>
      </c>
      <c r="B19" s="5">
        <v>2.0</v>
      </c>
      <c r="C19" s="6">
        <v>28.2</v>
      </c>
      <c r="D19" s="6">
        <v>18.0</v>
      </c>
      <c r="E19" s="6">
        <v>12500.0</v>
      </c>
      <c r="F19" s="5">
        <v>27.66</v>
      </c>
      <c r="G19" s="3">
        <v>0.0</v>
      </c>
      <c r="H19" s="3">
        <v>0.0</v>
      </c>
    </row>
    <row r="20">
      <c r="A20" s="12" t="s">
        <v>43</v>
      </c>
      <c r="B20" s="5">
        <v>2.0</v>
      </c>
      <c r="C20" s="6">
        <v>26.34</v>
      </c>
      <c r="D20" s="6">
        <v>13.44</v>
      </c>
      <c r="E20" s="6">
        <v>11000.0</v>
      </c>
      <c r="F20" s="5">
        <v>32.3</v>
      </c>
      <c r="G20" s="3">
        <v>0.0</v>
      </c>
      <c r="H20" s="3">
        <v>0.0</v>
      </c>
    </row>
    <row r="21" ht="15.75" customHeight="1">
      <c r="A21" s="12" t="s">
        <v>19</v>
      </c>
      <c r="B21" s="5">
        <v>2.0</v>
      </c>
      <c r="C21" s="6">
        <v>54.03</v>
      </c>
      <c r="D21" s="6">
        <v>18.1</v>
      </c>
      <c r="E21" s="6">
        <v>10950.0</v>
      </c>
      <c r="F21" s="5">
        <v>16.27</v>
      </c>
      <c r="G21" s="3">
        <v>1.0</v>
      </c>
      <c r="H21" s="3">
        <v>0.0</v>
      </c>
    </row>
    <row r="22" ht="15.75" customHeight="1">
      <c r="A22" s="12" t="s">
        <v>38</v>
      </c>
      <c r="B22" s="5">
        <v>2.0</v>
      </c>
      <c r="C22" s="5">
        <v>27.85</v>
      </c>
      <c r="D22" s="6">
        <v>15.67</v>
      </c>
      <c r="E22" s="6">
        <v>10950.0</v>
      </c>
      <c r="F22" s="5">
        <v>26.41</v>
      </c>
      <c r="G22" s="3">
        <v>0.0</v>
      </c>
      <c r="H22" s="3">
        <v>0.0</v>
      </c>
    </row>
    <row r="23" ht="15.75" customHeight="1">
      <c r="A23" s="12" t="s">
        <v>29</v>
      </c>
      <c r="B23" s="5">
        <v>2.0</v>
      </c>
      <c r="C23" s="6">
        <v>27.53</v>
      </c>
      <c r="D23" s="6">
        <v>15.96</v>
      </c>
      <c r="E23" s="6">
        <v>10700.0</v>
      </c>
      <c r="F23" s="5">
        <v>31.34</v>
      </c>
      <c r="G23" s="3">
        <v>0.0</v>
      </c>
      <c r="H23" s="3">
        <v>0.0</v>
      </c>
    </row>
    <row r="24" ht="15.75" customHeight="1">
      <c r="A24" s="12" t="s">
        <v>42</v>
      </c>
      <c r="B24" s="5">
        <v>2.0</v>
      </c>
      <c r="C24" s="5">
        <v>109.94</v>
      </c>
      <c r="D24" s="5">
        <v>19.2</v>
      </c>
      <c r="E24" s="6">
        <v>8450.0</v>
      </c>
      <c r="F24" s="5">
        <v>68.88</v>
      </c>
      <c r="G24" s="3">
        <v>1.0</v>
      </c>
      <c r="H24" s="3">
        <v>0.0</v>
      </c>
    </row>
    <row r="25" ht="15.75" customHeight="1">
      <c r="A25" s="12" t="s">
        <v>47</v>
      </c>
      <c r="B25" s="5">
        <v>2.0</v>
      </c>
      <c r="C25" s="5">
        <v>87.43</v>
      </c>
      <c r="D25" s="5">
        <v>16.1</v>
      </c>
      <c r="E25" s="6">
        <v>9750.0</v>
      </c>
      <c r="F25" s="5">
        <v>37.3</v>
      </c>
      <c r="G25" s="3">
        <v>0.0</v>
      </c>
      <c r="H25" s="3">
        <v>0.0</v>
      </c>
    </row>
    <row r="26" ht="15.75" customHeight="1">
      <c r="A26" s="12" t="s">
        <v>35</v>
      </c>
      <c r="B26" s="5">
        <v>3.0</v>
      </c>
      <c r="C26" s="6">
        <v>74.55</v>
      </c>
      <c r="D26" s="6">
        <v>18.32</v>
      </c>
      <c r="E26" s="6">
        <v>10750.0</v>
      </c>
      <c r="F26" s="5">
        <v>29.97</v>
      </c>
      <c r="G26" s="3">
        <v>1.0</v>
      </c>
      <c r="H26" s="3">
        <v>0.0</v>
      </c>
    </row>
    <row r="27" ht="15.75" customHeight="1">
      <c r="A27" s="12" t="s">
        <v>45</v>
      </c>
      <c r="B27" s="5">
        <v>3.0</v>
      </c>
      <c r="C27" s="5">
        <v>10.33</v>
      </c>
      <c r="D27" s="5">
        <v>10.33</v>
      </c>
      <c r="E27" s="6">
        <v>9750.0</v>
      </c>
      <c r="F27" s="5">
        <v>27.07</v>
      </c>
      <c r="G27" s="3">
        <v>0.0</v>
      </c>
      <c r="H27" s="3">
        <v>0.0</v>
      </c>
    </row>
    <row r="28" ht="15.75" customHeight="1">
      <c r="A28" s="12" t="s">
        <v>46</v>
      </c>
      <c r="B28" s="5">
        <v>3.0</v>
      </c>
      <c r="C28" s="6">
        <v>25.43</v>
      </c>
      <c r="D28" s="6">
        <v>15.26</v>
      </c>
      <c r="E28" s="6">
        <v>8500.0</v>
      </c>
      <c r="F28" s="5">
        <v>29.47</v>
      </c>
      <c r="G28" s="3">
        <v>0.0</v>
      </c>
      <c r="H28" s="3">
        <v>0.0</v>
      </c>
    </row>
    <row r="29" ht="15.75" customHeight="1">
      <c r="A29" s="11" t="s">
        <v>14</v>
      </c>
      <c r="B29" s="5">
        <v>3.0</v>
      </c>
      <c r="C29" s="5">
        <v>54.96</v>
      </c>
      <c r="D29" s="5">
        <v>16.13</v>
      </c>
      <c r="E29" s="6">
        <v>7200.0</v>
      </c>
      <c r="F29" s="5">
        <v>44.04</v>
      </c>
      <c r="G29" s="3">
        <v>0.0</v>
      </c>
      <c r="H29" s="3">
        <v>0.0</v>
      </c>
    </row>
    <row r="30" ht="15.75" customHeight="1">
      <c r="A30" s="12" t="s">
        <v>34</v>
      </c>
      <c r="B30" s="5">
        <v>3.0</v>
      </c>
      <c r="C30" s="6">
        <v>30.24</v>
      </c>
      <c r="D30" s="6">
        <v>15.64</v>
      </c>
      <c r="E30" s="6">
        <v>7250.0</v>
      </c>
      <c r="F30" s="5">
        <v>21.6</v>
      </c>
      <c r="G30" s="3">
        <v>0.0</v>
      </c>
      <c r="H30" s="3">
        <v>0.0</v>
      </c>
    </row>
    <row r="31" ht="15.75" customHeight="1">
      <c r="A31" s="12" t="s">
        <v>33</v>
      </c>
      <c r="B31" s="5">
        <v>3.0</v>
      </c>
      <c r="C31" s="6">
        <v>21.18</v>
      </c>
      <c r="D31" s="6">
        <v>11.44</v>
      </c>
      <c r="E31" s="6">
        <v>7250.0</v>
      </c>
      <c r="F31" s="5">
        <v>29.57</v>
      </c>
      <c r="G31" s="3">
        <v>0.0</v>
      </c>
      <c r="H31" s="3">
        <v>0.0</v>
      </c>
    </row>
    <row r="32" ht="15.75" customHeight="1">
      <c r="A32" s="12" t="s">
        <v>36</v>
      </c>
      <c r="B32" s="5">
        <v>3.0</v>
      </c>
      <c r="C32" s="6">
        <v>33.77</v>
      </c>
      <c r="D32" s="6">
        <v>15.67</v>
      </c>
      <c r="E32" s="6">
        <v>6250.0</v>
      </c>
      <c r="F32" s="5">
        <v>23.43</v>
      </c>
      <c r="G32" s="3">
        <v>0.0</v>
      </c>
      <c r="H32" s="3">
        <v>0.0</v>
      </c>
    </row>
    <row r="33" ht="15.75" customHeight="1">
      <c r="A33" s="12" t="s">
        <v>44</v>
      </c>
      <c r="B33" s="5">
        <v>3.0</v>
      </c>
      <c r="C33" s="6">
        <v>29.79</v>
      </c>
      <c r="D33" s="6">
        <v>17.13</v>
      </c>
      <c r="E33" s="6">
        <v>5000.0</v>
      </c>
      <c r="F33" s="5">
        <v>38.31</v>
      </c>
      <c r="G33" s="3">
        <v>0.0</v>
      </c>
      <c r="H33" s="3">
        <v>0.0</v>
      </c>
    </row>
    <row r="34" ht="15.75" customHeight="1">
      <c r="A34" s="12" t="s">
        <v>27</v>
      </c>
      <c r="B34" s="5">
        <v>3.0</v>
      </c>
      <c r="C34" s="6">
        <v>95.9</v>
      </c>
      <c r="D34" s="6">
        <v>18.06</v>
      </c>
      <c r="E34" s="6">
        <v>3750.0</v>
      </c>
      <c r="F34" s="5">
        <v>21.53</v>
      </c>
      <c r="G34" s="3">
        <v>1.0</v>
      </c>
      <c r="H34" s="3">
        <v>0.0</v>
      </c>
    </row>
    <row r="35" ht="15.75" customHeight="1">
      <c r="A35" s="12" t="s">
        <v>40</v>
      </c>
      <c r="B35" s="5">
        <v>3.0</v>
      </c>
      <c r="C35" s="5">
        <v>73.26</v>
      </c>
      <c r="D35" s="5">
        <v>15.3</v>
      </c>
      <c r="E35" s="6">
        <v>2500.0</v>
      </c>
      <c r="F35" s="5">
        <v>21.03</v>
      </c>
      <c r="G35" s="3">
        <v>0.0</v>
      </c>
      <c r="H35" s="3">
        <v>0.0</v>
      </c>
    </row>
    <row r="36" ht="15.75" customHeight="1">
      <c r="A36" s="12" t="s">
        <v>63</v>
      </c>
      <c r="B36" s="5">
        <v>3.0</v>
      </c>
      <c r="C36" s="5">
        <v>19.33</v>
      </c>
      <c r="D36" s="6">
        <v>11.33</v>
      </c>
      <c r="E36" s="5">
        <v>0.0</v>
      </c>
      <c r="F36" s="3">
        <v>24.07</v>
      </c>
      <c r="G36" s="3">
        <v>0.0</v>
      </c>
      <c r="H36" s="3">
        <v>0.0</v>
      </c>
    </row>
    <row r="37" ht="15.75" customHeight="1">
      <c r="A37" s="12" t="s">
        <v>64</v>
      </c>
      <c r="B37" s="5">
        <v>3.0</v>
      </c>
      <c r="C37" s="5">
        <v>9.33</v>
      </c>
      <c r="D37" s="5">
        <v>9.46</v>
      </c>
      <c r="E37" s="5">
        <v>0.0</v>
      </c>
      <c r="F37" s="3">
        <v>26.3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>
      <c r="A2" s="12" t="s">
        <v>15</v>
      </c>
      <c r="B2" s="5">
        <v>1.0</v>
      </c>
      <c r="C2" s="6">
        <v>74.61</v>
      </c>
      <c r="D2" s="6">
        <v>0.0</v>
      </c>
      <c r="E2" s="6">
        <v>14.17</v>
      </c>
      <c r="F2" s="6">
        <v>43.4</v>
      </c>
      <c r="G2" s="3">
        <v>0.0</v>
      </c>
      <c r="H2" s="3">
        <v>0.0</v>
      </c>
      <c r="J2" s="3" t="s">
        <v>9</v>
      </c>
      <c r="K2" s="7">
        <f>SUMPRODUCT(G2:G37,D2:D37)+SUMPRODUCT(H2:H37,D2:D37)</f>
        <v>55</v>
      </c>
    </row>
    <row r="3">
      <c r="A3" s="12" t="s">
        <v>8</v>
      </c>
      <c r="B3" s="5">
        <v>1.0</v>
      </c>
      <c r="C3" s="6">
        <v>89.98</v>
      </c>
      <c r="D3" s="6">
        <v>10.0</v>
      </c>
      <c r="E3" s="6">
        <v>19.93</v>
      </c>
      <c r="F3" s="6">
        <v>62.46</v>
      </c>
      <c r="G3" s="3">
        <v>1.0</v>
      </c>
      <c r="H3" s="3">
        <v>0.0</v>
      </c>
      <c r="I3" s="3" t="s">
        <v>11</v>
      </c>
      <c r="J3" s="3" t="s">
        <v>52</v>
      </c>
      <c r="K3" s="8">
        <f>SUMPRODUCT(G2:G37,C2:C37) +SUMPRODUCT(H2:H37,C2:C37)</f>
        <v>503.43</v>
      </c>
      <c r="L3" s="3" t="s">
        <v>12</v>
      </c>
      <c r="M3" s="9">
        <v>500.0</v>
      </c>
    </row>
    <row r="4">
      <c r="A4" s="12" t="s">
        <v>10</v>
      </c>
      <c r="B4" s="5">
        <v>1.0</v>
      </c>
      <c r="C4" s="6">
        <v>95.46</v>
      </c>
      <c r="D4" s="6">
        <v>0.0</v>
      </c>
      <c r="E4" s="6">
        <v>12.63</v>
      </c>
      <c r="F4" s="6">
        <v>76.82</v>
      </c>
      <c r="G4" s="3">
        <v>0.0</v>
      </c>
      <c r="H4" s="3">
        <v>0.0</v>
      </c>
      <c r="J4" s="3" t="s">
        <v>3</v>
      </c>
      <c r="K4" s="8">
        <f>SUMPRODUCT(G2:G37,E2:E37)+SUMPRODUCT(H2:H37,E2:E37)</f>
        <v>170.25</v>
      </c>
      <c r="L4" s="3" t="s">
        <v>12</v>
      </c>
      <c r="M4" s="9">
        <v>150.0</v>
      </c>
    </row>
    <row r="5">
      <c r="A5" s="12" t="s">
        <v>37</v>
      </c>
      <c r="B5" s="5">
        <v>1.0</v>
      </c>
      <c r="C5" s="6">
        <v>67.93</v>
      </c>
      <c r="D5" s="6">
        <v>6.0</v>
      </c>
      <c r="E5" s="6">
        <v>19.87</v>
      </c>
      <c r="F5" s="6">
        <v>66.11</v>
      </c>
      <c r="G5" s="3">
        <v>1.0</v>
      </c>
      <c r="H5" s="3">
        <v>0.0</v>
      </c>
      <c r="K5" s="3">
        <v>0.0</v>
      </c>
      <c r="M5" s="3">
        <v>0.0</v>
      </c>
    </row>
    <row r="6">
      <c r="A6" s="12" t="s">
        <v>26</v>
      </c>
      <c r="B6" s="5">
        <v>1.0</v>
      </c>
      <c r="C6" s="6">
        <v>28.23</v>
      </c>
      <c r="D6" s="6">
        <v>1.0</v>
      </c>
      <c r="E6" s="6">
        <v>16.26</v>
      </c>
      <c r="F6" s="6">
        <v>18.34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25</v>
      </c>
      <c r="B7" s="5">
        <v>1.0</v>
      </c>
      <c r="C7" s="6">
        <v>107.13</v>
      </c>
      <c r="D7" s="6">
        <v>1.0</v>
      </c>
      <c r="E7" s="6">
        <v>16.97</v>
      </c>
      <c r="F7" s="6">
        <v>14.89</v>
      </c>
      <c r="G7" s="3">
        <v>0.0</v>
      </c>
      <c r="H7" s="3">
        <v>0.0</v>
      </c>
    </row>
    <row r="8">
      <c r="A8" s="12" t="s">
        <v>23</v>
      </c>
      <c r="B8" s="5">
        <v>1.0</v>
      </c>
      <c r="C8" s="6">
        <v>30.13</v>
      </c>
      <c r="D8" s="6">
        <v>2.0</v>
      </c>
      <c r="E8" s="6">
        <v>17.17</v>
      </c>
      <c r="F8" s="6">
        <v>24.4</v>
      </c>
      <c r="G8" s="3">
        <v>0.0</v>
      </c>
      <c r="H8" s="3">
        <v>0.0</v>
      </c>
    </row>
    <row r="9">
      <c r="A9" s="12" t="s">
        <v>21</v>
      </c>
      <c r="B9" s="5">
        <v>1.0</v>
      </c>
      <c r="C9" s="6">
        <v>105.22</v>
      </c>
      <c r="D9" s="6">
        <v>3.0</v>
      </c>
      <c r="E9" s="6">
        <v>17.97</v>
      </c>
      <c r="F9" s="6">
        <v>96.48</v>
      </c>
      <c r="G9" s="3">
        <v>0.0</v>
      </c>
      <c r="H9" s="3">
        <v>0.0</v>
      </c>
      <c r="J9" s="3" t="s">
        <v>17</v>
      </c>
      <c r="K9" s="8">
        <f>SUM(G2:G9)</f>
        <v>2</v>
      </c>
      <c r="L9" s="3" t="s">
        <v>18</v>
      </c>
      <c r="M9" s="9">
        <v>2.0</v>
      </c>
    </row>
    <row r="10">
      <c r="A10" s="12" t="s">
        <v>13</v>
      </c>
      <c r="B10" s="5">
        <v>2.0</v>
      </c>
      <c r="C10" s="6">
        <v>85.5</v>
      </c>
      <c r="D10" s="6">
        <v>11.0</v>
      </c>
      <c r="E10" s="6">
        <v>19.23</v>
      </c>
      <c r="F10" s="6">
        <v>100.29</v>
      </c>
      <c r="G10" s="3">
        <v>1.0</v>
      </c>
      <c r="H10" s="3">
        <v>1.0</v>
      </c>
      <c r="J10" s="3" t="s">
        <v>20</v>
      </c>
      <c r="K10" s="8">
        <f>SUM(G10:G25)</f>
        <v>4</v>
      </c>
      <c r="L10" s="3" t="s">
        <v>18</v>
      </c>
      <c r="M10" s="9">
        <v>4.0</v>
      </c>
    </row>
    <row r="11">
      <c r="A11" s="12" t="s">
        <v>39</v>
      </c>
      <c r="B11" s="5">
        <v>2.0</v>
      </c>
      <c r="C11" s="6">
        <v>36.56</v>
      </c>
      <c r="D11" s="6">
        <v>0.0</v>
      </c>
      <c r="E11" s="5">
        <v>12.92</v>
      </c>
      <c r="F11" s="6">
        <v>52.49</v>
      </c>
      <c r="G11" s="3">
        <v>0.0</v>
      </c>
      <c r="H11" s="3">
        <v>0.0</v>
      </c>
      <c r="J11" s="3" t="s">
        <v>22</v>
      </c>
      <c r="K11" s="8">
        <f>SUM(G26:G37)</f>
        <v>2</v>
      </c>
      <c r="L11" s="3" t="s">
        <v>18</v>
      </c>
      <c r="M11" s="9">
        <v>2.0</v>
      </c>
    </row>
    <row r="12">
      <c r="A12" s="12" t="s">
        <v>31</v>
      </c>
      <c r="B12" s="5">
        <v>2.0</v>
      </c>
      <c r="C12" s="6">
        <v>74.5</v>
      </c>
      <c r="D12" s="6">
        <v>1.0</v>
      </c>
      <c r="E12" s="6">
        <v>18.16</v>
      </c>
      <c r="F12" s="6">
        <v>42.33</v>
      </c>
      <c r="G12" s="3">
        <v>1.0</v>
      </c>
      <c r="H12" s="3">
        <v>0.0</v>
      </c>
      <c r="J12" s="3" t="s">
        <v>24</v>
      </c>
      <c r="K12" s="8">
        <f>SUM(H2:H37)</f>
        <v>1</v>
      </c>
      <c r="L12" s="3" t="s">
        <v>18</v>
      </c>
      <c r="M12" s="9">
        <v>1.0</v>
      </c>
    </row>
    <row r="13">
      <c r="A13" s="12" t="s">
        <v>41</v>
      </c>
      <c r="B13" s="5">
        <v>2.0</v>
      </c>
      <c r="C13" s="6">
        <v>116.47</v>
      </c>
      <c r="D13" s="6">
        <v>0.0</v>
      </c>
      <c r="E13" s="5">
        <v>12.92</v>
      </c>
      <c r="F13" s="6">
        <v>18.49</v>
      </c>
      <c r="G13" s="3">
        <v>0.0</v>
      </c>
      <c r="H13" s="3">
        <v>0.0</v>
      </c>
    </row>
    <row r="14">
      <c r="A14" s="12" t="s">
        <v>16</v>
      </c>
      <c r="B14" s="5">
        <v>2.0</v>
      </c>
      <c r="C14" s="6">
        <v>57.56</v>
      </c>
      <c r="D14" s="6">
        <v>0.0</v>
      </c>
      <c r="E14" s="6">
        <v>14.9</v>
      </c>
      <c r="F14" s="6">
        <v>38.54</v>
      </c>
      <c r="G14" s="3">
        <v>0.0</v>
      </c>
      <c r="H14" s="3">
        <v>0.0</v>
      </c>
    </row>
    <row r="15">
      <c r="A15" s="12" t="s">
        <v>14</v>
      </c>
      <c r="B15" s="5">
        <v>2.0</v>
      </c>
      <c r="C15" s="6">
        <v>21.03</v>
      </c>
      <c r="D15" s="6">
        <v>1.0</v>
      </c>
      <c r="E15" s="6">
        <v>18.1</v>
      </c>
      <c r="F15" s="6">
        <v>67.84</v>
      </c>
      <c r="G15" s="3">
        <v>0.0</v>
      </c>
      <c r="H15" s="3">
        <v>0.0</v>
      </c>
      <c r="J15" s="3" t="s">
        <v>5</v>
      </c>
      <c r="K15" s="10">
        <f>SUMPRODUCT(G2:G37,F2:F37)+SUMPRODUCT(H2:H37,F2:F37)</f>
        <v>512.05</v>
      </c>
    </row>
    <row r="16">
      <c r="A16" s="12" t="s">
        <v>15</v>
      </c>
      <c r="B16" s="5">
        <v>2.0</v>
      </c>
      <c r="C16" s="6">
        <v>25.59</v>
      </c>
      <c r="D16" s="6">
        <v>2.0</v>
      </c>
      <c r="E16" s="6">
        <v>18.5</v>
      </c>
      <c r="F16" s="6">
        <v>34.41</v>
      </c>
      <c r="G16" s="3">
        <v>0.0</v>
      </c>
      <c r="H16" s="3">
        <v>0.0</v>
      </c>
    </row>
    <row r="17">
      <c r="A17" s="12" t="s">
        <v>30</v>
      </c>
      <c r="B17" s="5">
        <v>2.0</v>
      </c>
      <c r="C17" s="6">
        <v>38.27</v>
      </c>
      <c r="D17" s="6">
        <v>0.0</v>
      </c>
      <c r="E17" s="6">
        <v>8.7</v>
      </c>
      <c r="F17" s="6">
        <v>12.1</v>
      </c>
      <c r="G17" s="3">
        <v>0.0</v>
      </c>
      <c r="H17" s="3">
        <v>0.0</v>
      </c>
    </row>
    <row r="18">
      <c r="A18" s="12" t="s">
        <v>32</v>
      </c>
      <c r="B18" s="5">
        <v>2.0</v>
      </c>
      <c r="C18" s="6">
        <v>68.65</v>
      </c>
      <c r="D18" s="6">
        <v>0.0</v>
      </c>
      <c r="E18" s="6">
        <v>13.74</v>
      </c>
      <c r="F18" s="6">
        <v>58.03</v>
      </c>
      <c r="G18" s="3">
        <v>0.0</v>
      </c>
      <c r="H18" s="3">
        <v>0.0</v>
      </c>
    </row>
    <row r="19">
      <c r="A19" s="12" t="s">
        <v>28</v>
      </c>
      <c r="B19" s="5">
        <v>2.0</v>
      </c>
      <c r="C19" s="6">
        <v>27.66</v>
      </c>
      <c r="D19" s="6">
        <v>7.0</v>
      </c>
      <c r="E19" s="6">
        <v>19.0</v>
      </c>
      <c r="F19" s="6">
        <v>53.06</v>
      </c>
      <c r="G19" s="3">
        <v>1.0</v>
      </c>
      <c r="H19" s="3">
        <v>0.0</v>
      </c>
    </row>
    <row r="20">
      <c r="A20" s="12" t="s">
        <v>43</v>
      </c>
      <c r="B20" s="5">
        <v>2.0</v>
      </c>
      <c r="C20" s="6">
        <v>32.3</v>
      </c>
      <c r="D20" s="6">
        <v>3.0</v>
      </c>
      <c r="E20" s="6">
        <v>18.87</v>
      </c>
      <c r="F20" s="6">
        <v>39.54</v>
      </c>
      <c r="G20" s="3">
        <v>1.0</v>
      </c>
      <c r="H20" s="3">
        <v>0.0</v>
      </c>
    </row>
    <row r="21" ht="15.75" customHeight="1">
      <c r="A21" s="12" t="s">
        <v>38</v>
      </c>
      <c r="B21" s="5">
        <v>2.0</v>
      </c>
      <c r="C21" s="6">
        <v>26.41</v>
      </c>
      <c r="D21" s="6">
        <v>1.0</v>
      </c>
      <c r="E21" s="6">
        <v>19.87</v>
      </c>
      <c r="F21" s="6">
        <v>27.36</v>
      </c>
      <c r="G21" s="3">
        <v>0.0</v>
      </c>
      <c r="H21" s="3">
        <v>0.0</v>
      </c>
    </row>
    <row r="22" ht="15.75" customHeight="1">
      <c r="A22" s="12" t="s">
        <v>29</v>
      </c>
      <c r="B22" s="5">
        <v>2.0</v>
      </c>
      <c r="C22" s="6">
        <v>31.34</v>
      </c>
      <c r="D22" s="6">
        <v>1.0</v>
      </c>
      <c r="E22" s="6">
        <v>16.1</v>
      </c>
      <c r="F22" s="6">
        <v>29.04</v>
      </c>
      <c r="G22" s="3">
        <v>0.0</v>
      </c>
      <c r="H22" s="3">
        <v>0.0</v>
      </c>
    </row>
    <row r="23" ht="15.75" customHeight="1">
      <c r="A23" s="12" t="s">
        <v>42</v>
      </c>
      <c r="B23" s="5">
        <v>2.0</v>
      </c>
      <c r="C23" s="6">
        <v>68.88</v>
      </c>
      <c r="D23" s="6">
        <v>0.0</v>
      </c>
      <c r="E23" s="5">
        <v>15.1</v>
      </c>
      <c r="F23" s="6">
        <v>49.99</v>
      </c>
      <c r="G23" s="3">
        <v>0.0</v>
      </c>
      <c r="H23" s="3">
        <v>0.0</v>
      </c>
    </row>
    <row r="24" ht="15.75" customHeight="1">
      <c r="A24" s="12" t="s">
        <v>47</v>
      </c>
      <c r="B24" s="5">
        <v>2.0</v>
      </c>
      <c r="C24" s="6">
        <v>37.3</v>
      </c>
      <c r="D24" s="6">
        <v>0.0</v>
      </c>
      <c r="E24" s="5">
        <v>12.92</v>
      </c>
      <c r="F24" s="6">
        <v>18.96</v>
      </c>
      <c r="G24" s="3">
        <v>0.0</v>
      </c>
      <c r="H24" s="3">
        <v>0.0</v>
      </c>
    </row>
    <row r="25" ht="15.75" customHeight="1">
      <c r="A25" s="12" t="s">
        <v>35</v>
      </c>
      <c r="B25" s="5">
        <v>2.0</v>
      </c>
      <c r="C25" s="6">
        <v>29.97</v>
      </c>
      <c r="D25" s="6">
        <v>1.0</v>
      </c>
      <c r="E25" s="6">
        <v>16.83</v>
      </c>
      <c r="F25" s="6">
        <v>69.57</v>
      </c>
      <c r="G25" s="3">
        <v>0.0</v>
      </c>
      <c r="H25" s="3">
        <v>0.0</v>
      </c>
    </row>
    <row r="26" ht="15.75" customHeight="1">
      <c r="A26" s="12" t="s">
        <v>45</v>
      </c>
      <c r="B26" s="5">
        <v>3.0</v>
      </c>
      <c r="C26" s="6">
        <v>27.07</v>
      </c>
      <c r="D26" s="6">
        <v>0.0</v>
      </c>
      <c r="E26" s="5">
        <v>12.92</v>
      </c>
      <c r="F26" s="6">
        <v>25.6</v>
      </c>
      <c r="G26" s="3">
        <v>0.0</v>
      </c>
      <c r="H26" s="3">
        <v>0.0</v>
      </c>
    </row>
    <row r="27" ht="15.75" customHeight="1">
      <c r="A27" s="12" t="s">
        <v>46</v>
      </c>
      <c r="B27" s="5">
        <v>3.0</v>
      </c>
      <c r="C27" s="6">
        <v>29.47</v>
      </c>
      <c r="D27" s="6">
        <v>0.0</v>
      </c>
      <c r="E27" s="6">
        <v>12.8</v>
      </c>
      <c r="F27" s="6">
        <v>18.94</v>
      </c>
      <c r="G27" s="3">
        <v>0.0</v>
      </c>
      <c r="H27" s="3">
        <v>0.0</v>
      </c>
    </row>
    <row r="28" ht="15.75" customHeight="1">
      <c r="A28" s="12" t="s">
        <v>14</v>
      </c>
      <c r="B28" s="5">
        <v>3.0</v>
      </c>
      <c r="C28" s="6">
        <v>44.04</v>
      </c>
      <c r="D28" s="6">
        <v>0.0</v>
      </c>
      <c r="E28" s="5">
        <v>12.92</v>
      </c>
      <c r="F28" s="6">
        <v>28.54</v>
      </c>
      <c r="G28" s="3">
        <v>0.0</v>
      </c>
      <c r="H28" s="3">
        <v>0.0</v>
      </c>
    </row>
    <row r="29" ht="15.75" customHeight="1">
      <c r="A29" s="12" t="s">
        <v>34</v>
      </c>
      <c r="B29" s="5">
        <v>3.0</v>
      </c>
      <c r="C29" s="6">
        <v>21.6</v>
      </c>
      <c r="D29" s="6">
        <v>0.0</v>
      </c>
      <c r="E29" s="6">
        <v>14.34</v>
      </c>
      <c r="F29" s="6">
        <v>23.02</v>
      </c>
      <c r="G29" s="3">
        <v>0.0</v>
      </c>
      <c r="H29" s="3">
        <v>0.0</v>
      </c>
    </row>
    <row r="30" ht="15.75" customHeight="1">
      <c r="A30" s="12" t="s">
        <v>33</v>
      </c>
      <c r="B30" s="5">
        <v>3.0</v>
      </c>
      <c r="C30" s="6">
        <v>29.57</v>
      </c>
      <c r="D30" s="6">
        <v>0.0</v>
      </c>
      <c r="E30" s="6">
        <v>11.0</v>
      </c>
      <c r="F30" s="6">
        <v>15.7</v>
      </c>
      <c r="G30" s="3">
        <v>0.0</v>
      </c>
      <c r="H30" s="3">
        <v>0.0</v>
      </c>
    </row>
    <row r="31" ht="15.75" customHeight="1">
      <c r="A31" s="12" t="s">
        <v>36</v>
      </c>
      <c r="B31" s="5">
        <v>3.0</v>
      </c>
      <c r="C31" s="6">
        <v>23.43</v>
      </c>
      <c r="D31" s="6">
        <v>0.0</v>
      </c>
      <c r="E31" s="6">
        <v>13.27</v>
      </c>
      <c r="F31" s="6">
        <v>7.94</v>
      </c>
      <c r="G31" s="3">
        <v>0.0</v>
      </c>
      <c r="H31" s="3">
        <v>0.0</v>
      </c>
    </row>
    <row r="32" ht="15.75" customHeight="1">
      <c r="A32" s="12" t="s">
        <v>44</v>
      </c>
      <c r="B32" s="5">
        <v>3.0</v>
      </c>
      <c r="C32" s="6">
        <v>38.31</v>
      </c>
      <c r="D32" s="6">
        <v>2.0</v>
      </c>
      <c r="E32" s="6">
        <v>17.1</v>
      </c>
      <c r="F32" s="6">
        <v>23.07</v>
      </c>
      <c r="G32" s="3">
        <v>0.0</v>
      </c>
      <c r="H32" s="3">
        <v>0.0</v>
      </c>
    </row>
    <row r="33" ht="15.75" customHeight="1">
      <c r="A33" s="12" t="s">
        <v>48</v>
      </c>
      <c r="B33" s="5">
        <v>3.0</v>
      </c>
      <c r="C33" s="5">
        <v>18.53</v>
      </c>
      <c r="D33" s="6">
        <v>3.0</v>
      </c>
      <c r="E33" s="6">
        <v>18.06</v>
      </c>
      <c r="F33" s="6">
        <v>32.24</v>
      </c>
      <c r="G33" s="3">
        <v>1.0</v>
      </c>
      <c r="H33" s="3">
        <v>0.0</v>
      </c>
    </row>
    <row r="34" ht="15.75" customHeight="1">
      <c r="A34" s="12" t="s">
        <v>27</v>
      </c>
      <c r="B34" s="5">
        <v>3.0</v>
      </c>
      <c r="C34" s="6">
        <v>21.53</v>
      </c>
      <c r="D34" s="6">
        <v>3.0</v>
      </c>
      <c r="E34" s="6">
        <v>17.9</v>
      </c>
      <c r="F34" s="6">
        <v>15.73</v>
      </c>
      <c r="G34" s="3">
        <v>1.0</v>
      </c>
      <c r="H34" s="3">
        <v>0.0</v>
      </c>
    </row>
    <row r="35" ht="15.75" customHeight="1">
      <c r="A35" s="12" t="s">
        <v>40</v>
      </c>
      <c r="B35" s="5">
        <v>3.0</v>
      </c>
      <c r="C35" s="6">
        <v>21.03</v>
      </c>
      <c r="D35" s="6">
        <v>0.0</v>
      </c>
      <c r="E35" s="5">
        <v>12.4</v>
      </c>
      <c r="F35" s="6">
        <v>25.9</v>
      </c>
      <c r="G35" s="3">
        <v>0.0</v>
      </c>
      <c r="H35" s="3">
        <v>0.0</v>
      </c>
    </row>
    <row r="36" ht="15.75" customHeight="1">
      <c r="A36" s="12" t="s">
        <v>65</v>
      </c>
      <c r="B36" s="5">
        <v>3.0</v>
      </c>
      <c r="C36" s="5">
        <v>25.19</v>
      </c>
      <c r="D36" s="6">
        <v>1.0</v>
      </c>
      <c r="E36" s="6">
        <v>17.46</v>
      </c>
      <c r="F36" s="6">
        <v>21.47</v>
      </c>
      <c r="G36" s="3">
        <v>0.0</v>
      </c>
      <c r="H36" s="3">
        <v>0.0</v>
      </c>
    </row>
    <row r="37" ht="15.75" customHeight="1">
      <c r="A37" s="12" t="s">
        <v>66</v>
      </c>
      <c r="B37" s="5">
        <v>3.0</v>
      </c>
      <c r="C37" s="5">
        <v>25.19</v>
      </c>
      <c r="D37" s="6">
        <v>0.0</v>
      </c>
      <c r="E37" s="6">
        <v>12.5</v>
      </c>
      <c r="F37" s="6">
        <v>16.73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>
      <c r="A2" s="12" t="s">
        <v>10</v>
      </c>
      <c r="B2" s="5">
        <v>1.0</v>
      </c>
      <c r="C2" s="6">
        <v>76.82</v>
      </c>
      <c r="D2" s="6">
        <v>4.0</v>
      </c>
      <c r="E2" s="6">
        <v>18.5</v>
      </c>
      <c r="F2" s="6">
        <v>103.79</v>
      </c>
      <c r="G2" s="3">
        <v>1.0</v>
      </c>
      <c r="H2" s="3">
        <v>0.0</v>
      </c>
      <c r="J2" s="3" t="s">
        <v>9</v>
      </c>
      <c r="K2" s="7">
        <f>SUMPRODUCT(G2:G37,D2:D37)+SUMPRODUCT(H2:H37,D2:D37)</f>
        <v>42</v>
      </c>
    </row>
    <row r="3">
      <c r="A3" s="12" t="s">
        <v>8</v>
      </c>
      <c r="B3" s="5">
        <v>1.0</v>
      </c>
      <c r="C3" s="6">
        <v>62.46</v>
      </c>
      <c r="D3" s="6">
        <v>3.0</v>
      </c>
      <c r="E3" s="6">
        <v>19.73</v>
      </c>
      <c r="F3" s="6">
        <v>96.27</v>
      </c>
      <c r="G3" s="3">
        <v>0.0</v>
      </c>
      <c r="H3" s="3">
        <v>0.0</v>
      </c>
      <c r="I3" s="3" t="s">
        <v>11</v>
      </c>
      <c r="J3" s="3" t="s">
        <v>52</v>
      </c>
      <c r="K3" s="8">
        <f>SUMPRODUCT(G2:G37,C2:C37) +SUMPRODUCT(H2:H37,C2:C37)</f>
        <v>512.21</v>
      </c>
      <c r="L3" s="3" t="s">
        <v>12</v>
      </c>
      <c r="M3" s="9">
        <v>500.0</v>
      </c>
    </row>
    <row r="4">
      <c r="A4" s="12" t="s">
        <v>15</v>
      </c>
      <c r="B4" s="5">
        <v>1.0</v>
      </c>
      <c r="C4" s="6">
        <v>43.4</v>
      </c>
      <c r="D4" s="6">
        <v>0.0</v>
      </c>
      <c r="E4" s="6">
        <v>15.6</v>
      </c>
      <c r="F4" s="6">
        <v>23.16</v>
      </c>
      <c r="G4" s="3">
        <v>0.0</v>
      </c>
      <c r="H4" s="3">
        <v>0.0</v>
      </c>
      <c r="J4" s="3" t="s">
        <v>3</v>
      </c>
      <c r="K4" s="8">
        <f>SUMPRODUCT(G2:G37,E2:E37)+SUMPRODUCT(H2:H37,E2:E37)</f>
        <v>159.75</v>
      </c>
      <c r="L4" s="3" t="s">
        <v>12</v>
      </c>
      <c r="M4" s="9">
        <v>150.0</v>
      </c>
    </row>
    <row r="5">
      <c r="A5" s="12" t="s">
        <v>37</v>
      </c>
      <c r="B5" s="5">
        <v>1.0</v>
      </c>
      <c r="C5" s="6">
        <v>66.11</v>
      </c>
      <c r="D5" s="6">
        <v>2.0</v>
      </c>
      <c r="E5" s="6">
        <v>17.43</v>
      </c>
      <c r="F5" s="6">
        <v>28.06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21</v>
      </c>
      <c r="B6" s="5">
        <v>1.0</v>
      </c>
      <c r="C6" s="6">
        <v>96.48</v>
      </c>
      <c r="D6" s="6">
        <v>0.0</v>
      </c>
      <c r="E6" s="6">
        <v>15.6</v>
      </c>
      <c r="F6" s="6">
        <v>60.61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26</v>
      </c>
      <c r="B7" s="5">
        <v>1.0</v>
      </c>
      <c r="C7" s="6">
        <v>18.34</v>
      </c>
      <c r="D7" s="6">
        <v>5.0</v>
      </c>
      <c r="E7" s="6">
        <v>18.0</v>
      </c>
      <c r="F7" s="6">
        <v>59.37</v>
      </c>
      <c r="G7" s="3">
        <v>0.0</v>
      </c>
      <c r="H7" s="3">
        <v>0.0</v>
      </c>
    </row>
    <row r="8">
      <c r="A8" s="12" t="s">
        <v>13</v>
      </c>
      <c r="B8" s="5">
        <v>1.0</v>
      </c>
      <c r="C8" s="6">
        <v>100.29</v>
      </c>
      <c r="D8" s="6">
        <v>7.0</v>
      </c>
      <c r="E8" s="6">
        <v>17.54</v>
      </c>
      <c r="F8" s="6">
        <v>28.47</v>
      </c>
      <c r="G8" s="3">
        <v>1.0</v>
      </c>
      <c r="H8" s="3">
        <v>1.0</v>
      </c>
    </row>
    <row r="9">
      <c r="A9" s="12" t="s">
        <v>23</v>
      </c>
      <c r="B9" s="5">
        <v>1.0</v>
      </c>
      <c r="C9" s="6">
        <v>24.4</v>
      </c>
      <c r="D9" s="6">
        <v>6.0</v>
      </c>
      <c r="E9" s="6">
        <v>18.74</v>
      </c>
      <c r="F9" s="6">
        <v>13.73</v>
      </c>
      <c r="G9" s="3">
        <v>0.0</v>
      </c>
      <c r="H9" s="3">
        <v>0.0</v>
      </c>
      <c r="J9" s="3" t="s">
        <v>17</v>
      </c>
      <c r="K9" s="8">
        <f>SUM(G2:G9)</f>
        <v>2</v>
      </c>
      <c r="L9" s="3" t="s">
        <v>18</v>
      </c>
      <c r="M9" s="9">
        <v>2.0</v>
      </c>
    </row>
    <row r="10">
      <c r="A10" s="12" t="s">
        <v>25</v>
      </c>
      <c r="B10" s="5">
        <v>2.0</v>
      </c>
      <c r="C10" s="6">
        <v>14.89</v>
      </c>
      <c r="D10" s="6">
        <v>9.0</v>
      </c>
      <c r="E10" s="6">
        <v>18.97</v>
      </c>
      <c r="F10" s="6">
        <v>96.49</v>
      </c>
      <c r="G10" s="3">
        <v>1.0</v>
      </c>
      <c r="H10" s="3">
        <v>0.0</v>
      </c>
      <c r="J10" s="3" t="s">
        <v>20</v>
      </c>
      <c r="K10" s="8">
        <f>SUM(G10:G25)</f>
        <v>4</v>
      </c>
      <c r="L10" s="3" t="s">
        <v>18</v>
      </c>
      <c r="M10" s="9">
        <v>4.0</v>
      </c>
    </row>
    <row r="11">
      <c r="A11" s="12" t="s">
        <v>39</v>
      </c>
      <c r="B11" s="5">
        <v>2.0</v>
      </c>
      <c r="C11" s="6">
        <v>52.49</v>
      </c>
      <c r="D11" s="6">
        <v>0.0</v>
      </c>
      <c r="E11" s="5">
        <v>11.13</v>
      </c>
      <c r="F11" s="6">
        <v>22.26</v>
      </c>
      <c r="G11" s="3">
        <v>0.0</v>
      </c>
      <c r="H11" s="3">
        <v>0.0</v>
      </c>
      <c r="J11" s="3" t="s">
        <v>22</v>
      </c>
      <c r="K11" s="8">
        <f>SUM(G26:G37)</f>
        <v>2</v>
      </c>
      <c r="L11" s="3" t="s">
        <v>18</v>
      </c>
      <c r="M11" s="9">
        <v>2.0</v>
      </c>
    </row>
    <row r="12">
      <c r="A12" s="12" t="s">
        <v>14</v>
      </c>
      <c r="B12" s="5">
        <v>2.0</v>
      </c>
      <c r="C12" s="6">
        <v>67.84</v>
      </c>
      <c r="D12" s="6">
        <v>1.0</v>
      </c>
      <c r="E12" s="6">
        <v>16.57</v>
      </c>
      <c r="F12" s="6">
        <v>20.63</v>
      </c>
      <c r="G12" s="3">
        <v>1.0</v>
      </c>
      <c r="H12" s="3">
        <v>0.0</v>
      </c>
      <c r="J12" s="3" t="s">
        <v>24</v>
      </c>
      <c r="K12" s="8">
        <f>SUM(H2:H37)</f>
        <v>1</v>
      </c>
      <c r="L12" s="3" t="s">
        <v>18</v>
      </c>
      <c r="M12" s="9">
        <v>1.0</v>
      </c>
    </row>
    <row r="13">
      <c r="A13" s="12" t="s">
        <v>31</v>
      </c>
      <c r="B13" s="5">
        <v>2.0</v>
      </c>
      <c r="C13" s="6">
        <v>42.33</v>
      </c>
      <c r="D13" s="6">
        <v>5.0</v>
      </c>
      <c r="E13" s="6">
        <v>18.6</v>
      </c>
      <c r="F13" s="6">
        <v>20.83</v>
      </c>
      <c r="G13" s="3">
        <v>1.0</v>
      </c>
      <c r="H13" s="3">
        <v>0.0</v>
      </c>
    </row>
    <row r="14">
      <c r="A14" s="12" t="s">
        <v>16</v>
      </c>
      <c r="B14" s="5">
        <v>2.0</v>
      </c>
      <c r="C14" s="6">
        <v>38.54</v>
      </c>
      <c r="D14" s="6">
        <v>0.0</v>
      </c>
      <c r="E14" s="6">
        <v>15.7</v>
      </c>
      <c r="F14" s="6">
        <v>26.67</v>
      </c>
      <c r="G14" s="3">
        <v>0.0</v>
      </c>
      <c r="H14" s="3">
        <v>0.0</v>
      </c>
    </row>
    <row r="15">
      <c r="A15" s="12" t="s">
        <v>41</v>
      </c>
      <c r="B15" s="5">
        <v>2.0</v>
      </c>
      <c r="C15" s="6">
        <v>18.49</v>
      </c>
      <c r="D15" s="6">
        <v>0.0</v>
      </c>
      <c r="E15" s="5">
        <v>14.4</v>
      </c>
      <c r="F15" s="6">
        <v>65.43</v>
      </c>
      <c r="G15" s="3">
        <v>0.0</v>
      </c>
      <c r="H15" s="3">
        <v>0.0</v>
      </c>
      <c r="J15" s="3" t="s">
        <v>5</v>
      </c>
      <c r="K15" s="10">
        <f>SUMPRODUCT(G2:G37,F2:F37)+SUMPRODUCT(H2:H37,F2:F37)</f>
        <v>391.01</v>
      </c>
    </row>
    <row r="16">
      <c r="A16" s="12" t="s">
        <v>15</v>
      </c>
      <c r="B16" s="5">
        <v>2.0</v>
      </c>
      <c r="C16" s="6">
        <v>34.41</v>
      </c>
      <c r="D16" s="6">
        <v>0.0</v>
      </c>
      <c r="E16" s="6">
        <v>12.74</v>
      </c>
      <c r="F16" s="6">
        <v>51.8</v>
      </c>
      <c r="G16" s="3">
        <v>0.0</v>
      </c>
      <c r="H16" s="3">
        <v>0.0</v>
      </c>
    </row>
    <row r="17">
      <c r="A17" s="12" t="s">
        <v>42</v>
      </c>
      <c r="B17" s="5">
        <v>2.0</v>
      </c>
      <c r="C17" s="6">
        <v>49.99</v>
      </c>
      <c r="D17" s="6">
        <v>0.0</v>
      </c>
      <c r="E17" s="5">
        <v>14.16</v>
      </c>
      <c r="F17" s="6">
        <v>43.4</v>
      </c>
      <c r="G17" s="3">
        <v>0.0</v>
      </c>
      <c r="H17" s="3">
        <v>0.0</v>
      </c>
    </row>
    <row r="18">
      <c r="A18" s="12" t="s">
        <v>32</v>
      </c>
      <c r="B18" s="5">
        <v>2.0</v>
      </c>
      <c r="C18" s="6">
        <v>58.03</v>
      </c>
      <c r="D18" s="6">
        <v>0.0</v>
      </c>
      <c r="E18" s="6">
        <v>13.17</v>
      </c>
      <c r="F18" s="6">
        <v>30.27</v>
      </c>
      <c r="G18" s="3">
        <v>0.0</v>
      </c>
      <c r="H18" s="3">
        <v>0.0</v>
      </c>
    </row>
    <row r="19">
      <c r="A19" s="12" t="s">
        <v>28</v>
      </c>
      <c r="B19" s="5">
        <v>2.0</v>
      </c>
      <c r="C19" s="6">
        <v>53.06</v>
      </c>
      <c r="D19" s="6">
        <v>3.0</v>
      </c>
      <c r="E19" s="6">
        <v>17.43</v>
      </c>
      <c r="F19" s="6">
        <v>97.51</v>
      </c>
      <c r="G19" s="3">
        <v>0.0</v>
      </c>
      <c r="H19" s="3">
        <v>0.0</v>
      </c>
    </row>
    <row r="20">
      <c r="A20" s="12" t="s">
        <v>35</v>
      </c>
      <c r="B20" s="5">
        <v>2.0</v>
      </c>
      <c r="C20" s="6">
        <v>69.57</v>
      </c>
      <c r="D20" s="6">
        <v>2.0</v>
      </c>
      <c r="E20" s="6">
        <v>16.73</v>
      </c>
      <c r="F20" s="6">
        <v>32.67</v>
      </c>
      <c r="G20" s="3">
        <v>1.0</v>
      </c>
      <c r="H20" s="3">
        <v>0.0</v>
      </c>
    </row>
    <row r="21" ht="15.75" customHeight="1">
      <c r="A21" s="12" t="s">
        <v>30</v>
      </c>
      <c r="B21" s="5">
        <v>2.0</v>
      </c>
      <c r="C21" s="6">
        <v>12.1</v>
      </c>
      <c r="D21" s="6">
        <v>0.0</v>
      </c>
      <c r="E21" s="6">
        <v>13.76</v>
      </c>
      <c r="F21" s="6">
        <v>22.2</v>
      </c>
      <c r="G21" s="3">
        <v>0.0</v>
      </c>
      <c r="H21" s="3">
        <v>0.0</v>
      </c>
    </row>
    <row r="22" ht="15.75" customHeight="1">
      <c r="A22" s="12" t="s">
        <v>43</v>
      </c>
      <c r="B22" s="5">
        <v>2.0</v>
      </c>
      <c r="C22" s="6">
        <v>39.54</v>
      </c>
      <c r="D22" s="6">
        <v>0.0</v>
      </c>
      <c r="E22" s="6">
        <v>15.26</v>
      </c>
      <c r="F22" s="6">
        <v>60.61</v>
      </c>
      <c r="G22" s="3">
        <v>0.0</v>
      </c>
      <c r="H22" s="3">
        <v>0.0</v>
      </c>
    </row>
    <row r="23" ht="15.75" customHeight="1">
      <c r="A23" s="12" t="s">
        <v>38</v>
      </c>
      <c r="B23" s="5">
        <v>2.0</v>
      </c>
      <c r="C23" s="6">
        <v>27.36</v>
      </c>
      <c r="D23" s="6">
        <v>1.0</v>
      </c>
      <c r="E23" s="6">
        <v>16.2</v>
      </c>
      <c r="F23" s="6">
        <v>59.56</v>
      </c>
      <c r="G23" s="3">
        <v>0.0</v>
      </c>
      <c r="H23" s="3">
        <v>0.0</v>
      </c>
    </row>
    <row r="24" ht="15.75" customHeight="1">
      <c r="A24" s="12" t="s">
        <v>29</v>
      </c>
      <c r="B24" s="5">
        <v>2.0</v>
      </c>
      <c r="C24" s="6">
        <v>29.04</v>
      </c>
      <c r="D24" s="6">
        <v>2.0</v>
      </c>
      <c r="E24" s="6">
        <v>16.17</v>
      </c>
      <c r="F24" s="6">
        <v>38.87</v>
      </c>
      <c r="G24" s="3">
        <v>0.0</v>
      </c>
      <c r="H24" s="3">
        <v>0.0</v>
      </c>
    </row>
    <row r="25" ht="15.75" customHeight="1">
      <c r="A25" s="12" t="s">
        <v>47</v>
      </c>
      <c r="B25" s="5">
        <v>2.0</v>
      </c>
      <c r="C25" s="6">
        <v>18.96</v>
      </c>
      <c r="D25" s="6">
        <v>0.0</v>
      </c>
      <c r="E25" s="5">
        <v>14.56</v>
      </c>
      <c r="F25" s="6">
        <v>45.76</v>
      </c>
      <c r="G25" s="3">
        <v>0.0</v>
      </c>
      <c r="H25" s="3">
        <v>0.0</v>
      </c>
    </row>
    <row r="26" ht="15.75" customHeight="1">
      <c r="A26" s="12" t="s">
        <v>45</v>
      </c>
      <c r="B26" s="5">
        <v>3.0</v>
      </c>
      <c r="C26" s="6">
        <v>25.6</v>
      </c>
      <c r="D26" s="6">
        <v>0.0</v>
      </c>
      <c r="E26" s="5">
        <v>12.1</v>
      </c>
      <c r="F26" s="6">
        <v>21.2</v>
      </c>
      <c r="G26" s="3">
        <v>0.0</v>
      </c>
      <c r="H26" s="3">
        <v>0.0</v>
      </c>
    </row>
    <row r="27" ht="15.75" customHeight="1">
      <c r="A27" s="12" t="s">
        <v>46</v>
      </c>
      <c r="B27" s="5">
        <v>3.0</v>
      </c>
      <c r="C27" s="6">
        <v>18.94</v>
      </c>
      <c r="D27" s="6">
        <v>0.0</v>
      </c>
      <c r="E27" s="6">
        <v>15.5</v>
      </c>
      <c r="F27" s="6">
        <v>27.08</v>
      </c>
      <c r="G27" s="3">
        <v>0.0</v>
      </c>
      <c r="H27" s="3">
        <v>0.0</v>
      </c>
    </row>
    <row r="28" ht="15.75" customHeight="1">
      <c r="A28" s="12" t="s">
        <v>34</v>
      </c>
      <c r="B28" s="5">
        <v>3.0</v>
      </c>
      <c r="C28" s="6">
        <v>23.02</v>
      </c>
      <c r="D28" s="6">
        <v>0.0</v>
      </c>
      <c r="E28" s="6">
        <v>14.67</v>
      </c>
      <c r="F28" s="6">
        <v>74.39</v>
      </c>
      <c r="G28" s="3">
        <v>0.0</v>
      </c>
      <c r="H28" s="3">
        <v>0.0</v>
      </c>
    </row>
    <row r="29" ht="15.75" customHeight="1">
      <c r="A29" s="12" t="s">
        <v>14</v>
      </c>
      <c r="B29" s="5">
        <v>3.0</v>
      </c>
      <c r="C29" s="6">
        <v>28.54</v>
      </c>
      <c r="D29" s="6">
        <v>0.0</v>
      </c>
      <c r="E29" s="5">
        <v>7.1</v>
      </c>
      <c r="F29" s="6">
        <v>23.46</v>
      </c>
      <c r="G29" s="3">
        <v>0.0</v>
      </c>
      <c r="H29" s="3">
        <v>0.0</v>
      </c>
    </row>
    <row r="30" ht="15.75" customHeight="1">
      <c r="A30" s="12" t="s">
        <v>33</v>
      </c>
      <c r="B30" s="5">
        <v>3.0</v>
      </c>
      <c r="C30" s="6">
        <v>15.7</v>
      </c>
      <c r="D30" s="6">
        <v>1.0</v>
      </c>
      <c r="E30" s="6">
        <v>16.37</v>
      </c>
      <c r="F30" s="6">
        <v>20.37</v>
      </c>
      <c r="G30" s="3">
        <v>0.0</v>
      </c>
      <c r="H30" s="3">
        <v>0.0</v>
      </c>
    </row>
    <row r="31" ht="15.75" customHeight="1">
      <c r="A31" s="12" t="s">
        <v>48</v>
      </c>
      <c r="B31" s="5">
        <v>3.0</v>
      </c>
      <c r="C31" s="6">
        <v>32.24</v>
      </c>
      <c r="D31" s="6">
        <v>3.0</v>
      </c>
      <c r="E31" s="6">
        <v>18.1</v>
      </c>
      <c r="F31" s="6">
        <v>23.53</v>
      </c>
      <c r="G31" s="3">
        <v>1.0</v>
      </c>
      <c r="H31" s="3">
        <v>0.0</v>
      </c>
    </row>
    <row r="32" ht="15.75" customHeight="1">
      <c r="A32" s="12" t="s">
        <v>36</v>
      </c>
      <c r="B32" s="5">
        <v>3.0</v>
      </c>
      <c r="C32" s="6">
        <v>7.94</v>
      </c>
      <c r="D32" s="6">
        <v>4.0</v>
      </c>
      <c r="E32" s="6">
        <v>17.2</v>
      </c>
      <c r="F32" s="6">
        <v>36.13</v>
      </c>
      <c r="G32" s="3">
        <v>1.0</v>
      </c>
      <c r="H32" s="3">
        <v>0.0</v>
      </c>
    </row>
    <row r="33" ht="15.75" customHeight="1">
      <c r="A33" s="12" t="s">
        <v>44</v>
      </c>
      <c r="B33" s="5">
        <v>3.0</v>
      </c>
      <c r="C33" s="6">
        <v>23.07</v>
      </c>
      <c r="D33" s="6">
        <v>1.0</v>
      </c>
      <c r="E33" s="6">
        <v>17.5</v>
      </c>
      <c r="F33" s="6">
        <v>70.44</v>
      </c>
      <c r="G33" s="3">
        <v>0.0</v>
      </c>
      <c r="H33" s="3">
        <v>0.0</v>
      </c>
    </row>
    <row r="34" ht="15.75" customHeight="1">
      <c r="A34" s="12" t="s">
        <v>27</v>
      </c>
      <c r="B34" s="5">
        <v>3.0</v>
      </c>
      <c r="C34" s="6">
        <v>15.73</v>
      </c>
      <c r="D34" s="6">
        <v>0.0</v>
      </c>
      <c r="E34" s="6">
        <v>15.16</v>
      </c>
      <c r="F34" s="6">
        <v>39.7</v>
      </c>
      <c r="G34" s="3">
        <v>0.0</v>
      </c>
      <c r="H34" s="3">
        <v>0.0</v>
      </c>
    </row>
    <row r="35" ht="15.75" customHeight="1">
      <c r="A35" s="12" t="s">
        <v>40</v>
      </c>
      <c r="B35" s="5">
        <v>3.0</v>
      </c>
      <c r="C35" s="6">
        <v>25.9</v>
      </c>
      <c r="D35" s="6">
        <v>0.0</v>
      </c>
      <c r="E35" s="5">
        <v>15.3</v>
      </c>
      <c r="F35" s="6">
        <v>30.23</v>
      </c>
      <c r="G35" s="3">
        <v>0.0</v>
      </c>
      <c r="H35" s="3">
        <v>0.0</v>
      </c>
    </row>
    <row r="36" ht="15.75" customHeight="1">
      <c r="A36" s="12" t="s">
        <v>67</v>
      </c>
      <c r="B36" s="5">
        <v>3.0</v>
      </c>
      <c r="C36" s="5">
        <v>19.1</v>
      </c>
      <c r="D36" s="6">
        <v>0.0</v>
      </c>
      <c r="E36" s="6">
        <v>14.46</v>
      </c>
      <c r="F36" s="6">
        <v>41.46</v>
      </c>
      <c r="G36" s="3">
        <v>0.0</v>
      </c>
      <c r="H36" s="3">
        <v>0.0</v>
      </c>
    </row>
    <row r="37" ht="15.75" customHeight="1">
      <c r="A37" s="12" t="s">
        <v>68</v>
      </c>
      <c r="B37" s="5">
        <v>3.0</v>
      </c>
      <c r="C37" s="5">
        <v>19.1</v>
      </c>
      <c r="D37" s="6">
        <v>0.0</v>
      </c>
      <c r="E37" s="5">
        <v>13.8</v>
      </c>
      <c r="F37" s="6">
        <v>40.09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>
      <c r="A2" s="12" t="s">
        <v>10</v>
      </c>
      <c r="B2" s="5">
        <v>1.0</v>
      </c>
      <c r="C2" s="19">
        <v>92.02</v>
      </c>
      <c r="D2" s="6">
        <v>0.0</v>
      </c>
      <c r="E2" s="6">
        <v>20.66</v>
      </c>
      <c r="F2" s="6">
        <v>29.1</v>
      </c>
      <c r="G2" s="3">
        <v>0.0</v>
      </c>
      <c r="H2" s="3">
        <v>0.0</v>
      </c>
      <c r="J2" s="3" t="s">
        <v>9</v>
      </c>
      <c r="K2" s="7">
        <f>SUMPRODUCT(G2:G37,D2:D37)+SUMPRODUCT(H2:H37,D2:D37)</f>
        <v>602.28</v>
      </c>
    </row>
    <row r="3">
      <c r="A3" s="12" t="s">
        <v>8</v>
      </c>
      <c r="B3" s="5">
        <v>1.0</v>
      </c>
      <c r="C3" s="19">
        <v>82.9</v>
      </c>
      <c r="D3" s="6">
        <v>78.2</v>
      </c>
      <c r="E3" s="6">
        <v>92.48</v>
      </c>
      <c r="F3" s="6">
        <v>89.06</v>
      </c>
      <c r="G3" s="3">
        <v>1.0</v>
      </c>
      <c r="H3" s="3">
        <v>0.0</v>
      </c>
      <c r="I3" s="3" t="s">
        <v>11</v>
      </c>
      <c r="J3" s="3" t="s">
        <v>59</v>
      </c>
      <c r="K3" s="8">
        <f>SUMPRODUCT(G2:G37,C2:C37) +SUMPRODUCT(H2:H37,C2:C37)</f>
        <v>500.83</v>
      </c>
      <c r="L3" s="3" t="s">
        <v>12</v>
      </c>
      <c r="M3" s="9">
        <v>500.0</v>
      </c>
    </row>
    <row r="4">
      <c r="A4" s="12" t="s">
        <v>21</v>
      </c>
      <c r="B4" s="5">
        <v>1.0</v>
      </c>
      <c r="C4" s="19">
        <v>87.44</v>
      </c>
      <c r="D4" s="6">
        <v>75.18</v>
      </c>
      <c r="E4" s="6">
        <v>67.79</v>
      </c>
      <c r="F4" s="6">
        <v>21.36</v>
      </c>
      <c r="G4" s="3">
        <v>0.0</v>
      </c>
      <c r="H4" s="3">
        <v>0.0</v>
      </c>
      <c r="J4" s="3" t="s">
        <v>2</v>
      </c>
      <c r="K4" s="8">
        <f>SUMPRODUCT(G2:G37,E2:E37)+SUMPRODUCT(H2:H37,E2:E37)</f>
        <v>500.37</v>
      </c>
      <c r="L4" s="3" t="s">
        <v>12</v>
      </c>
      <c r="M4" s="9">
        <v>500.0</v>
      </c>
    </row>
    <row r="5">
      <c r="A5" s="12" t="s">
        <v>15</v>
      </c>
      <c r="B5" s="5">
        <v>1.0</v>
      </c>
      <c r="C5" s="19">
        <v>47.06</v>
      </c>
      <c r="D5" s="6">
        <v>63.8</v>
      </c>
      <c r="E5" s="6">
        <v>33.23</v>
      </c>
      <c r="F5" s="6">
        <v>28.2</v>
      </c>
      <c r="G5" s="3">
        <v>0.0</v>
      </c>
      <c r="H5" s="3">
        <v>0.0</v>
      </c>
      <c r="K5" s="3">
        <v>0.0</v>
      </c>
      <c r="M5" s="3">
        <v>0.0</v>
      </c>
    </row>
    <row r="6">
      <c r="A6" s="12" t="s">
        <v>37</v>
      </c>
      <c r="B6" s="5">
        <v>1.0</v>
      </c>
      <c r="C6" s="19">
        <v>54.03</v>
      </c>
      <c r="D6" s="6">
        <v>86.23</v>
      </c>
      <c r="E6" s="6">
        <v>0.0</v>
      </c>
      <c r="F6" s="6">
        <v>58.36</v>
      </c>
      <c r="G6" s="3">
        <v>0.0</v>
      </c>
      <c r="H6" s="3">
        <v>0.0</v>
      </c>
      <c r="K6" s="3">
        <v>0.0</v>
      </c>
      <c r="M6" s="3">
        <v>0.0</v>
      </c>
    </row>
    <row r="7">
      <c r="A7" s="12" t="s">
        <v>25</v>
      </c>
      <c r="B7" s="5">
        <v>1.0</v>
      </c>
      <c r="C7" s="19">
        <v>72.84</v>
      </c>
      <c r="D7" s="6">
        <v>15.83</v>
      </c>
      <c r="E7" s="6">
        <v>69.97</v>
      </c>
      <c r="F7" s="6">
        <v>19.93</v>
      </c>
      <c r="G7" s="3">
        <v>0.0</v>
      </c>
      <c r="H7" s="3">
        <v>0.0</v>
      </c>
      <c r="J7" s="3" t="s">
        <v>17</v>
      </c>
      <c r="K7" s="8">
        <f>SUM(G2:G9)</f>
        <v>2</v>
      </c>
      <c r="L7" s="3" t="s">
        <v>18</v>
      </c>
      <c r="M7" s="9">
        <v>2.0</v>
      </c>
    </row>
    <row r="8">
      <c r="A8" s="12" t="s">
        <v>26</v>
      </c>
      <c r="B8" s="5">
        <v>1.0</v>
      </c>
      <c r="C8" s="19">
        <v>35.31</v>
      </c>
      <c r="D8" s="6">
        <v>74.74</v>
      </c>
      <c r="E8" s="6">
        <v>52.4</v>
      </c>
      <c r="F8" s="6">
        <v>36.91</v>
      </c>
      <c r="G8" s="3">
        <v>0.0</v>
      </c>
      <c r="H8" s="3">
        <v>0.0</v>
      </c>
      <c r="J8" s="3" t="s">
        <v>20</v>
      </c>
      <c r="K8" s="8">
        <f>SUM(G10:G26)</f>
        <v>4</v>
      </c>
      <c r="L8" s="3" t="s">
        <v>18</v>
      </c>
      <c r="M8" s="9">
        <v>4.0</v>
      </c>
    </row>
    <row r="9">
      <c r="A9" s="12" t="s">
        <v>13</v>
      </c>
      <c r="B9" s="5">
        <v>1.0</v>
      </c>
      <c r="C9" s="19">
        <v>71.42</v>
      </c>
      <c r="D9" s="6">
        <v>100.46</v>
      </c>
      <c r="E9" s="6">
        <v>80.91</v>
      </c>
      <c r="F9" s="6">
        <v>93.79</v>
      </c>
      <c r="G9" s="3">
        <v>1.0</v>
      </c>
      <c r="H9" s="3">
        <v>1.0</v>
      </c>
      <c r="J9" s="3" t="s">
        <v>22</v>
      </c>
      <c r="K9" s="8">
        <f>SUM(G27:G37)</f>
        <v>2</v>
      </c>
      <c r="L9" s="3" t="s">
        <v>18</v>
      </c>
      <c r="M9" s="9">
        <v>2.0</v>
      </c>
    </row>
    <row r="10">
      <c r="A10" s="12" t="s">
        <v>23</v>
      </c>
      <c r="B10" s="5">
        <v>2.0</v>
      </c>
      <c r="C10" s="19">
        <v>22.75</v>
      </c>
      <c r="D10" s="6">
        <v>13.36</v>
      </c>
      <c r="E10" s="6">
        <v>17.21</v>
      </c>
      <c r="F10" s="6">
        <v>55.57</v>
      </c>
      <c r="G10" s="3">
        <v>0.0</v>
      </c>
      <c r="H10" s="3">
        <v>0.0</v>
      </c>
      <c r="J10" s="3" t="s">
        <v>24</v>
      </c>
      <c r="K10" s="8">
        <f>SUM(H2:H37)</f>
        <v>1</v>
      </c>
      <c r="L10" s="3" t="s">
        <v>18</v>
      </c>
      <c r="M10" s="9">
        <v>1.0</v>
      </c>
    </row>
    <row r="11">
      <c r="A11" s="12" t="s">
        <v>39</v>
      </c>
      <c r="B11" s="5">
        <v>2.0</v>
      </c>
      <c r="C11" s="19">
        <v>37.1</v>
      </c>
      <c r="D11" s="5">
        <v>33.89</v>
      </c>
      <c r="E11" s="5">
        <v>32.94</v>
      </c>
      <c r="F11" s="6">
        <v>22.44</v>
      </c>
      <c r="G11" s="3">
        <v>0.0</v>
      </c>
      <c r="H11" s="3">
        <v>0.0</v>
      </c>
    </row>
    <row r="12">
      <c r="A12" s="12" t="s">
        <v>41</v>
      </c>
      <c r="B12" s="5">
        <v>2.0</v>
      </c>
      <c r="C12" s="19">
        <v>66.8</v>
      </c>
      <c r="D12" s="5">
        <v>33.89</v>
      </c>
      <c r="E12" s="5">
        <v>32.94</v>
      </c>
      <c r="F12" s="6">
        <v>37.02</v>
      </c>
      <c r="G12" s="3">
        <v>1.0</v>
      </c>
      <c r="H12" s="3">
        <v>0.0</v>
      </c>
    </row>
    <row r="13">
      <c r="A13" s="12" t="s">
        <v>14</v>
      </c>
      <c r="B13" s="5">
        <v>2.0</v>
      </c>
      <c r="C13" s="19">
        <v>36.5</v>
      </c>
      <c r="D13" s="6">
        <v>50.84</v>
      </c>
      <c r="E13" s="6">
        <v>78.21</v>
      </c>
      <c r="F13" s="6">
        <v>88.07</v>
      </c>
      <c r="G13" s="3">
        <v>0.0</v>
      </c>
      <c r="H13" s="3">
        <v>0.0</v>
      </c>
      <c r="J13" s="3" t="s">
        <v>5</v>
      </c>
      <c r="K13" s="10">
        <f>SUMPRODUCT(G2:G37,F2:F37)+SUMPRODUCT(H2:H37,F2:F37)</f>
        <v>490.61</v>
      </c>
    </row>
    <row r="14">
      <c r="A14" s="12" t="s">
        <v>28</v>
      </c>
      <c r="B14" s="5">
        <v>2.0</v>
      </c>
      <c r="C14" s="19">
        <v>59.41</v>
      </c>
      <c r="D14" s="6">
        <v>35.8</v>
      </c>
      <c r="E14" s="6">
        <v>24.66</v>
      </c>
      <c r="F14" s="6">
        <v>28.87</v>
      </c>
      <c r="G14" s="3">
        <v>0.0</v>
      </c>
      <c r="H14" s="3">
        <v>0.0</v>
      </c>
    </row>
    <row r="15">
      <c r="A15" s="12" t="s">
        <v>31</v>
      </c>
      <c r="B15" s="5">
        <v>2.0</v>
      </c>
      <c r="C15" s="19">
        <v>45.89</v>
      </c>
      <c r="D15" s="6">
        <v>63.8</v>
      </c>
      <c r="E15" s="5">
        <v>32.94</v>
      </c>
      <c r="F15" s="6">
        <v>88.11</v>
      </c>
      <c r="G15" s="3">
        <v>1.0</v>
      </c>
      <c r="H15" s="3">
        <v>0.0</v>
      </c>
    </row>
    <row r="16">
      <c r="A16" s="12" t="s">
        <v>15</v>
      </c>
      <c r="B16" s="5">
        <v>2.0</v>
      </c>
      <c r="C16" s="19">
        <v>37.27</v>
      </c>
      <c r="D16" s="6">
        <v>24.06</v>
      </c>
      <c r="E16" s="6">
        <v>57.81</v>
      </c>
      <c r="F16" s="6">
        <v>92.03</v>
      </c>
      <c r="G16" s="3">
        <v>0.0</v>
      </c>
      <c r="H16" s="3">
        <v>0.0</v>
      </c>
    </row>
    <row r="17">
      <c r="A17" s="12" t="s">
        <v>16</v>
      </c>
      <c r="B17" s="5">
        <v>2.0</v>
      </c>
      <c r="C17" s="19">
        <v>40.92</v>
      </c>
      <c r="D17" s="6">
        <v>28.54</v>
      </c>
      <c r="E17" s="6">
        <v>19.23</v>
      </c>
      <c r="F17" s="6">
        <v>28.9</v>
      </c>
      <c r="G17" s="3">
        <v>0.0</v>
      </c>
      <c r="H17" s="3">
        <v>0.0</v>
      </c>
    </row>
    <row r="18">
      <c r="A18" s="12" t="s">
        <v>43</v>
      </c>
      <c r="B18" s="5">
        <v>2.0</v>
      </c>
      <c r="C18" s="19">
        <v>44.15</v>
      </c>
      <c r="D18" s="6">
        <v>54.02</v>
      </c>
      <c r="E18" s="6">
        <v>15.93</v>
      </c>
      <c r="F18" s="6">
        <v>41.6</v>
      </c>
      <c r="G18" s="3">
        <v>0.0</v>
      </c>
      <c r="H18" s="3">
        <v>0.0</v>
      </c>
    </row>
    <row r="19">
      <c r="A19" s="12" t="s">
        <v>42</v>
      </c>
      <c r="B19" s="5">
        <v>2.0</v>
      </c>
      <c r="C19" s="19">
        <v>54.09</v>
      </c>
      <c r="D19" s="5">
        <v>33.89</v>
      </c>
      <c r="E19" s="6">
        <v>29.67</v>
      </c>
      <c r="F19" s="6">
        <v>52.67</v>
      </c>
      <c r="G19" s="3">
        <v>0.0</v>
      </c>
      <c r="H19" s="3">
        <v>0.0</v>
      </c>
    </row>
    <row r="20">
      <c r="A20" s="12" t="s">
        <v>32</v>
      </c>
      <c r="B20" s="5">
        <v>2.0</v>
      </c>
      <c r="C20" s="19">
        <v>52.32</v>
      </c>
      <c r="D20" s="5">
        <v>33.89</v>
      </c>
      <c r="E20" s="6">
        <v>39.87</v>
      </c>
      <c r="F20" s="6">
        <v>15.83</v>
      </c>
      <c r="G20" s="3">
        <v>1.0</v>
      </c>
      <c r="H20" s="3">
        <v>0.0</v>
      </c>
    </row>
    <row r="21" ht="15.75" customHeight="1">
      <c r="A21" s="12" t="s">
        <v>38</v>
      </c>
      <c r="B21" s="5">
        <v>2.0</v>
      </c>
      <c r="C21" s="19">
        <v>37.78</v>
      </c>
      <c r="D21" s="6">
        <v>101.07</v>
      </c>
      <c r="E21" s="5">
        <v>32.94</v>
      </c>
      <c r="F21" s="6">
        <v>33.4</v>
      </c>
      <c r="G21" s="3">
        <v>1.0</v>
      </c>
      <c r="H21" s="3">
        <v>0.0</v>
      </c>
    </row>
    <row r="22" ht="15.75" customHeight="1">
      <c r="A22" s="12" t="s">
        <v>35</v>
      </c>
      <c r="B22" s="5">
        <v>2.0</v>
      </c>
      <c r="C22" s="19">
        <v>44.07</v>
      </c>
      <c r="D22" s="6">
        <v>17.13</v>
      </c>
      <c r="E22" s="6">
        <v>21.13</v>
      </c>
      <c r="F22" s="6">
        <v>21.3</v>
      </c>
      <c r="G22" s="3">
        <v>0.0</v>
      </c>
      <c r="H22" s="3">
        <v>0.0</v>
      </c>
    </row>
    <row r="23" ht="15.75" customHeight="1">
      <c r="A23" s="12" t="s">
        <v>30</v>
      </c>
      <c r="B23" s="5">
        <v>2.0</v>
      </c>
      <c r="C23" s="19">
        <v>24.19</v>
      </c>
      <c r="D23" s="6">
        <v>18.44</v>
      </c>
      <c r="E23" s="6">
        <v>48.56</v>
      </c>
      <c r="F23" s="6">
        <v>61.15</v>
      </c>
      <c r="G23" s="3">
        <v>0.0</v>
      </c>
      <c r="H23" s="3">
        <v>0.0</v>
      </c>
    </row>
    <row r="24" ht="15.75" customHeight="1">
      <c r="A24" s="12" t="s">
        <v>29</v>
      </c>
      <c r="B24" s="5">
        <v>2.0</v>
      </c>
      <c r="C24" s="19">
        <v>33.08</v>
      </c>
      <c r="D24" s="6">
        <v>67.4</v>
      </c>
      <c r="E24" s="6">
        <v>21.26</v>
      </c>
      <c r="F24" s="6">
        <v>21.2</v>
      </c>
      <c r="G24" s="3">
        <v>0.0</v>
      </c>
      <c r="H24" s="3">
        <v>0.0</v>
      </c>
    </row>
    <row r="25" ht="15.75" customHeight="1">
      <c r="A25" s="12" t="s">
        <v>34</v>
      </c>
      <c r="B25" s="5">
        <v>2.0</v>
      </c>
      <c r="C25" s="19">
        <v>39.67</v>
      </c>
      <c r="D25" s="5">
        <v>33.89</v>
      </c>
      <c r="E25" s="6">
        <v>24.83</v>
      </c>
      <c r="F25" s="6">
        <v>21.73</v>
      </c>
      <c r="G25" s="3">
        <v>0.0</v>
      </c>
      <c r="H25" s="3">
        <v>0.0</v>
      </c>
    </row>
    <row r="26" ht="15.75" customHeight="1">
      <c r="A26" s="12" t="s">
        <v>47</v>
      </c>
      <c r="B26" s="5">
        <v>2.0</v>
      </c>
      <c r="C26" s="19">
        <v>34.01</v>
      </c>
      <c r="D26" s="5">
        <v>33.89</v>
      </c>
      <c r="E26" s="5">
        <v>32.94</v>
      </c>
      <c r="F26" s="6">
        <v>23.44</v>
      </c>
      <c r="G26" s="3">
        <v>0.0</v>
      </c>
      <c r="H26" s="3">
        <v>0.0</v>
      </c>
    </row>
    <row r="27" ht="15.75" customHeight="1">
      <c r="A27" s="12" t="s">
        <v>45</v>
      </c>
      <c r="B27" s="5">
        <v>3.0</v>
      </c>
      <c r="C27" s="19">
        <v>24.62</v>
      </c>
      <c r="D27" s="5">
        <v>33.89</v>
      </c>
      <c r="E27" s="5">
        <v>32.94</v>
      </c>
      <c r="F27" s="6">
        <v>30.34</v>
      </c>
      <c r="G27" s="3">
        <v>0.0</v>
      </c>
      <c r="H27" s="3">
        <v>0.0</v>
      </c>
    </row>
    <row r="28" ht="15.75" customHeight="1">
      <c r="A28" s="12" t="s">
        <v>46</v>
      </c>
      <c r="B28" s="5">
        <v>3.0</v>
      </c>
      <c r="C28" s="19">
        <v>25.16</v>
      </c>
      <c r="D28" s="5">
        <v>33.89</v>
      </c>
      <c r="E28" s="6">
        <v>31.99</v>
      </c>
      <c r="F28" s="6">
        <v>23.33</v>
      </c>
      <c r="G28" s="3">
        <v>0.0</v>
      </c>
      <c r="H28" s="3">
        <v>0.0</v>
      </c>
    </row>
    <row r="29" ht="15.75" customHeight="1">
      <c r="A29" s="12" t="s">
        <v>44</v>
      </c>
      <c r="B29" s="5">
        <v>3.0</v>
      </c>
      <c r="C29" s="19">
        <v>43.94</v>
      </c>
      <c r="D29" s="6">
        <v>61.27</v>
      </c>
      <c r="E29" s="6">
        <v>16.2</v>
      </c>
      <c r="F29" s="6">
        <v>23.34</v>
      </c>
      <c r="G29" s="3">
        <v>1.0</v>
      </c>
      <c r="H29" s="3">
        <v>0.0</v>
      </c>
    </row>
    <row r="30" ht="15.75" customHeight="1">
      <c r="A30" s="12" t="s">
        <v>14</v>
      </c>
      <c r="B30" s="5">
        <v>3.0</v>
      </c>
      <c r="C30" s="19">
        <v>32.01</v>
      </c>
      <c r="D30" s="5">
        <v>33.89</v>
      </c>
      <c r="E30" s="5">
        <v>32.94</v>
      </c>
      <c r="F30" s="6">
        <v>36.39</v>
      </c>
      <c r="G30" s="3">
        <v>0.0</v>
      </c>
      <c r="H30" s="3">
        <v>0.0</v>
      </c>
    </row>
    <row r="31" ht="15.75" customHeight="1">
      <c r="A31" s="12" t="s">
        <v>36</v>
      </c>
      <c r="B31" s="5">
        <v>3.0</v>
      </c>
      <c r="C31" s="19">
        <v>22.5</v>
      </c>
      <c r="D31" s="6">
        <v>20.03</v>
      </c>
      <c r="E31" s="6">
        <v>21.23</v>
      </c>
      <c r="F31" s="6">
        <v>66.61</v>
      </c>
      <c r="G31" s="3">
        <v>0.0</v>
      </c>
      <c r="H31" s="3">
        <v>0.0</v>
      </c>
    </row>
    <row r="32" ht="15.75" customHeight="1">
      <c r="A32" s="12" t="s">
        <v>33</v>
      </c>
      <c r="B32" s="5">
        <v>3.0</v>
      </c>
      <c r="C32" s="19">
        <v>21.88</v>
      </c>
      <c r="D32" s="5">
        <v>33.89</v>
      </c>
      <c r="E32" s="6">
        <v>53.95</v>
      </c>
      <c r="F32" s="6">
        <v>20.6</v>
      </c>
      <c r="G32" s="3">
        <v>0.0</v>
      </c>
      <c r="H32" s="3">
        <v>0.0</v>
      </c>
    </row>
    <row r="33" ht="15.75" customHeight="1">
      <c r="A33" s="12" t="s">
        <v>48</v>
      </c>
      <c r="B33" s="5">
        <v>3.0</v>
      </c>
      <c r="C33" s="19">
        <v>27.89</v>
      </c>
      <c r="D33" s="6">
        <v>30.3</v>
      </c>
      <c r="E33" s="6">
        <v>21.76</v>
      </c>
      <c r="F33" s="6">
        <v>47.3</v>
      </c>
      <c r="G33" s="3">
        <v>0.0</v>
      </c>
      <c r="H33" s="3">
        <v>0.0</v>
      </c>
    </row>
    <row r="34" ht="15.75" customHeight="1">
      <c r="A34" s="12" t="s">
        <v>27</v>
      </c>
      <c r="B34" s="5">
        <v>3.0</v>
      </c>
      <c r="C34" s="19">
        <v>25.65</v>
      </c>
      <c r="D34" s="6">
        <v>32.0</v>
      </c>
      <c r="E34" s="6">
        <v>17.13</v>
      </c>
      <c r="F34" s="6">
        <v>23.76</v>
      </c>
      <c r="G34" s="3">
        <v>0.0</v>
      </c>
      <c r="H34" s="3">
        <v>0.0</v>
      </c>
    </row>
    <row r="35" ht="15.75" customHeight="1">
      <c r="A35" s="12" t="s">
        <v>40</v>
      </c>
      <c r="B35" s="5">
        <v>3.0</v>
      </c>
      <c r="C35" s="19">
        <v>25.72</v>
      </c>
      <c r="D35" s="5">
        <v>33.89</v>
      </c>
      <c r="E35" s="5">
        <v>32.94</v>
      </c>
      <c r="F35" s="6">
        <v>30.07</v>
      </c>
      <c r="G35" s="3">
        <v>0.0</v>
      </c>
      <c r="H35" s="3">
        <v>0.0</v>
      </c>
    </row>
    <row r="36" ht="15.75" customHeight="1">
      <c r="A36" s="12" t="s">
        <v>69</v>
      </c>
      <c r="B36" s="5">
        <v>3.0</v>
      </c>
      <c r="C36" s="20">
        <v>28.36</v>
      </c>
      <c r="D36" s="6">
        <v>29.24</v>
      </c>
      <c r="E36" s="6">
        <v>91.18</v>
      </c>
      <c r="F36" s="6">
        <v>16.27</v>
      </c>
      <c r="G36" s="3">
        <v>1.0</v>
      </c>
      <c r="H36" s="3">
        <v>0.0</v>
      </c>
    </row>
    <row r="37" ht="15.75" customHeight="1">
      <c r="A37" s="12" t="s">
        <v>70</v>
      </c>
      <c r="B37" s="5">
        <v>3.0</v>
      </c>
      <c r="C37" s="20">
        <v>28.36</v>
      </c>
      <c r="D37" s="5">
        <v>33.89</v>
      </c>
      <c r="E37" s="5">
        <v>32.94</v>
      </c>
      <c r="F37" s="6">
        <v>61.6</v>
      </c>
      <c r="G37" s="3">
        <v>0.0</v>
      </c>
      <c r="H37" s="3">
        <v>0.0</v>
      </c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2024-10-05T10:45:30Z</dcterms:created>
  <dc:creator>Aiden Harris</dc:creator>
</cp:coreProperties>
</file>