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1" sheetId="1" r:id="rId4"/>
    <sheet state="visible" name="E1A" sheetId="2" r:id="rId5"/>
    <sheet state="visible" name="Event 2" sheetId="3" r:id="rId6"/>
    <sheet state="visible" name="Event3" sheetId="4" r:id="rId7"/>
    <sheet state="visible" name="Event4" sheetId="5" r:id="rId8"/>
    <sheet state="visible" name="Event5" sheetId="6" r:id="rId9"/>
    <sheet state="visible" name="Event6" sheetId="7" r:id="rId10"/>
    <sheet state="visible" name="Event7" sheetId="8" r:id="rId11"/>
    <sheet state="visible" name="Event8" sheetId="9" r:id="rId12"/>
    <sheet state="visible" name="Event9" sheetId="10" r:id="rId13"/>
    <sheet state="visible" name="Event10" sheetId="11" r:id="rId14"/>
    <sheet state="visible" name="Event11" sheetId="12" r:id="rId15"/>
  </sheets>
  <externalReferences>
    <externalReference r:id="rId16"/>
  </externalReferences>
  <definedNames>
    <definedName localSheetId="2" name="solver_cvg">0.0001</definedName>
    <definedName localSheetId="0" name="solver_cvg">0.0001</definedName>
    <definedName localSheetId="10" name="solver_cvg">0.0001</definedName>
    <definedName localSheetId="11" name="solver_cvg">0.0001</definedName>
    <definedName localSheetId="3" name="solver_cvg">0.0001</definedName>
    <definedName localSheetId="4" name="solver_cvg">0.0001</definedName>
    <definedName localSheetId="5" name="solver_cvg">0.0001</definedName>
    <definedName localSheetId="6" name="solver_cvg">0.0001</definedName>
    <definedName localSheetId="7" name="solver_cvg">0.0001</definedName>
    <definedName localSheetId="8" name="solver_cvg">0.0001</definedName>
    <definedName localSheetId="9" name="solver_cvg">0.0001</definedName>
    <definedName localSheetId="2" name="solver_drv">1</definedName>
    <definedName localSheetId="0" name="solver_drv">1</definedName>
    <definedName localSheetId="10" name="solver_drv">1</definedName>
    <definedName localSheetId="11" name="solver_drv">1</definedName>
    <definedName localSheetId="3" name="solver_drv">1</definedName>
    <definedName localSheetId="4" name="solver_drv">1</definedName>
    <definedName localSheetId="5" name="solver_drv">1</definedName>
    <definedName localSheetId="6" name="solver_drv">1</definedName>
    <definedName localSheetId="7" name="solver_drv">1</definedName>
    <definedName localSheetId="8" name="solver_drv">1</definedName>
    <definedName localSheetId="9" name="solver_drv">1</definedName>
    <definedName localSheetId="2" name="solver_eng">2</definedName>
    <definedName localSheetId="0" name="solver_eng">2</definedName>
    <definedName localSheetId="10" name="solver_eng">2</definedName>
    <definedName localSheetId="11" name="solver_eng">2</definedName>
    <definedName localSheetId="3" name="solver_eng">2</definedName>
    <definedName localSheetId="4" name="solver_eng">2</definedName>
    <definedName localSheetId="5" name="solver_eng">2</definedName>
    <definedName localSheetId="6" name="solver_eng">2</definedName>
    <definedName localSheetId="7" name="solver_eng">2</definedName>
    <definedName localSheetId="8" name="solver_eng">2</definedName>
    <definedName localSheetId="9" name="solver_eng">2</definedName>
    <definedName localSheetId="2" name="solver_est">1</definedName>
    <definedName localSheetId="0" name="solver_est">1</definedName>
    <definedName localSheetId="10" name="solver_est">1</definedName>
    <definedName localSheetId="11" name="solver_est">1</definedName>
    <definedName localSheetId="3" name="solver_est">1</definedName>
    <definedName localSheetId="4" name="solver_est">1</definedName>
    <definedName localSheetId="5" name="solver_est">1</definedName>
    <definedName localSheetId="6" name="solver_est">1</definedName>
    <definedName localSheetId="7" name="solver_est">1</definedName>
    <definedName localSheetId="8" name="solver_est">1</definedName>
    <definedName localSheetId="9" name="solver_est">1</definedName>
    <definedName localSheetId="2" name="solver_itr">2147483647</definedName>
    <definedName localSheetId="0" name="solver_itr">2147483647</definedName>
    <definedName localSheetId="10" name="solver_itr">2147483647</definedName>
    <definedName localSheetId="11" name="solver_itr">2147483647</definedName>
    <definedName localSheetId="3" name="solver_itr">2147483647</definedName>
    <definedName localSheetId="4" name="solver_itr">2147483647</definedName>
    <definedName localSheetId="5" name="solver_itr">2147483647</definedName>
    <definedName localSheetId="6" name="solver_itr">2147483647</definedName>
    <definedName localSheetId="7" name="solver_itr">2147483647</definedName>
    <definedName localSheetId="8" name="solver_itr">2147483647</definedName>
    <definedName localSheetId="9" name="solver_itr">2147483647</definedName>
    <definedName localSheetId="2" name="solver_mip">2147483647</definedName>
    <definedName localSheetId="0" name="solver_mip">2147483647</definedName>
    <definedName localSheetId="10" name="solver_mip">2147483647</definedName>
    <definedName localSheetId="11" name="solver_mip">2147483647</definedName>
    <definedName localSheetId="3" name="solver_mip">2147483647</definedName>
    <definedName localSheetId="4" name="solver_mip">2147483647</definedName>
    <definedName localSheetId="5" name="solver_mip">2147483647</definedName>
    <definedName localSheetId="6" name="solver_mip">2147483647</definedName>
    <definedName localSheetId="7" name="solver_mip">2147483647</definedName>
    <definedName localSheetId="8" name="solver_mip">2147483647</definedName>
    <definedName localSheetId="9" name="solver_mip">2147483647</definedName>
    <definedName localSheetId="2" name="solver_mni">30</definedName>
    <definedName localSheetId="0" name="solver_mni">30</definedName>
    <definedName localSheetId="10" name="solver_mni">30</definedName>
    <definedName localSheetId="11" name="solver_mni">30</definedName>
    <definedName localSheetId="3" name="solver_mni">30</definedName>
    <definedName localSheetId="4" name="solver_mni">30</definedName>
    <definedName localSheetId="5" name="solver_mni">30</definedName>
    <definedName localSheetId="6" name="solver_mni">30</definedName>
    <definedName localSheetId="7" name="solver_mni">30</definedName>
    <definedName localSheetId="8" name="solver_mni">30</definedName>
    <definedName localSheetId="9" name="solver_mni">30</definedName>
    <definedName localSheetId="2" name="solver_mrt">0.075</definedName>
    <definedName localSheetId="0" name="solver_mrt">0.075</definedName>
    <definedName localSheetId="10" name="solver_mrt">0.075</definedName>
    <definedName localSheetId="11" name="solver_mrt">0.075</definedName>
    <definedName localSheetId="3" name="solver_mrt">0.075</definedName>
    <definedName localSheetId="4" name="solver_mrt">0.075</definedName>
    <definedName localSheetId="5" name="solver_mrt">0.075</definedName>
    <definedName localSheetId="6" name="solver_mrt">0.075</definedName>
    <definedName localSheetId="7" name="solver_mrt">0.075</definedName>
    <definedName localSheetId="8" name="solver_mrt">0.075</definedName>
    <definedName localSheetId="9" name="solver_mrt">0.075</definedName>
    <definedName localSheetId="2" name="solver_msl">2</definedName>
    <definedName localSheetId="0" name="solver_msl">2</definedName>
    <definedName localSheetId="10" name="solver_msl">2</definedName>
    <definedName localSheetId="11" name="solver_msl">2</definedName>
    <definedName localSheetId="3" name="solver_msl">2</definedName>
    <definedName localSheetId="4" name="solver_msl">2</definedName>
    <definedName localSheetId="5" name="solver_msl">2</definedName>
    <definedName localSheetId="6" name="solver_msl">2</definedName>
    <definedName localSheetId="7" name="solver_msl">2</definedName>
    <definedName localSheetId="8" name="solver_msl">2</definedName>
    <definedName localSheetId="9" name="solver_msl">2</definedName>
    <definedName localSheetId="2" name="solver_neg">1</definedName>
    <definedName localSheetId="0" name="solver_neg">1</definedName>
    <definedName localSheetId="10" name="solver_neg">1</definedName>
    <definedName localSheetId="11" name="solver_neg">1</definedName>
    <definedName localSheetId="3" name="solver_neg">1</definedName>
    <definedName localSheetId="4" name="solver_neg">1</definedName>
    <definedName localSheetId="5" name="solver_neg">1</definedName>
    <definedName localSheetId="6" name="solver_neg">1</definedName>
    <definedName localSheetId="7" name="solver_neg">1</definedName>
    <definedName localSheetId="8" name="solver_neg">1</definedName>
    <definedName localSheetId="9" name="solver_neg">1</definedName>
    <definedName localSheetId="2" name="solver_nod">2147483647</definedName>
    <definedName localSheetId="0" name="solver_nod">2147483647</definedName>
    <definedName localSheetId="10" name="solver_nod">2147483647</definedName>
    <definedName localSheetId="11" name="solver_nod">2147483647</definedName>
    <definedName localSheetId="3" name="solver_nod">2147483647</definedName>
    <definedName localSheetId="4" name="solver_nod">2147483647</definedName>
    <definedName localSheetId="5" name="solver_nod">2147483647</definedName>
    <definedName localSheetId="6" name="solver_nod">2147483647</definedName>
    <definedName localSheetId="7" name="solver_nod">2147483647</definedName>
    <definedName localSheetId="8" name="solver_nod">2147483647</definedName>
    <definedName localSheetId="9" name="solver_nod">2147483647</definedName>
    <definedName localSheetId="2" name="solver_num">6</definedName>
    <definedName localSheetId="0" name="solver_num">6</definedName>
    <definedName localSheetId="10" name="solver_num">6</definedName>
    <definedName localSheetId="11" name="solver_num">6</definedName>
    <definedName localSheetId="3" name="solver_num">6</definedName>
    <definedName localSheetId="4" name="solver_num">6</definedName>
    <definedName localSheetId="5" name="solver_num">6</definedName>
    <definedName localSheetId="6" name="solver_num">6</definedName>
    <definedName localSheetId="7" name="solver_num">7</definedName>
    <definedName localSheetId="8" name="solver_num">6</definedName>
    <definedName localSheetId="9" name="solver_num">6</definedName>
    <definedName localSheetId="2" name="solver_nwt">1</definedName>
    <definedName localSheetId="0" name="solver_nwt">1</definedName>
    <definedName localSheetId="10" name="solver_nwt">1</definedName>
    <definedName localSheetId="11" name="solver_nwt">1</definedName>
    <definedName localSheetId="3" name="solver_nwt">1</definedName>
    <definedName localSheetId="4" name="solver_nwt">1</definedName>
    <definedName localSheetId="5" name="solver_nwt">1</definedName>
    <definedName localSheetId="6" name="solver_nwt">1</definedName>
    <definedName localSheetId="7" name="solver_nwt">1</definedName>
    <definedName localSheetId="8" name="solver_nwt">1</definedName>
    <definedName localSheetId="9" name="solver_nwt">1</definedName>
    <definedName localSheetId="2" name="solver_pre">0.000001</definedName>
    <definedName localSheetId="0" name="solver_pre">0.000001</definedName>
    <definedName localSheetId="10" name="solver_pre">0.000001</definedName>
    <definedName localSheetId="11" name="solver_pre">0.000001</definedName>
    <definedName localSheetId="3" name="solver_pre">0.000001</definedName>
    <definedName localSheetId="4" name="solver_pre">0.000001</definedName>
    <definedName localSheetId="5" name="solver_pre">0.000001</definedName>
    <definedName localSheetId="6" name="solver_pre">0.000001</definedName>
    <definedName localSheetId="7" name="solver_pre">0.000001</definedName>
    <definedName localSheetId="8" name="solver_pre">0.000001</definedName>
    <definedName localSheetId="9" name="solver_pre">0.000001</definedName>
    <definedName localSheetId="2" name="solver_rbv">1</definedName>
    <definedName localSheetId="0" name="solver_rbv">1</definedName>
    <definedName localSheetId="10" name="solver_rbv">1</definedName>
    <definedName localSheetId="11" name="solver_rbv">1</definedName>
    <definedName localSheetId="3" name="solver_rbv">1</definedName>
    <definedName localSheetId="4" name="solver_rbv">1</definedName>
    <definedName localSheetId="5" name="solver_rbv">1</definedName>
    <definedName localSheetId="6" name="solver_rbv">1</definedName>
    <definedName localSheetId="7" name="solver_rbv">1</definedName>
    <definedName localSheetId="8" name="solver_rbv">1</definedName>
    <definedName localSheetId="9" name="solver_rbv">1</definedName>
    <definedName localSheetId="10" name="solver_rel0">1</definedName>
    <definedName localSheetId="11" name="solver_rel0">1</definedName>
    <definedName localSheetId="8" name="solver_rel0">5</definedName>
    <definedName localSheetId="9" name="solver_rel0">1</definedName>
    <definedName localSheetId="2" name="solver_rel1">5</definedName>
    <definedName localSheetId="0" name="solver_rel1">5</definedName>
    <definedName localSheetId="10" name="solver_rel1">2</definedName>
    <definedName localSheetId="11" name="solver_rel1">5</definedName>
    <definedName localSheetId="3" name="solver_rel1">5</definedName>
    <definedName localSheetId="4" name="solver_rel1">5</definedName>
    <definedName localSheetId="5" name="solver_rel1">5</definedName>
    <definedName localSheetId="6" name="solver_rel1">5</definedName>
    <definedName localSheetId="7" name="solver_rel1">5</definedName>
    <definedName localSheetId="8" name="solver_rel1">5</definedName>
    <definedName localSheetId="9" name="solver_rel1">5</definedName>
    <definedName localSheetId="2" name="solver_rel2">1</definedName>
    <definedName localSheetId="0" name="solver_rel2">1</definedName>
    <definedName localSheetId="10" name="solver_rel2">2</definedName>
    <definedName localSheetId="11" name="solver_rel2">1</definedName>
    <definedName localSheetId="3" name="solver_rel2">1</definedName>
    <definedName localSheetId="4" name="solver_rel2">1</definedName>
    <definedName localSheetId="5" name="solver_rel2">1</definedName>
    <definedName localSheetId="6" name="solver_rel2">1</definedName>
    <definedName localSheetId="7" name="solver_rel2">2</definedName>
    <definedName localSheetId="8" name="solver_rel2">2</definedName>
    <definedName localSheetId="9" name="solver_rel2">1</definedName>
    <definedName localSheetId="2" name="solver_rel3">2</definedName>
    <definedName localSheetId="0" name="solver_rel3">2</definedName>
    <definedName localSheetId="10" name="solver_rel3">1</definedName>
    <definedName localSheetId="11" name="solver_rel3">2</definedName>
    <definedName localSheetId="3" name="solver_rel3">2</definedName>
    <definedName localSheetId="4" name="solver_rel3">2</definedName>
    <definedName localSheetId="5" name="solver_rel3">2</definedName>
    <definedName localSheetId="6" name="solver_rel3">2</definedName>
    <definedName localSheetId="7" name="solver_rel3">2</definedName>
    <definedName localSheetId="8" name="solver_rel3">2</definedName>
    <definedName localSheetId="9" name="solver_rel3">2</definedName>
    <definedName localSheetId="2" name="solver_rel4">2</definedName>
    <definedName localSheetId="0" name="solver_rel4">2</definedName>
    <definedName localSheetId="10" name="solver_rel4">2</definedName>
    <definedName localSheetId="11" name="solver_rel4">2</definedName>
    <definedName localSheetId="3" name="solver_rel4">2</definedName>
    <definedName localSheetId="4" name="solver_rel4">2</definedName>
    <definedName localSheetId="5" name="solver_rel4">2</definedName>
    <definedName localSheetId="6" name="solver_rel4">2</definedName>
    <definedName localSheetId="7" name="solver_rel4">2</definedName>
    <definedName localSheetId="8" name="solver_rel4">2</definedName>
    <definedName localSheetId="9" name="solver_rel4">2</definedName>
    <definedName localSheetId="2" name="solver_rel5">2</definedName>
    <definedName localSheetId="0" name="solver_rel5">2</definedName>
    <definedName localSheetId="10" name="solver_rel5">5</definedName>
    <definedName localSheetId="11" name="solver_rel5">2</definedName>
    <definedName localSheetId="3" name="solver_rel5">2</definedName>
    <definedName localSheetId="4" name="solver_rel5">2</definedName>
    <definedName localSheetId="5" name="solver_rel5">2</definedName>
    <definedName localSheetId="6" name="solver_rel5">2</definedName>
    <definedName localSheetId="7" name="solver_rel5">2</definedName>
    <definedName localSheetId="8" name="solver_rel5">1</definedName>
    <definedName localSheetId="9" name="solver_rel5">2</definedName>
    <definedName localSheetId="2" name="solver_rel6">2</definedName>
    <definedName localSheetId="0" name="solver_rel6">2</definedName>
    <definedName localSheetId="10" name="solver_rel6">2</definedName>
    <definedName localSheetId="11" name="solver_rel6">2</definedName>
    <definedName localSheetId="3" name="solver_rel6">2</definedName>
    <definedName localSheetId="4" name="solver_rel6">2</definedName>
    <definedName localSheetId="5" name="solver_rel6">2</definedName>
    <definedName localSheetId="6" name="solver_rel6">2</definedName>
    <definedName localSheetId="7" name="solver_rel6">1</definedName>
    <definedName localSheetId="8" name="solver_rel6">2</definedName>
    <definedName localSheetId="9" name="solver_rel6">2</definedName>
    <definedName localSheetId="10" name="solver_rel7">1</definedName>
    <definedName localSheetId="11" name="solver_rel7">1</definedName>
    <definedName localSheetId="7" name="solver_rel7">1</definedName>
    <definedName localSheetId="8" name="solver_rel7">1</definedName>
    <definedName localSheetId="9" name="solver_rel7">1</definedName>
    <definedName localSheetId="8" name="solver_rhs0">"binary"</definedName>
    <definedName localSheetId="2" name="solver_rhs1">"binary"</definedName>
    <definedName localSheetId="0" name="solver_rhs1">"binary"</definedName>
    <definedName localSheetId="11" name="solver_rhs1">"binary"</definedName>
    <definedName localSheetId="3" name="solver_rhs1">"binary"</definedName>
    <definedName localSheetId="4" name="solver_rhs1">"binary"</definedName>
    <definedName localSheetId="5" name="solver_rhs1">"binary"</definedName>
    <definedName localSheetId="6" name="solver_rhs1">"binary"</definedName>
    <definedName localSheetId="7" name="solver_rhs1">"binary"</definedName>
    <definedName localSheetId="8" name="solver_rhs1">"binary"</definedName>
    <definedName localSheetId="9" name="solver_rhs1">"binary"</definedName>
    <definedName localSheetId="10" name="solver_rhs2">1</definedName>
    <definedName localSheetId="2" name="solver_rhs3">1</definedName>
    <definedName localSheetId="0" name="solver_rhs3">1</definedName>
    <definedName localSheetId="11" name="solver_rhs3">1</definedName>
    <definedName localSheetId="3" name="solver_rhs3">1</definedName>
    <definedName localSheetId="4" name="solver_rhs3">1</definedName>
    <definedName localSheetId="5" name="solver_rhs3">1</definedName>
    <definedName localSheetId="6" name="solver_rhs3">1</definedName>
    <definedName localSheetId="8" name="solver_rhs4">1</definedName>
    <definedName localSheetId="9" name="solver_rhs4">1</definedName>
    <definedName localSheetId="10" name="solver_rhs5">"binary"</definedName>
    <definedName localSheetId="7" name="solver_rhs5">1</definedName>
    <definedName localSheetId="2" name="solver_rlx">2</definedName>
    <definedName localSheetId="0" name="solver_rlx">2</definedName>
    <definedName localSheetId="10" name="solver_rlx">2</definedName>
    <definedName localSheetId="11" name="solver_rlx">2</definedName>
    <definedName localSheetId="3" name="solver_rlx">2</definedName>
    <definedName localSheetId="4" name="solver_rlx">2</definedName>
    <definedName localSheetId="5" name="solver_rlx">2</definedName>
    <definedName localSheetId="6" name="solver_rlx">2</definedName>
    <definedName localSheetId="7" name="solver_rlx">2</definedName>
    <definedName localSheetId="8" name="solver_rlx">2</definedName>
    <definedName localSheetId="9" name="solver_rlx">2</definedName>
    <definedName localSheetId="2" name="solver_rsd">0</definedName>
    <definedName localSheetId="0" name="solver_rsd">0</definedName>
    <definedName localSheetId="10" name="solver_rsd">0</definedName>
    <definedName localSheetId="11" name="solver_rsd">0</definedName>
    <definedName localSheetId="3" name="solver_rsd">0</definedName>
    <definedName localSheetId="4" name="solver_rsd">0</definedName>
    <definedName localSheetId="5" name="solver_rsd">0</definedName>
    <definedName localSheetId="6" name="solver_rsd">0</definedName>
    <definedName localSheetId="7" name="solver_rsd">0</definedName>
    <definedName localSheetId="8" name="solver_rsd">0</definedName>
    <definedName localSheetId="9" name="solver_rsd">0</definedName>
    <definedName localSheetId="2" name="solver_scl">1</definedName>
    <definedName localSheetId="0" name="solver_scl">1</definedName>
    <definedName localSheetId="10" name="solver_scl">1</definedName>
    <definedName localSheetId="11" name="solver_scl">1</definedName>
    <definedName localSheetId="3" name="solver_scl">1</definedName>
    <definedName localSheetId="4" name="solver_scl">1</definedName>
    <definedName localSheetId="5" name="solver_scl">1</definedName>
    <definedName localSheetId="6" name="solver_scl">1</definedName>
    <definedName localSheetId="7" name="solver_scl">1</definedName>
    <definedName localSheetId="8" name="solver_scl">1</definedName>
    <definedName localSheetId="9" name="solver_scl">1</definedName>
    <definedName localSheetId="2" name="solver_sho">2</definedName>
    <definedName localSheetId="0" name="solver_sho">2</definedName>
    <definedName localSheetId="10" name="solver_sho">2</definedName>
    <definedName localSheetId="11" name="solver_sho">2</definedName>
    <definedName localSheetId="3" name="solver_sho">2</definedName>
    <definedName localSheetId="4" name="solver_sho">2</definedName>
    <definedName localSheetId="5" name="solver_sho">2</definedName>
    <definedName localSheetId="6" name="solver_sho">2</definedName>
    <definedName localSheetId="7" name="solver_sho">2</definedName>
    <definedName localSheetId="8" name="solver_sho">2</definedName>
    <definedName localSheetId="9" name="solver_sho">2</definedName>
    <definedName localSheetId="2" name="solver_ssz">100</definedName>
    <definedName localSheetId="0" name="solver_ssz">100</definedName>
    <definedName localSheetId="10" name="solver_ssz">100</definedName>
    <definedName localSheetId="11" name="solver_ssz">100</definedName>
    <definedName localSheetId="3" name="solver_ssz">100</definedName>
    <definedName localSheetId="4" name="solver_ssz">100</definedName>
    <definedName localSheetId="5" name="solver_ssz">100</definedName>
    <definedName localSheetId="6" name="solver_ssz">100</definedName>
    <definedName localSheetId="7" name="solver_ssz">100</definedName>
    <definedName localSheetId="8" name="solver_ssz">100</definedName>
    <definedName localSheetId="9" name="solver_ssz">100</definedName>
    <definedName localSheetId="2" name="solver_tim">2147483647</definedName>
    <definedName localSheetId="0" name="solver_tim">2147483647</definedName>
    <definedName localSheetId="10" name="solver_tim">2147483647</definedName>
    <definedName localSheetId="11" name="solver_tim">2147483647</definedName>
    <definedName localSheetId="3" name="solver_tim">2147483647</definedName>
    <definedName localSheetId="4" name="solver_tim">2147483647</definedName>
    <definedName localSheetId="5" name="solver_tim">2147483647</definedName>
    <definedName localSheetId="6" name="solver_tim">2147483647</definedName>
    <definedName localSheetId="7" name="solver_tim">2147483647</definedName>
    <definedName localSheetId="8" name="solver_tim">2147483647</definedName>
    <definedName localSheetId="9" name="solver_tim">2147483647</definedName>
    <definedName localSheetId="2" name="solver_tol">0.01</definedName>
    <definedName localSheetId="0" name="solver_tol">0.01</definedName>
    <definedName localSheetId="10" name="solver_tol">0.01</definedName>
    <definedName localSheetId="11" name="solver_tol">0.01</definedName>
    <definedName localSheetId="3" name="solver_tol">0.01</definedName>
    <definedName localSheetId="4" name="solver_tol">0.01</definedName>
    <definedName localSheetId="5" name="solver_tol">0.01</definedName>
    <definedName localSheetId="6" name="solver_tol">0.01</definedName>
    <definedName localSheetId="7" name="solver_tol">0.01</definedName>
    <definedName localSheetId="8" name="solver_tol">0.01</definedName>
    <definedName localSheetId="9" name="solver_tol">0.01</definedName>
    <definedName localSheetId="2" name="solver_typ">1</definedName>
    <definedName localSheetId="0" name="solver_typ">1</definedName>
    <definedName localSheetId="10" name="solver_typ">1</definedName>
    <definedName localSheetId="11" name="solver_typ">1</definedName>
    <definedName localSheetId="3" name="solver_typ">1</definedName>
    <definedName localSheetId="4" name="solver_typ">1</definedName>
    <definedName localSheetId="5" name="solver_typ">1</definedName>
    <definedName localSheetId="6" name="solver_typ">1</definedName>
    <definedName localSheetId="7" name="solver_typ">1</definedName>
    <definedName localSheetId="8" name="solver_typ">1</definedName>
    <definedName localSheetId="9" name="solver_typ">1</definedName>
    <definedName localSheetId="2" name="solver_val">0</definedName>
    <definedName localSheetId="0" name="solver_val">0</definedName>
    <definedName localSheetId="10" name="solver_val">0</definedName>
    <definedName localSheetId="11" name="solver_val">0</definedName>
    <definedName localSheetId="3" name="solver_val">0</definedName>
    <definedName localSheetId="4" name="solver_val">0</definedName>
    <definedName localSheetId="5" name="solver_val">0</definedName>
    <definedName localSheetId="6" name="solver_val">0</definedName>
    <definedName localSheetId="7" name="solver_val">0</definedName>
    <definedName localSheetId="8" name="solver_val">0</definedName>
    <definedName localSheetId="9" name="solver_val">0</definedName>
    <definedName localSheetId="2" name="solver_ver">3</definedName>
    <definedName localSheetId="0" name="solver_ver">3</definedName>
    <definedName localSheetId="10" name="solver_ver">3</definedName>
    <definedName localSheetId="11" name="solver_ver">3</definedName>
    <definedName localSheetId="3" name="solver_ver">3</definedName>
    <definedName localSheetId="4" name="solver_ver">3</definedName>
    <definedName localSheetId="5" name="solver_ver">3</definedName>
    <definedName localSheetId="6" name="solver_ver">3</definedName>
    <definedName localSheetId="7" name="solver_ver">3</definedName>
    <definedName localSheetId="8" name="solver_ver">3</definedName>
    <definedName localSheetId="9" name="solver_ver">3</definedName>
    <definedName localSheetId="6" name="solver_rhs2">Event6!$D$2:$D$37</definedName>
    <definedName localSheetId="8" name="solver_lhs2">Event8!$J$6</definedName>
    <definedName localSheetId="7" name="solver_rhs6">Event7!$D$2:$D$37</definedName>
    <definedName localSheetId="4" name="solver_lhs1">Event4!$D$2:$E$37</definedName>
    <definedName localSheetId="6" name="solver_lhs3">Event6!$E$38</definedName>
    <definedName localSheetId="0" name="solver_opt">Event1!$J$2</definedName>
    <definedName localSheetId="4" name="solver_lhs6">Event4!$J$6</definedName>
    <definedName localSheetId="2" name="solver_lhs2">'Event 2'!$D$2:$D$35</definedName>
    <definedName localSheetId="2" name="solver_adj">'Event 2'!$C$2:$D$35</definedName>
    <definedName localSheetId="9" name="solver_rhs2">Event9!$D$2:$D$37</definedName>
    <definedName localSheetId="5" name="solver_opt">Event5!$J$2</definedName>
    <definedName localSheetId="3" name="solver_lhs2">Event3!$E$2:$E$37</definedName>
    <definedName localSheetId="7" name="solver_lhs4">Event7!$J$4</definedName>
    <definedName localSheetId="10" name="solver_lhs6">Event10!$J$6</definedName>
    <definedName localSheetId="5" name="solver_rhs4">Event5!$L$4</definedName>
    <definedName localSheetId="5" name="solver_lhs1">Event5!$D$2:$E$36</definedName>
    <definedName localSheetId="3" name="solver_adj">Event3!$D$2:$E$37</definedName>
    <definedName localSheetId="11" name="solver_lhs6">Event11!$J$6</definedName>
    <definedName localSheetId="11" name="solver_rhs5">Event11!$L$5</definedName>
    <definedName localSheetId="4" name="solver_lhs2">Event4!$E$2:$E$37</definedName>
    <definedName localSheetId="10" name="solver_lhs1">Event10!$J$5</definedName>
    <definedName localSheetId="10" name="solver_rhs6">Event10!$L$6</definedName>
    <definedName localSheetId="0" name="solver_lhs4">Event1!$J$4</definedName>
    <definedName localSheetId="11" name="solver_opt">Event11!$J$2</definedName>
    <definedName localSheetId="0" name="solver_rhs5">Event1!$L$5</definedName>
    <definedName localSheetId="0" name="solver_lhs1">Event1!$D$2:$E$37</definedName>
    <definedName localSheetId="9" name="solver_lhs5">Event9!$J$5</definedName>
    <definedName localSheetId="10" name="solver_rhs0">Event10!$D$2:$D$37</definedName>
    <definedName localSheetId="11" name="solver_rhs6">Event11!$L$6</definedName>
    <definedName localSheetId="6" name="solver_rhs4">Event6!$L$4</definedName>
    <definedName localSheetId="3" name="solver_rhs5">Event3!$L$5</definedName>
    <definedName localSheetId="7" name="solver_lhs3">Event7!$J$5</definedName>
    <definedName localSheetId="7" name="solver_rhs3">Event7!$L$5</definedName>
    <definedName localSheetId="5" name="solver_lhs6">Event5!$J$6</definedName>
    <definedName localSheetId="6" name="solver_lhs1">Event6!$D$2:$E$37</definedName>
    <definedName localSheetId="9" name="solver_rhs7">Event9!$D$2:$D$33</definedName>
    <definedName localSheetId="4" name="solver_lhs3">Event4!$E$38</definedName>
    <definedName localSheetId="2" name="solver_rhs4">'Event 2'!$K$4</definedName>
    <definedName localSheetId="3" name="solver_rhs4">Event3!$L$4</definedName>
    <definedName localSheetId="0" name="solver_rhs2">Event1!$D$2:$D$37</definedName>
    <definedName localSheetId="9" name="solver_lhs1">Event9!$D$2:$E$37</definedName>
    <definedName localSheetId="2" name="solver_lhs4">'Event 2'!$I$4</definedName>
    <definedName localSheetId="3" name="solver_opt">Event3!$J$2</definedName>
    <definedName localSheetId="5" name="solver_lhs4">Event5!$J$4</definedName>
    <definedName localSheetId="8" name="solver_rhs6">Event8!$L$4</definedName>
    <definedName localSheetId="7" name="solver_lhs5">Event7!$E$39</definedName>
    <definedName localSheetId="6" name="solver_lhs4">Event6!$J$4</definedName>
    <definedName localSheetId="6" name="solver_rhs5">Event6!$L$5</definedName>
    <definedName localSheetId="5" name="solver_rhs2">Event5!$D$2:$D$36</definedName>
    <definedName localSheetId="11" name="solver_lhs4">Event11!$J$4</definedName>
    <definedName localSheetId="3" name="solver_rhs6">Event3!$L$6</definedName>
    <definedName localSheetId="11" name="solver_rhs0">Event11!$D$2:$D$35</definedName>
    <definedName localSheetId="10" name="solver_adj">Event10!$D$2:$E$37</definedName>
    <definedName localSheetId="7" name="solver_lhs2">Event7!$J$6</definedName>
    <definedName localSheetId="9" name="solver_lhs4">Event9!$E$39</definedName>
    <definedName localSheetId="3" name="solver_lhs3">Event3!$E$39</definedName>
    <definedName localSheetId="6" name="solver_lhs6">Event6!$J$6</definedName>
    <definedName localSheetId="8" name="solver_lhs1">Event8!$D$2:$E$37</definedName>
    <definedName localSheetId="8" name="solver_rhs7">Event8!$D$2:$D$35</definedName>
    <definedName localSheetId="7" name="solver_lhs6">Event7!$E$2:$E$37</definedName>
    <definedName localSheetId="10" name="solver_rhs7">Event10!$D$2:$D$32</definedName>
    <definedName localSheetId="0" name="solver_lhs3">Event1!$E$39</definedName>
    <definedName localSheetId="10" name="solver_lhs7">Event10!$E$2:$E$32</definedName>
    <definedName localSheetId="3" name="solver_lhs6">Event3!$J$6</definedName>
    <definedName localSheetId="7" name="solver_lhs7">Event7!$E$2:$E$37</definedName>
    <definedName localSheetId="11" name="solver_lhs3">Event11!$E$40</definedName>
    <definedName localSheetId="7" name="solver_rhs2">Event7!$L$6</definedName>
    <definedName localSheetId="10" name="solver_lhs5">Event10!$D$2:$E$37</definedName>
    <definedName localSheetId="9" name="solver_lhs0">Event9!$E$2:$E$37</definedName>
    <definedName localSheetId="4" name="solver_lhs5">Event4!$J$5</definedName>
    <definedName localSheetId="3" name="solver_lhs4">Event3!$J$4</definedName>
    <definedName localSheetId="8" name="solver_opt">Event8!$J$2</definedName>
    <definedName localSheetId="10" name="solver_rhs3">Event10!$D$2:$D$37</definedName>
    <definedName localSheetId="2" name="solver_lhs6">'Event 2'!$I$6</definedName>
    <definedName localSheetId="6" name="solver_rhs6">Event6!$L$6</definedName>
    <definedName localSheetId="9" name="solver_adj">Event9!$D$2:$E$37</definedName>
    <definedName localSheetId="9" name="solver_lhs3">Event9!$J$4</definedName>
    <definedName localSheetId="10" name="solver_lhs3">Event10!$E$2:$E$37</definedName>
    <definedName localSheetId="9" name="solver_rhs0">Event9!$D$2:$D$37</definedName>
    <definedName localSheetId="5" name="solver_lhs2">Event5!$E$2:$E$36</definedName>
    <definedName localSheetId="2" name="solver_lhs3">'Event 2'!$D$36</definedName>
    <definedName localSheetId="3" name="solver_lhs1">Event3!$D$2:$E$37</definedName>
    <definedName localSheetId="6" name="solver_lhs5">Event6!$J$5</definedName>
    <definedName localSheetId="2" name="solver_rhs2">'Event 2'!$C$2:$C$35</definedName>
    <definedName localSheetId="2" name="solver_rhs5">'Event 2'!$K$5</definedName>
    <definedName localSheetId="8" name="solver_lhs7">Event8!$E$2:$E$35</definedName>
    <definedName localSheetId="7" name="solver_rhs7">Event7!$D$2:$D$37</definedName>
    <definedName localSheetId="11" name="solver_lhs1">Event11!$D$2:$E$37</definedName>
    <definedName localSheetId="4" name="solver_rhs6">Event4!$L$6</definedName>
    <definedName localSheetId="4" name="solver_rhs5">Event4!$L$5</definedName>
    <definedName localSheetId="2" name="solver_lhs5">'Event 2'!$I$5</definedName>
    <definedName localSheetId="5" name="solver_lhs5">Event5!$J$5</definedName>
    <definedName localSheetId="10" name="solver_lhs0">Event10!$E$2:$E$37</definedName>
    <definedName localSheetId="11" name="solver_lhs5">Event11!$J$5</definedName>
    <definedName localSheetId="11" name="solver_rhs4">Event11!$L$4</definedName>
    <definedName localSheetId="8" name="solver_lhs0">Event8!$D$2:$E$37</definedName>
    <definedName localSheetId="8" name="solver_lhs5">Event8!$E$2:$E$37</definedName>
    <definedName localSheetId="9" name="solver_rhs3">Event9!$L$4</definedName>
    <definedName localSheetId="0" name="solver_rhs6">Event1!$L$6</definedName>
    <definedName localSheetId="11" name="solver_lhs7">Event11!$E$2:$E$31</definedName>
    <definedName localSheetId="4" name="solver_opt">Event4!$J$2</definedName>
    <definedName localSheetId="8" name="solver_rhs5">Event8!$D$2:$D$37</definedName>
    <definedName localSheetId="4" name="solver_lhs4">Event4!$J$4</definedName>
    <definedName localSheetId="10" name="solver_opt">Event10!$J$2</definedName>
    <definedName localSheetId="4" name="solver_rhs2">Event4!$D$2:$D$37</definedName>
    <definedName localSheetId="3" name="solver_rhs2">Event3!$D$2:$D$37</definedName>
    <definedName localSheetId="9" name="solver_lhs2">Event9!$E$2:$E$37</definedName>
    <definedName localSheetId="0" name="solver_lhs5">Event1!$J$5</definedName>
    <definedName localSheetId="11" name="solver_rhs7">Event11!$D$2:$D$31</definedName>
    <definedName localSheetId="9" name="solver_rhs5">Event9!$L$5</definedName>
    <definedName localSheetId="8" name="solver_adj">Event8!$D$2:$E$37</definedName>
    <definedName localSheetId="5" name="solver_lhs3">Event5!$E$38</definedName>
    <definedName localSheetId="9" name="solver_rhs6">Event9!$L$6</definedName>
    <definedName localSheetId="11" name="solver_lhs2">Event11!$E$2:$E$37</definedName>
    <definedName localSheetId="10" name="solver_rhs4">Event10!$L$4</definedName>
    <definedName localSheetId="8" name="solver_lhs6">Event8!$J$4</definedName>
    <definedName localSheetId="0" name="solver_lhs6">Event1!$J$6</definedName>
    <definedName localSheetId="10" name="solver_lhs4">Event10!$J$4</definedName>
    <definedName localSheetId="10" name="solver_rhs1">Event10!$L$5</definedName>
    <definedName localSheetId="0" name="solver_adj">Event1!$D$2:$E$37</definedName>
    <definedName localSheetId="4" name="solver_adj">Event4!$D$2:$E$37</definedName>
    <definedName localSheetId="9" name="solver_lhs7">Event9!$E$2:$E$33</definedName>
    <definedName localSheetId="8" name="solver_rhs2">Event8!$L$6</definedName>
    <definedName localSheetId="3" name="solver_lhs5">Event3!$J$5</definedName>
    <definedName localSheetId="9" name="solver_opt">Event9!$J$2</definedName>
    <definedName localSheetId="5" name="solver_adj">Event5!$D$2:$E$36</definedName>
    <definedName localSheetId="0" name="solver_lhs2">Event1!$E$2:$E$37</definedName>
    <definedName localSheetId="5" name="solver_rhs6">Event5!$L$6</definedName>
    <definedName localSheetId="9" name="solver_lhs6">Event9!$J$6</definedName>
    <definedName localSheetId="2" name="solver_opt">'Event 2'!$I$2</definedName>
    <definedName localSheetId="5" name="solver_rhs5">Event5!$L$5</definedName>
    <definedName localSheetId="10" name="solver_lhs2">Event10!$E$39</definedName>
    <definedName localSheetId="2" name="solver_rhs6">'Event 2'!$K$6</definedName>
    <definedName localSheetId="8" name="solver_rhs3">Event8!$L$5</definedName>
    <definedName localSheetId="2" name="solver_lhs1">'Event 2'!$C$2:$D$35</definedName>
    <definedName localSheetId="8" name="solver_lhs4">Event8!$E$40</definedName>
    <definedName localSheetId="0" name="solver_rhs4">Event1!$L$4</definedName>
    <definedName localSheetId="7" name="solver_rhs4">Event7!$L$4</definedName>
    <definedName localSheetId="11" name="solver_adj">Event11!$D$2:$E$37</definedName>
    <definedName localSheetId="8" name="solver_lhs3">Event8!$J$5</definedName>
    <definedName localSheetId="7" name="solver_lhs1">Event7!$D$2:$E$37</definedName>
    <definedName localSheetId="11" name="solver_lhs0">Event11!$E$2:$E$35</definedName>
    <definedName localSheetId="4" name="solver_rhs4">Event4!$L$4</definedName>
    <definedName localSheetId="7" name="solver_opt">Event7!$J$2</definedName>
    <definedName localSheetId="11" name="solver_rhs2">Event11!$D$2:$D$37</definedName>
    <definedName localSheetId="6" name="solver_opt">Event6!$J$2</definedName>
    <definedName localSheetId="6" name="solver_lhs2">Event6!$E$2:$E$37</definedName>
    <definedName localSheetId="6" name="solver_adj">Event6!$D$2:$E$37</definedName>
    <definedName localSheetId="7" name="solver_adj">Event7!$D$2:$E$37</definedName>
  </definedNames>
  <calcPr/>
  <extLst>
    <ext uri="GoogleSheetsCustomDataVersion2">
      <go:sheetsCustomData xmlns:go="http://customooxmlschemas.google.com/" r:id="rId17" roundtripDataChecksum="0Zz6zAc1aIA4spOEAney1mv2AwpPBlk/owkgzXK9Jxg="/>
    </ext>
  </extLst>
</workbook>
</file>

<file path=xl/sharedStrings.xml><?xml version="1.0" encoding="utf-8"?>
<sst xmlns="http://schemas.openxmlformats.org/spreadsheetml/2006/main" count="622" uniqueCount="128">
  <si>
    <t>Surfer</t>
  </si>
  <si>
    <t>Tier</t>
  </si>
  <si>
    <t>Previous Event</t>
  </si>
  <si>
    <t>Selected</t>
  </si>
  <si>
    <t>Power</t>
  </si>
  <si>
    <t>Actual Points</t>
  </si>
  <si>
    <t>Cody Maverick</t>
  </si>
  <si>
    <t>Minimise 2016 Placement</t>
  </si>
  <si>
    <t>Blaze Thunder</t>
  </si>
  <si>
    <t>Subject to</t>
  </si>
  <si>
    <t>Tank Evans</t>
  </si>
  <si>
    <t>Tier 1</t>
  </si>
  <si>
    <t>=</t>
  </si>
  <si>
    <t>Ivan</t>
  </si>
  <si>
    <t>Tier 2</t>
  </si>
  <si>
    <t>Chicken Bob</t>
  </si>
  <si>
    <t>Tier 3</t>
  </si>
  <si>
    <t>Finn Wilder</t>
  </si>
  <si>
    <t>Kelly</t>
  </si>
  <si>
    <t>Renato</t>
  </si>
  <si>
    <t>Jax Storm</t>
  </si>
  <si>
    <t>Duke Fury</t>
  </si>
  <si>
    <t>Ryder Cruz</t>
  </si>
  <si>
    <t>Hunter Reef</t>
  </si>
  <si>
    <t>Duke Waves</t>
  </si>
  <si>
    <t>Jett Blaze</t>
  </si>
  <si>
    <t>Arnold</t>
  </si>
  <si>
    <t>Big Z</t>
  </si>
  <si>
    <t>Leo Jetson</t>
  </si>
  <si>
    <t>Axel Riptide</t>
  </si>
  <si>
    <t>Tatsuhi Kobayashi</t>
  </si>
  <si>
    <t>Reggie</t>
  </si>
  <si>
    <t>Kai Surge</t>
  </si>
  <si>
    <t>Chicken Joe</t>
  </si>
  <si>
    <t>Troy Skye</t>
  </si>
  <si>
    <t>Jett Coral</t>
  </si>
  <si>
    <t>Finn Dune</t>
  </si>
  <si>
    <t>Max Shore</t>
  </si>
  <si>
    <t>Rocco Tide</t>
  </si>
  <si>
    <t>Rio Jet</t>
  </si>
  <si>
    <t>Zane Drift</t>
  </si>
  <si>
    <t>Zander Crest</t>
  </si>
  <si>
    <t>Carter Wave</t>
  </si>
  <si>
    <t>Zane Tides</t>
  </si>
  <si>
    <t>Glen</t>
  </si>
  <si>
    <t>Mikey</t>
  </si>
  <si>
    <t>John John Florence</t>
  </si>
  <si>
    <t>Jordy Smith</t>
  </si>
  <si>
    <t>Gabriel Medina</t>
  </si>
  <si>
    <t>Kolohe Andino</t>
  </si>
  <si>
    <t>Matt Wilkinson</t>
  </si>
  <si>
    <t>Michel Bourez</t>
  </si>
  <si>
    <t>Kelly Slater</t>
  </si>
  <si>
    <t>Julian Wilson</t>
  </si>
  <si>
    <t>Joel Parkinson</t>
  </si>
  <si>
    <t>Filipe Toledo</t>
  </si>
  <si>
    <t>Adriano de Souza</t>
  </si>
  <si>
    <t>Sebastian Zietz</t>
  </si>
  <si>
    <t>Josh Kerr</t>
  </si>
  <si>
    <t>Adrian Buchan</t>
  </si>
  <si>
    <t>Italo Ferreira</t>
  </si>
  <si>
    <t>Caio Ibelli</t>
  </si>
  <si>
    <t>Mick Fanning</t>
  </si>
  <si>
    <t>Conner Coffin</t>
  </si>
  <si>
    <t>Stuart Kennedy</t>
  </si>
  <si>
    <t>Kanoa Igarashi</t>
  </si>
  <si>
    <t>Wiggolly Dantas</t>
  </si>
  <si>
    <t>Miguel Pupo</t>
  </si>
  <si>
    <t>Nat Young</t>
  </si>
  <si>
    <t>Keanu Asing</t>
  </si>
  <si>
    <t>Jeremy Flores</t>
  </si>
  <si>
    <t>Jadson Andre</t>
  </si>
  <si>
    <t>Dusty Payne</t>
  </si>
  <si>
    <t>Kai Otton</t>
  </si>
  <si>
    <t>Matt Banting</t>
  </si>
  <si>
    <t>Davey Cathels</t>
  </si>
  <si>
    <t>Jack Freestone</t>
  </si>
  <si>
    <t>Alejo Muniz</t>
  </si>
  <si>
    <t>Adam Melling</t>
  </si>
  <si>
    <t>Ryan Callinan</t>
  </si>
  <si>
    <t>Alex Ribeiro</t>
  </si>
  <si>
    <t>Leonardo Fioravanti</t>
  </si>
  <si>
    <t>Tanner Gudauskas</t>
  </si>
  <si>
    <t>Bede Durbidge</t>
  </si>
  <si>
    <t>Taj Burrow</t>
  </si>
  <si>
    <t>Brett Simpson</t>
  </si>
  <si>
    <t>Bruno Santos</t>
  </si>
  <si>
    <t>Owen Wright</t>
  </si>
  <si>
    <t>Mason Ho</t>
  </si>
  <si>
    <t>Frederico Morais</t>
  </si>
  <si>
    <t>Mikey Wright</t>
  </si>
  <si>
    <t>Deivid Silva</t>
  </si>
  <si>
    <t>Lucas Silveira</t>
  </si>
  <si>
    <t>Marco Fernandez</t>
  </si>
  <si>
    <t>Bino Lopes</t>
  </si>
  <si>
    <t>Joan Duru</t>
  </si>
  <si>
    <t>Jay Davies</t>
  </si>
  <si>
    <t>Wade Carmichael</t>
  </si>
  <si>
    <t>Hira Teriinatoofa</t>
  </si>
  <si>
    <t>Tevita Gukilau</t>
  </si>
  <si>
    <t>Miguel Blanco</t>
  </si>
  <si>
    <t>Steven Sawyer</t>
  </si>
  <si>
    <t>Bruce Irons</t>
  </si>
  <si>
    <t>Gavin Beschen</t>
  </si>
  <si>
    <t>Timothe Bisso</t>
  </si>
  <si>
    <t>Finn McGill</t>
  </si>
  <si>
    <t>Jacob Willcox</t>
  </si>
  <si>
    <t>Jack Robinson</t>
  </si>
  <si>
    <t>Tim Stevenson</t>
  </si>
  <si>
    <t>2016 Placement</t>
  </si>
  <si>
    <t>Ryder Skim</t>
  </si>
  <si>
    <t>Blaze O'Brien</t>
  </si>
  <si>
    <t>Jet Ryder</t>
  </si>
  <si>
    <t>Cole Skye</t>
  </si>
  <si>
    <t>Colt Waverider</t>
  </si>
  <si>
    <t>Reef Skipper</t>
  </si>
  <si>
    <t>Buster Mako</t>
  </si>
  <si>
    <t>Axel Blue</t>
  </si>
  <si>
    <t>Colt Tidal</t>
  </si>
  <si>
    <t>Hunter Cove</t>
  </si>
  <si>
    <t>Koa Hilo</t>
  </si>
  <si>
    <t>Jett Riptide</t>
  </si>
  <si>
    <t>Cash Jetstream</t>
  </si>
  <si>
    <t>Cody Tidepool</t>
  </si>
  <si>
    <t>Axel Shorebreak</t>
  </si>
  <si>
    <t>Mason Surf</t>
  </si>
  <si>
    <t>Logan Tidewalker</t>
  </si>
  <si>
    <t>Duke Sandbar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</si>
</sst>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sz val="11.0"/>
      <color rgb="FF1F1F1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4EA72E"/>
        <bgColor rgb="FF4EA72E"/>
      </patternFill>
    </fill>
    <fill>
      <patternFill patternType="solid">
        <fgColor rgb="FF0F9ED5"/>
        <bgColor rgb="FF0F9ED5"/>
      </patternFill>
    </fill>
    <fill>
      <patternFill patternType="solid">
        <fgColor rgb="FFA02B93"/>
        <bgColor rgb="FFA02B93"/>
      </patternFill>
    </fill>
  </fills>
  <borders count="3">
    <border/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horizontal="right" shrinkToFit="0" wrapText="1"/>
    </xf>
    <xf borderId="2" fillId="0" fontId="2" numFmtId="0" xfId="0" applyAlignment="1" applyBorder="1" applyFont="1">
      <alignment horizontal="right" shrinkToFit="0" wrapText="1"/>
    </xf>
    <xf borderId="2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readingOrder="0" vertical="center"/>
    </xf>
    <xf borderId="2" fillId="0" fontId="3" numFmtId="0" xfId="0" applyAlignment="1" applyBorder="1" applyFont="1">
      <alignment readingOrder="0" vertical="center"/>
    </xf>
    <xf borderId="2" fillId="0" fontId="3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2" fillId="0" fontId="4" numFmtId="0" xfId="0" applyAlignment="1" applyBorder="1" applyFont="1">
      <alignment readingOrder="0" shrinkToFit="0" wrapText="1"/>
    </xf>
    <xf borderId="2" fillId="2" fontId="4" numFmtId="0" xfId="0" applyAlignment="1" applyBorder="1" applyFill="1" applyFont="1">
      <alignment readingOrder="0" shrinkToFit="0" wrapText="1"/>
    </xf>
    <xf borderId="2" fillId="2" fontId="3" numFmtId="0" xfId="0" applyAlignment="1" applyBorder="1" applyFont="1">
      <alignment readingOrder="0" shrinkToFit="0" wrapText="1"/>
    </xf>
    <xf borderId="2" fillId="2" fontId="3" numFmtId="0" xfId="0" applyAlignment="1" applyBorder="1" applyFont="1">
      <alignment horizontal="right" shrinkToFit="0" wrapText="1"/>
    </xf>
    <xf borderId="2" fillId="3" fontId="3" numFmtId="0" xfId="0" applyAlignment="1" applyBorder="1" applyFill="1" applyFont="1">
      <alignment horizontal="right" shrinkToFit="0" wrapText="1"/>
    </xf>
    <xf borderId="2" fillId="4" fontId="3" numFmtId="0" xfId="0" applyAlignment="1" applyBorder="1" applyFill="1" applyFont="1">
      <alignment horizontal="right" shrinkToFit="0" wrapText="1"/>
    </xf>
    <xf borderId="2" fillId="5" fontId="3" numFmtId="0" xfId="0" applyAlignment="1" applyBorder="1" applyFill="1" applyFont="1">
      <alignment horizontal="right" shrinkToFit="0" wrapText="1"/>
    </xf>
    <xf borderId="2" fillId="6" fontId="3" numFmtId="0" xfId="0" applyAlignment="1" applyBorder="1" applyFill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Last%20year%20Event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vent1"/>
      <sheetName val="Event 2"/>
      <sheetName val="Sheet4"/>
      <sheetName val="Event3"/>
      <sheetName val="Event4"/>
      <sheetName val="Event5"/>
      <sheetName val="Event6"/>
      <sheetName val="Event7"/>
      <sheetName val="Event8"/>
      <sheetName val="Event9"/>
      <sheetName val="Event10"/>
      <sheetName val="Event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8.63"/>
    <col customWidth="1" min="3" max="3" width="13.75"/>
    <col customWidth="1" min="4" max="8" width="8.63"/>
    <col customWidth="1" min="9" max="9" width="23.75"/>
    <col customWidth="1" min="10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3">
        <v>1.0</v>
      </c>
      <c r="C2" s="4">
        <v>46400.0</v>
      </c>
      <c r="D2" s="1">
        <v>1.0</v>
      </c>
      <c r="E2" s="1">
        <v>1.0</v>
      </c>
      <c r="F2" s="3">
        <v>76.83</v>
      </c>
      <c r="I2" s="1" t="s">
        <v>7</v>
      </c>
      <c r="J2" s="1">
        <f>SUMPRODUCT(D2:D37,C2:C37)+SUMPRODUCT(E2:E37,C2:C37)</f>
        <v>307850</v>
      </c>
    </row>
    <row r="3" ht="15.75" customHeight="1">
      <c r="A3" s="2" t="s">
        <v>8</v>
      </c>
      <c r="B3" s="3">
        <v>1.0</v>
      </c>
      <c r="C3" s="4">
        <v>45450.0</v>
      </c>
      <c r="D3" s="1">
        <v>1.0</v>
      </c>
      <c r="E3" s="1">
        <v>0.0</v>
      </c>
      <c r="F3" s="3">
        <v>52.3</v>
      </c>
      <c r="I3" s="1" t="s">
        <v>9</v>
      </c>
    </row>
    <row r="4" ht="15.75" customHeight="1">
      <c r="A4" s="2" t="s">
        <v>10</v>
      </c>
      <c r="B4" s="3">
        <v>1.0</v>
      </c>
      <c r="C4" s="4">
        <v>44150.0</v>
      </c>
      <c r="D4" s="1">
        <v>0.0</v>
      </c>
      <c r="E4" s="1">
        <v>0.0</v>
      </c>
      <c r="F4" s="3">
        <v>76.04</v>
      </c>
      <c r="I4" s="1" t="s">
        <v>11</v>
      </c>
      <c r="J4" s="1">
        <f>SUM(D2:D9)</f>
        <v>2</v>
      </c>
      <c r="K4" s="1" t="s">
        <v>12</v>
      </c>
      <c r="L4" s="1">
        <v>2.0</v>
      </c>
    </row>
    <row r="5" ht="15.75" customHeight="1">
      <c r="A5" s="2" t="s">
        <v>13</v>
      </c>
      <c r="B5" s="3">
        <v>1.0</v>
      </c>
      <c r="C5" s="4">
        <v>39500.0</v>
      </c>
      <c r="D5" s="1">
        <v>0.0</v>
      </c>
      <c r="E5" s="1">
        <v>0.0</v>
      </c>
      <c r="F5" s="3">
        <v>44.26</v>
      </c>
      <c r="I5" s="1" t="s">
        <v>14</v>
      </c>
      <c r="J5" s="1">
        <f>SUM(D10:D25)</f>
        <v>4</v>
      </c>
      <c r="K5" s="1" t="s">
        <v>12</v>
      </c>
      <c r="L5" s="1">
        <v>4.0</v>
      </c>
    </row>
    <row r="6" ht="15.75" customHeight="1">
      <c r="A6" s="2" t="s">
        <v>15</v>
      </c>
      <c r="B6" s="3">
        <v>1.0</v>
      </c>
      <c r="C6" s="4">
        <v>38700.0</v>
      </c>
      <c r="D6" s="1">
        <v>0.0</v>
      </c>
      <c r="E6" s="1">
        <v>0.0</v>
      </c>
      <c r="F6" s="3">
        <v>90.24</v>
      </c>
      <c r="I6" s="1" t="s">
        <v>16</v>
      </c>
      <c r="J6" s="1">
        <f>SUM(D26:D37)</f>
        <v>2</v>
      </c>
      <c r="K6" s="1" t="s">
        <v>12</v>
      </c>
      <c r="L6" s="1">
        <v>2.0</v>
      </c>
    </row>
    <row r="7" ht="15.75" customHeight="1">
      <c r="A7" s="2" t="s">
        <v>17</v>
      </c>
      <c r="B7" s="3">
        <v>1.0</v>
      </c>
      <c r="C7" s="4">
        <v>37900.0</v>
      </c>
      <c r="D7" s="1">
        <v>0.0</v>
      </c>
      <c r="E7" s="1">
        <v>0.0</v>
      </c>
      <c r="F7" s="3">
        <v>23.47</v>
      </c>
    </row>
    <row r="8" ht="15.75" customHeight="1">
      <c r="A8" s="2" t="s">
        <v>18</v>
      </c>
      <c r="B8" s="3">
        <v>1.0</v>
      </c>
      <c r="C8" s="4">
        <v>36850.0</v>
      </c>
      <c r="D8" s="1">
        <v>0.0</v>
      </c>
      <c r="E8" s="1">
        <v>0.0</v>
      </c>
      <c r="F8" s="3">
        <v>80.73</v>
      </c>
    </row>
    <row r="9" ht="15.75" customHeight="1">
      <c r="A9" s="2" t="s">
        <v>19</v>
      </c>
      <c r="B9" s="3">
        <v>1.0</v>
      </c>
      <c r="C9" s="4">
        <v>35700.0</v>
      </c>
      <c r="D9" s="1">
        <v>0.0</v>
      </c>
      <c r="E9" s="1">
        <v>0.0</v>
      </c>
      <c r="F9" s="3">
        <v>31.5</v>
      </c>
    </row>
    <row r="10" ht="15.75" customHeight="1">
      <c r="A10" s="2" t="s">
        <v>20</v>
      </c>
      <c r="B10" s="3">
        <v>2.0</v>
      </c>
      <c r="C10" s="4">
        <v>35400.0</v>
      </c>
      <c r="D10" s="1">
        <v>1.0</v>
      </c>
      <c r="E10" s="1">
        <v>0.0</v>
      </c>
      <c r="F10" s="3">
        <v>73.43</v>
      </c>
    </row>
    <row r="11" ht="15.75" customHeight="1">
      <c r="A11" s="2" t="s">
        <v>21</v>
      </c>
      <c r="B11" s="3">
        <v>2.0</v>
      </c>
      <c r="C11" s="4">
        <v>35350.0</v>
      </c>
      <c r="D11" s="1">
        <v>1.0</v>
      </c>
      <c r="E11" s="1">
        <v>0.0</v>
      </c>
      <c r="F11" s="3">
        <v>26.87</v>
      </c>
      <c r="I11" s="1" t="s">
        <v>5</v>
      </c>
      <c r="J11" s="1">
        <f>SUMPRODUCT(F2:F37,D2:D37)+SUMPRODUCT(E2:E37,F2:F37)</f>
        <v>459.89</v>
      </c>
    </row>
    <row r="12" ht="15.75" customHeight="1">
      <c r="A12" s="2" t="s">
        <v>22</v>
      </c>
      <c r="B12" s="3">
        <v>2.0</v>
      </c>
      <c r="C12" s="4">
        <v>31950.0</v>
      </c>
      <c r="D12" s="1">
        <v>1.0</v>
      </c>
      <c r="E12" s="1">
        <v>0.0</v>
      </c>
      <c r="F12" s="3">
        <v>58.5</v>
      </c>
    </row>
    <row r="13" ht="15.75" customHeight="1">
      <c r="A13" s="2" t="s">
        <v>15</v>
      </c>
      <c r="B13" s="3">
        <v>2.0</v>
      </c>
      <c r="C13" s="4">
        <v>30650.0</v>
      </c>
      <c r="D13" s="1">
        <v>1.0</v>
      </c>
      <c r="E13" s="1">
        <v>0.0</v>
      </c>
      <c r="F13" s="3">
        <v>42.8</v>
      </c>
    </row>
    <row r="14">
      <c r="A14" s="5" t="s">
        <v>23</v>
      </c>
      <c r="B14" s="3">
        <v>2.0</v>
      </c>
      <c r="C14" s="4">
        <v>29700.0</v>
      </c>
      <c r="D14" s="1">
        <v>0.0</v>
      </c>
      <c r="E14" s="1">
        <v>0.0</v>
      </c>
      <c r="F14" s="3">
        <v>21.43</v>
      </c>
    </row>
    <row r="15" ht="15.75" customHeight="1">
      <c r="A15" s="2" t="s">
        <v>24</v>
      </c>
      <c r="B15" s="3">
        <v>2.0</v>
      </c>
      <c r="C15" s="4">
        <v>27500.0</v>
      </c>
      <c r="D15" s="1">
        <v>0.0</v>
      </c>
      <c r="E15" s="1">
        <v>0.0</v>
      </c>
      <c r="F15" s="3">
        <v>29.4</v>
      </c>
    </row>
    <row r="16" ht="15.75" customHeight="1">
      <c r="A16" s="2" t="s">
        <v>25</v>
      </c>
      <c r="B16" s="3">
        <v>2.0</v>
      </c>
      <c r="C16" s="4">
        <v>26950.0</v>
      </c>
      <c r="D16" s="1">
        <v>0.0</v>
      </c>
      <c r="E16" s="1">
        <v>0.0</v>
      </c>
      <c r="F16" s="3">
        <v>82.32</v>
      </c>
    </row>
    <row r="17" ht="15.75" customHeight="1">
      <c r="A17" s="2" t="s">
        <v>26</v>
      </c>
      <c r="B17" s="3">
        <v>2.0</v>
      </c>
      <c r="C17" s="4">
        <v>25200.0</v>
      </c>
      <c r="D17" s="1">
        <v>0.0</v>
      </c>
      <c r="E17" s="1">
        <v>0.0</v>
      </c>
      <c r="F17" s="3">
        <v>40.97</v>
      </c>
    </row>
    <row r="18" ht="15.75" customHeight="1">
      <c r="A18" s="2" t="s">
        <v>27</v>
      </c>
      <c r="B18" s="3">
        <v>2.0</v>
      </c>
      <c r="C18" s="4">
        <v>25200.0</v>
      </c>
      <c r="D18" s="1">
        <v>0.0</v>
      </c>
      <c r="E18" s="1">
        <v>0.0</v>
      </c>
      <c r="F18" s="3">
        <v>28.27</v>
      </c>
    </row>
    <row r="19" ht="15.75" customHeight="1">
      <c r="A19" s="2" t="s">
        <v>28</v>
      </c>
      <c r="B19" s="3">
        <v>2.0</v>
      </c>
      <c r="C19" s="4">
        <v>24700.0</v>
      </c>
      <c r="D19" s="1">
        <v>0.0</v>
      </c>
      <c r="E19" s="1">
        <v>0.0</v>
      </c>
      <c r="F19" s="3">
        <v>63.3</v>
      </c>
    </row>
    <row r="20" ht="15.75" customHeight="1">
      <c r="A20" s="2" t="s">
        <v>29</v>
      </c>
      <c r="B20" s="3">
        <v>2.0</v>
      </c>
      <c r="C20" s="4">
        <v>24250.0</v>
      </c>
      <c r="D20" s="1">
        <v>0.0</v>
      </c>
      <c r="E20" s="1">
        <v>0.0</v>
      </c>
      <c r="F20" s="3">
        <v>37.17</v>
      </c>
    </row>
    <row r="21" ht="15.75" customHeight="1">
      <c r="A21" s="6" t="s">
        <v>30</v>
      </c>
      <c r="B21" s="3">
        <v>2.0</v>
      </c>
      <c r="C21" s="4">
        <v>23650.0</v>
      </c>
      <c r="D21" s="1">
        <v>0.0</v>
      </c>
      <c r="E21" s="1">
        <v>0.0</v>
      </c>
      <c r="F21" s="3">
        <v>16.77</v>
      </c>
    </row>
    <row r="22" ht="15.75" customHeight="1">
      <c r="A22" s="2" t="s">
        <v>31</v>
      </c>
      <c r="B22" s="3">
        <v>2.0</v>
      </c>
      <c r="C22" s="4">
        <v>22650.0</v>
      </c>
      <c r="D22" s="1">
        <v>0.0</v>
      </c>
      <c r="E22" s="1">
        <v>0.0</v>
      </c>
      <c r="F22" s="3">
        <v>24.0</v>
      </c>
    </row>
    <row r="23" ht="15.75" customHeight="1">
      <c r="A23" s="2" t="s">
        <v>32</v>
      </c>
      <c r="B23" s="3">
        <v>2.0</v>
      </c>
      <c r="C23" s="4">
        <v>22400.0</v>
      </c>
      <c r="D23" s="1">
        <v>0.0</v>
      </c>
      <c r="E23" s="1">
        <v>0.0</v>
      </c>
      <c r="F23" s="3">
        <v>41.08</v>
      </c>
    </row>
    <row r="24" ht="15.75" customHeight="1">
      <c r="A24" s="2" t="s">
        <v>33</v>
      </c>
      <c r="B24" s="3">
        <v>2.0</v>
      </c>
      <c r="C24" s="4">
        <v>4500.0</v>
      </c>
      <c r="D24" s="1">
        <v>0.0</v>
      </c>
      <c r="E24" s="1">
        <v>0.0</v>
      </c>
      <c r="F24" s="3">
        <v>100.75</v>
      </c>
    </row>
    <row r="25" ht="15.75" customHeight="1">
      <c r="A25" s="2" t="s">
        <v>34</v>
      </c>
      <c r="B25" s="3">
        <v>2.0</v>
      </c>
      <c r="C25" s="4">
        <v>5750.0</v>
      </c>
      <c r="D25" s="1">
        <v>0.0</v>
      </c>
      <c r="E25" s="1">
        <v>0.0</v>
      </c>
      <c r="F25" s="3">
        <v>28.17</v>
      </c>
    </row>
    <row r="26" ht="15.75" customHeight="1">
      <c r="A26" s="2" t="s">
        <v>35</v>
      </c>
      <c r="B26" s="3">
        <v>3.0</v>
      </c>
      <c r="C26" s="4">
        <v>0.0</v>
      </c>
      <c r="D26" s="1">
        <v>0.0</v>
      </c>
      <c r="E26" s="1">
        <v>0.0</v>
      </c>
      <c r="F26" s="3">
        <v>60.69</v>
      </c>
    </row>
    <row r="27" ht="15.75" customHeight="1">
      <c r="A27" s="2" t="s">
        <v>36</v>
      </c>
      <c r="B27" s="3">
        <v>3.0</v>
      </c>
      <c r="C27" s="4">
        <v>0.0</v>
      </c>
      <c r="D27" s="1">
        <v>0.0</v>
      </c>
      <c r="E27" s="1">
        <v>0.0</v>
      </c>
      <c r="F27" s="3">
        <v>28.64</v>
      </c>
    </row>
    <row r="28" ht="15.75" customHeight="1">
      <c r="A28" s="2" t="s">
        <v>37</v>
      </c>
      <c r="B28" s="3">
        <v>3.0</v>
      </c>
      <c r="C28" s="4">
        <v>2250.0</v>
      </c>
      <c r="D28" s="1">
        <v>0.0</v>
      </c>
      <c r="E28" s="1">
        <v>0.0</v>
      </c>
      <c r="F28" s="3">
        <v>28.87</v>
      </c>
    </row>
    <row r="29" ht="15.75" customHeight="1">
      <c r="A29" s="2" t="s">
        <v>38</v>
      </c>
      <c r="B29" s="3">
        <v>3.0</v>
      </c>
      <c r="C29" s="4">
        <v>500.0</v>
      </c>
      <c r="D29" s="1">
        <v>0.0</v>
      </c>
      <c r="E29" s="1">
        <v>0.0</v>
      </c>
      <c r="F29" s="3">
        <v>26.93</v>
      </c>
    </row>
    <row r="30" ht="28.5" customHeight="1">
      <c r="A30" s="6" t="s">
        <v>13</v>
      </c>
      <c r="B30" s="3">
        <v>3.0</v>
      </c>
      <c r="C30" s="4">
        <v>6500.0</v>
      </c>
      <c r="D30" s="1">
        <v>0.0</v>
      </c>
      <c r="E30" s="1">
        <v>0.0</v>
      </c>
      <c r="F30" s="3">
        <v>23.77</v>
      </c>
    </row>
    <row r="31" ht="15.75" customHeight="1">
      <c r="A31" s="2" t="s">
        <v>39</v>
      </c>
      <c r="B31" s="3">
        <v>3.0</v>
      </c>
      <c r="C31" s="4">
        <v>17500.0</v>
      </c>
      <c r="D31" s="1">
        <v>1.0</v>
      </c>
      <c r="E31" s="1">
        <v>0.0</v>
      </c>
      <c r="F31" s="3">
        <v>28.73</v>
      </c>
    </row>
    <row r="32" ht="15.75" customHeight="1">
      <c r="A32" s="2" t="s">
        <v>40</v>
      </c>
      <c r="B32" s="3">
        <v>3.0</v>
      </c>
      <c r="C32" s="4">
        <v>15950.0</v>
      </c>
      <c r="D32" s="1">
        <v>0.0</v>
      </c>
      <c r="E32" s="1">
        <v>0.0</v>
      </c>
      <c r="F32" s="3">
        <v>24.3</v>
      </c>
    </row>
    <row r="33" ht="15.75" customHeight="1">
      <c r="A33" s="2" t="s">
        <v>41</v>
      </c>
      <c r="B33" s="3">
        <v>3.0</v>
      </c>
      <c r="C33" s="4">
        <v>0.0</v>
      </c>
      <c r="D33" s="1">
        <v>0.0</v>
      </c>
      <c r="E33" s="1">
        <v>0.0</v>
      </c>
      <c r="F33" s="3">
        <v>34.26</v>
      </c>
    </row>
    <row r="34" ht="15.75" customHeight="1">
      <c r="A34" s="2" t="s">
        <v>42</v>
      </c>
      <c r="B34" s="3">
        <v>3.0</v>
      </c>
      <c r="C34" s="4">
        <v>14250.0</v>
      </c>
      <c r="D34" s="1">
        <v>0.0</v>
      </c>
      <c r="E34" s="1">
        <v>0.0</v>
      </c>
      <c r="F34" s="3">
        <v>24.67</v>
      </c>
    </row>
    <row r="35" ht="15.75" customHeight="1">
      <c r="A35" s="2" t="s">
        <v>43</v>
      </c>
      <c r="B35" s="3">
        <v>3.0</v>
      </c>
      <c r="C35" s="4">
        <v>0.0</v>
      </c>
      <c r="D35" s="1">
        <v>0.0</v>
      </c>
      <c r="E35" s="1">
        <v>0.0</v>
      </c>
      <c r="F35" s="3">
        <v>40.03</v>
      </c>
    </row>
    <row r="36" ht="15.75" customHeight="1">
      <c r="A36" s="2" t="s">
        <v>44</v>
      </c>
      <c r="B36" s="3">
        <v>3.0</v>
      </c>
      <c r="C36" s="4">
        <v>18750.0</v>
      </c>
      <c r="D36" s="1">
        <v>1.0</v>
      </c>
      <c r="E36" s="1">
        <v>0.0</v>
      </c>
      <c r="F36" s="3">
        <v>23.6</v>
      </c>
    </row>
    <row r="37" ht="15.75" customHeight="1">
      <c r="A37" s="2" t="s">
        <v>45</v>
      </c>
      <c r="B37" s="3">
        <v>3.0</v>
      </c>
      <c r="C37" s="4">
        <v>1750.0</v>
      </c>
      <c r="D37" s="1">
        <v>0.0</v>
      </c>
      <c r="E37" s="1">
        <v>0.0</v>
      </c>
      <c r="F37" s="3">
        <v>41.84</v>
      </c>
    </row>
    <row r="38" ht="15.75" customHeight="1"/>
    <row r="39" ht="15.75" customHeight="1">
      <c r="E39" s="1">
        <f>SUM(E2:E37)</f>
        <v>1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1</v>
      </c>
      <c r="C1" s="1" t="s">
        <v>109</v>
      </c>
      <c r="D1" s="1" t="s">
        <v>3</v>
      </c>
      <c r="E1" s="1" t="s">
        <v>4</v>
      </c>
      <c r="F1" s="1" t="s">
        <v>5</v>
      </c>
    </row>
    <row r="2" ht="15.75" customHeight="1">
      <c r="A2" s="10" t="s">
        <v>8</v>
      </c>
      <c r="B2" s="3">
        <v>1.0</v>
      </c>
      <c r="C2" s="3">
        <v>103.79</v>
      </c>
      <c r="D2" s="1">
        <v>1.0</v>
      </c>
      <c r="E2" s="1">
        <v>1.0</v>
      </c>
      <c r="F2" s="4">
        <v>29.1</v>
      </c>
      <c r="I2" s="1" t="s">
        <v>7</v>
      </c>
      <c r="J2" s="1">
        <f>SUMPRODUCT($D$2:$D$37,$C$2:$C$37)+SUMPRODUCT($E$2:$E$37,$C$2:$C$37)</f>
        <v>718.21</v>
      </c>
    </row>
    <row r="3" ht="15.75" customHeight="1">
      <c r="A3" s="10" t="s">
        <v>6</v>
      </c>
      <c r="B3" s="3">
        <v>1.0</v>
      </c>
      <c r="C3" s="3">
        <v>96.27</v>
      </c>
      <c r="D3" s="1">
        <v>0.0</v>
      </c>
      <c r="E3" s="1">
        <v>0.0</v>
      </c>
      <c r="F3" s="4">
        <v>89.06</v>
      </c>
      <c r="I3" s="1" t="s">
        <v>9</v>
      </c>
    </row>
    <row r="4" ht="15.75" customHeight="1">
      <c r="A4" s="10" t="s">
        <v>19</v>
      </c>
      <c r="B4" s="3">
        <v>1.0</v>
      </c>
      <c r="C4" s="3">
        <v>60.61</v>
      </c>
      <c r="D4" s="1">
        <v>0.0</v>
      </c>
      <c r="E4" s="1">
        <v>0.0</v>
      </c>
      <c r="F4" s="4">
        <v>21.36</v>
      </c>
      <c r="I4" s="1" t="s">
        <v>11</v>
      </c>
      <c r="J4" s="1">
        <f>SUM(D2:D9)</f>
        <v>2</v>
      </c>
      <c r="K4" s="1" t="s">
        <v>12</v>
      </c>
      <c r="L4" s="1">
        <v>2.0</v>
      </c>
    </row>
    <row r="5" ht="15.75" customHeight="1">
      <c r="A5" s="10" t="s">
        <v>15</v>
      </c>
      <c r="B5" s="3">
        <v>1.0</v>
      </c>
      <c r="C5" s="3">
        <v>23.16</v>
      </c>
      <c r="D5" s="1">
        <v>0.0</v>
      </c>
      <c r="E5" s="1">
        <v>0.0</v>
      </c>
      <c r="F5" s="4">
        <v>28.2</v>
      </c>
      <c r="I5" s="1" t="s">
        <v>14</v>
      </c>
      <c r="J5" s="1">
        <f>SUM(D10:D25)</f>
        <v>4</v>
      </c>
      <c r="K5" s="1" t="s">
        <v>12</v>
      </c>
      <c r="L5" s="1">
        <v>4.0</v>
      </c>
    </row>
    <row r="6" ht="15.75" customHeight="1">
      <c r="A6" s="10" t="s">
        <v>33</v>
      </c>
      <c r="B6" s="3">
        <v>1.0</v>
      </c>
      <c r="C6" s="3">
        <v>28.06</v>
      </c>
      <c r="D6" s="1">
        <v>0.0</v>
      </c>
      <c r="E6" s="1">
        <v>0.0</v>
      </c>
      <c r="F6" s="4">
        <v>58.36</v>
      </c>
      <c r="I6" s="1" t="s">
        <v>16</v>
      </c>
      <c r="J6" s="1">
        <f>SUM(D26:D37)</f>
        <v>2</v>
      </c>
      <c r="K6" s="1" t="s">
        <v>12</v>
      </c>
      <c r="L6" s="1">
        <v>2.0</v>
      </c>
    </row>
    <row r="7" ht="15.75" customHeight="1">
      <c r="A7" s="10" t="s">
        <v>21</v>
      </c>
      <c r="B7" s="3">
        <v>1.0</v>
      </c>
      <c r="C7" s="3">
        <v>96.49</v>
      </c>
      <c r="D7" s="1">
        <v>1.0</v>
      </c>
      <c r="E7" s="1">
        <v>0.0</v>
      </c>
      <c r="F7" s="4">
        <v>19.93</v>
      </c>
    </row>
    <row r="8" ht="15.75" customHeight="1">
      <c r="A8" s="10" t="s">
        <v>22</v>
      </c>
      <c r="B8" s="3">
        <v>1.0</v>
      </c>
      <c r="C8" s="3">
        <v>59.37</v>
      </c>
      <c r="D8" s="1">
        <v>0.0</v>
      </c>
      <c r="E8" s="1">
        <v>0.0</v>
      </c>
      <c r="F8" s="4">
        <v>36.91</v>
      </c>
    </row>
    <row r="9" ht="15.75" customHeight="1">
      <c r="A9" s="10" t="s">
        <v>10</v>
      </c>
      <c r="B9" s="3">
        <v>1.0</v>
      </c>
      <c r="C9" s="3">
        <v>28.47</v>
      </c>
      <c r="D9" s="1">
        <v>0.0</v>
      </c>
      <c r="E9" s="1">
        <v>0.0</v>
      </c>
      <c r="F9" s="4">
        <v>93.79</v>
      </c>
      <c r="I9" s="1" t="s">
        <v>5</v>
      </c>
      <c r="J9" s="1">
        <f>SUMPRODUCT(F2:F31,D2:D31)+SUMPRODUCT(E2:E31,F2:F31)</f>
        <v>254.13</v>
      </c>
    </row>
    <row r="10" ht="15.75" customHeight="1">
      <c r="A10" s="10" t="s">
        <v>20</v>
      </c>
      <c r="B10" s="3">
        <v>2.0</v>
      </c>
      <c r="C10" s="3">
        <v>13.73</v>
      </c>
      <c r="D10" s="1">
        <v>0.0</v>
      </c>
      <c r="E10" s="1">
        <v>0.0</v>
      </c>
      <c r="F10" s="4">
        <v>55.57</v>
      </c>
    </row>
    <row r="11" ht="15.75" customHeight="1">
      <c r="A11" s="10" t="s">
        <v>35</v>
      </c>
      <c r="B11" s="3">
        <v>2.0</v>
      </c>
      <c r="C11" s="3">
        <v>22.26</v>
      </c>
      <c r="D11" s="1">
        <v>0.0</v>
      </c>
      <c r="E11" s="1">
        <v>0.0</v>
      </c>
      <c r="F11" s="4">
        <v>22.44</v>
      </c>
    </row>
    <row r="12" ht="15.75" customHeight="1">
      <c r="A12" s="10" t="s">
        <v>37</v>
      </c>
      <c r="B12" s="3">
        <v>2.0</v>
      </c>
      <c r="C12" s="3">
        <v>65.43</v>
      </c>
      <c r="D12" s="1">
        <v>1.0</v>
      </c>
      <c r="E12" s="1">
        <v>0.0</v>
      </c>
      <c r="F12" s="4">
        <v>37.02</v>
      </c>
    </row>
    <row r="13" ht="15.75" customHeight="1">
      <c r="A13" s="10" t="s">
        <v>13</v>
      </c>
      <c r="B13" s="3">
        <v>2.0</v>
      </c>
      <c r="C13" s="3">
        <v>20.63</v>
      </c>
      <c r="D13" s="1">
        <v>0.0</v>
      </c>
      <c r="E13" s="1">
        <v>0.0</v>
      </c>
      <c r="F13" s="4">
        <v>88.07</v>
      </c>
    </row>
    <row r="14" ht="15.75" customHeight="1">
      <c r="A14" s="10" t="s">
        <v>24</v>
      </c>
      <c r="B14" s="3">
        <v>2.0</v>
      </c>
      <c r="C14" s="3">
        <v>97.51</v>
      </c>
      <c r="D14" s="1">
        <v>1.0</v>
      </c>
      <c r="E14" s="1">
        <v>0.0</v>
      </c>
      <c r="F14" s="4">
        <v>28.87</v>
      </c>
    </row>
    <row r="15" ht="15.75" customHeight="1">
      <c r="A15" s="10" t="s">
        <v>27</v>
      </c>
      <c r="B15" s="3">
        <v>2.0</v>
      </c>
      <c r="C15" s="3">
        <v>20.83</v>
      </c>
      <c r="D15" s="1">
        <v>0.0</v>
      </c>
      <c r="E15" s="1">
        <v>0.0</v>
      </c>
      <c r="F15" s="4">
        <v>88.11</v>
      </c>
    </row>
    <row r="16" ht="15.75" customHeight="1">
      <c r="A16" s="10" t="s">
        <v>15</v>
      </c>
      <c r="B16" s="3">
        <v>2.0</v>
      </c>
      <c r="C16" s="3">
        <v>51.8</v>
      </c>
      <c r="D16" s="1">
        <v>0.0</v>
      </c>
      <c r="E16" s="1">
        <v>0.0</v>
      </c>
      <c r="F16" s="4">
        <v>92.03</v>
      </c>
    </row>
    <row r="17" ht="15.75" customHeight="1">
      <c r="A17" s="10" t="s">
        <v>17</v>
      </c>
      <c r="B17" s="3">
        <v>2.0</v>
      </c>
      <c r="C17" s="3">
        <v>26.67</v>
      </c>
      <c r="D17" s="1">
        <v>0.0</v>
      </c>
      <c r="E17" s="1">
        <v>0.0</v>
      </c>
      <c r="F17" s="4">
        <v>28.9</v>
      </c>
    </row>
    <row r="18" ht="15.75" customHeight="1">
      <c r="A18" s="10" t="s">
        <v>39</v>
      </c>
      <c r="B18" s="3">
        <v>2.0</v>
      </c>
      <c r="C18" s="3">
        <v>60.61</v>
      </c>
      <c r="D18" s="1">
        <v>1.0</v>
      </c>
      <c r="E18" s="1">
        <v>0.0</v>
      </c>
      <c r="F18" s="4">
        <v>41.6</v>
      </c>
    </row>
    <row r="19" ht="15.75" customHeight="1">
      <c r="A19" s="10" t="s">
        <v>38</v>
      </c>
      <c r="B19" s="3">
        <v>2.0</v>
      </c>
      <c r="C19" s="3">
        <v>43.4</v>
      </c>
      <c r="D19" s="1">
        <v>0.0</v>
      </c>
      <c r="E19" s="1">
        <v>0.0</v>
      </c>
      <c r="F19" s="4">
        <v>52.67</v>
      </c>
    </row>
    <row r="20" ht="15.75" customHeight="1">
      <c r="A20" s="10" t="s">
        <v>28</v>
      </c>
      <c r="B20" s="3">
        <v>2.0</v>
      </c>
      <c r="C20" s="3">
        <v>30.27</v>
      </c>
      <c r="D20" s="1">
        <v>0.0</v>
      </c>
      <c r="E20" s="1">
        <v>0.0</v>
      </c>
      <c r="F20" s="4">
        <v>15.83</v>
      </c>
    </row>
    <row r="21" ht="15.75" customHeight="1">
      <c r="A21" s="10" t="s">
        <v>34</v>
      </c>
      <c r="B21" s="3">
        <v>2.0</v>
      </c>
      <c r="C21" s="3">
        <v>59.56</v>
      </c>
      <c r="D21" s="1">
        <v>0.0</v>
      </c>
      <c r="E21" s="1">
        <v>0.0</v>
      </c>
      <c r="F21" s="4">
        <v>33.4</v>
      </c>
    </row>
    <row r="22" ht="15.75" customHeight="1">
      <c r="A22" s="10" t="s">
        <v>31</v>
      </c>
      <c r="B22" s="3">
        <v>2.0</v>
      </c>
      <c r="C22" s="3">
        <v>32.67</v>
      </c>
      <c r="D22" s="1">
        <v>0.0</v>
      </c>
      <c r="E22" s="1">
        <v>0.0</v>
      </c>
      <c r="F22" s="4">
        <v>21.3</v>
      </c>
    </row>
    <row r="23" ht="15.75" customHeight="1">
      <c r="A23" s="10" t="s">
        <v>26</v>
      </c>
      <c r="B23" s="3">
        <v>2.0</v>
      </c>
      <c r="C23" s="3">
        <v>22.2</v>
      </c>
      <c r="D23" s="1">
        <v>0.0</v>
      </c>
      <c r="E23" s="1">
        <v>0.0</v>
      </c>
      <c r="F23" s="4">
        <v>61.15</v>
      </c>
    </row>
    <row r="24" ht="28.5" customHeight="1">
      <c r="A24" s="10" t="s">
        <v>25</v>
      </c>
      <c r="B24" s="3">
        <v>2.0</v>
      </c>
      <c r="C24" s="3">
        <v>38.87</v>
      </c>
      <c r="D24" s="1">
        <v>0.0</v>
      </c>
      <c r="E24" s="1">
        <v>0.0</v>
      </c>
      <c r="F24" s="4">
        <v>21.2</v>
      </c>
    </row>
    <row r="25" ht="15.75" customHeight="1">
      <c r="A25" s="10" t="s">
        <v>30</v>
      </c>
      <c r="B25" s="3">
        <v>2.0</v>
      </c>
      <c r="C25" s="3">
        <v>74.39</v>
      </c>
      <c r="D25" s="1">
        <v>1.0</v>
      </c>
      <c r="E25" s="1">
        <v>0.0</v>
      </c>
      <c r="F25" s="4">
        <v>21.73</v>
      </c>
    </row>
    <row r="26" ht="15.75" customHeight="1">
      <c r="A26" s="10" t="s">
        <v>43</v>
      </c>
      <c r="B26" s="3">
        <v>3.0</v>
      </c>
      <c r="C26" s="3">
        <v>45.76</v>
      </c>
      <c r="D26" s="1">
        <v>1.0</v>
      </c>
      <c r="E26" s="1">
        <v>0.0</v>
      </c>
      <c r="F26" s="4">
        <v>23.44</v>
      </c>
    </row>
    <row r="27" ht="15.75" customHeight="1">
      <c r="A27" s="10" t="s">
        <v>41</v>
      </c>
      <c r="B27" s="3">
        <v>3.0</v>
      </c>
      <c r="C27" s="3">
        <v>21.2</v>
      </c>
      <c r="D27" s="1">
        <v>0.0</v>
      </c>
      <c r="E27" s="1">
        <v>0.0</v>
      </c>
      <c r="F27" s="4">
        <v>30.34</v>
      </c>
    </row>
    <row r="28" ht="15.75" customHeight="1">
      <c r="A28" s="10" t="s">
        <v>42</v>
      </c>
      <c r="B28" s="3">
        <v>3.0</v>
      </c>
      <c r="C28" s="3">
        <v>27.08</v>
      </c>
      <c r="D28" s="1">
        <v>0.0</v>
      </c>
      <c r="E28" s="1">
        <v>0.0</v>
      </c>
      <c r="F28" s="4">
        <v>23.33</v>
      </c>
    </row>
    <row r="29" ht="15.75" customHeight="1">
      <c r="A29" s="10" t="s">
        <v>40</v>
      </c>
      <c r="B29" s="3">
        <v>3.0</v>
      </c>
      <c r="C29" s="3">
        <v>70.44</v>
      </c>
      <c r="D29" s="1">
        <v>1.0</v>
      </c>
      <c r="E29" s="1">
        <v>0.0</v>
      </c>
      <c r="F29" s="4">
        <v>23.34</v>
      </c>
    </row>
    <row r="30" ht="15.75" customHeight="1">
      <c r="A30" s="10" t="s">
        <v>13</v>
      </c>
      <c r="B30" s="3">
        <v>3.0</v>
      </c>
      <c r="C30" s="3">
        <v>23.46</v>
      </c>
      <c r="D30" s="1">
        <v>0.0</v>
      </c>
      <c r="E30" s="1">
        <v>0.0</v>
      </c>
      <c r="F30" s="4">
        <v>36.39</v>
      </c>
    </row>
    <row r="31" ht="15.75" customHeight="1">
      <c r="A31" s="10" t="s">
        <v>32</v>
      </c>
      <c r="B31" s="3">
        <v>3.0</v>
      </c>
      <c r="C31" s="3">
        <v>36.13</v>
      </c>
      <c r="D31" s="1">
        <v>0.0</v>
      </c>
      <c r="E31" s="1">
        <v>0.0</v>
      </c>
      <c r="F31" s="4">
        <v>66.61</v>
      </c>
    </row>
    <row r="32" ht="15.75" customHeight="1">
      <c r="A32" s="10" t="s">
        <v>29</v>
      </c>
      <c r="B32" s="3">
        <v>3.0</v>
      </c>
      <c r="C32" s="3">
        <v>20.37</v>
      </c>
      <c r="D32" s="1">
        <v>0.0</v>
      </c>
      <c r="E32" s="1">
        <v>0.0</v>
      </c>
      <c r="F32" s="4">
        <v>20.6</v>
      </c>
    </row>
    <row r="33" ht="15.75" customHeight="1">
      <c r="A33" s="10" t="s">
        <v>44</v>
      </c>
      <c r="B33" s="3">
        <v>3.0</v>
      </c>
      <c r="C33" s="3">
        <v>23.53</v>
      </c>
      <c r="D33" s="1">
        <v>0.0</v>
      </c>
      <c r="E33" s="1">
        <v>0.0</v>
      </c>
      <c r="F33" s="4">
        <v>47.3</v>
      </c>
    </row>
    <row r="34" ht="15.75" customHeight="1">
      <c r="A34" s="10" t="s">
        <v>23</v>
      </c>
      <c r="B34" s="3">
        <v>3.0</v>
      </c>
      <c r="C34" s="3">
        <v>39.7</v>
      </c>
      <c r="D34" s="1">
        <v>0.0</v>
      </c>
      <c r="E34" s="1">
        <v>0.0</v>
      </c>
      <c r="F34" s="4">
        <v>23.76</v>
      </c>
    </row>
    <row r="35" ht="15.75" customHeight="1">
      <c r="A35" s="10" t="s">
        <v>36</v>
      </c>
      <c r="B35" s="3">
        <v>3.0</v>
      </c>
      <c r="C35" s="3">
        <v>30.23</v>
      </c>
      <c r="D35" s="1">
        <v>0.0</v>
      </c>
      <c r="E35" s="1">
        <v>0.0</v>
      </c>
      <c r="F35" s="4">
        <v>30.07</v>
      </c>
    </row>
    <row r="36" ht="15.75" customHeight="1">
      <c r="A36" s="10" t="s">
        <v>122</v>
      </c>
      <c r="C36" s="3">
        <v>0.0</v>
      </c>
      <c r="D36" s="1">
        <v>0.0</v>
      </c>
      <c r="E36" s="1">
        <v>0.0</v>
      </c>
      <c r="F36" s="4">
        <v>16.27</v>
      </c>
    </row>
    <row r="37" ht="15.75" customHeight="1">
      <c r="A37" s="10" t="s">
        <v>123</v>
      </c>
      <c r="C37" s="3">
        <v>0.0</v>
      </c>
      <c r="D37" s="1">
        <v>0.0</v>
      </c>
      <c r="E37" s="1">
        <v>0.0</v>
      </c>
      <c r="F37" s="4">
        <v>61.6</v>
      </c>
    </row>
    <row r="38" ht="15.75" customHeight="1"/>
    <row r="39" ht="15.75" customHeight="1">
      <c r="E39" s="1">
        <v>1.0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1</v>
      </c>
      <c r="C1" s="1" t="s">
        <v>109</v>
      </c>
      <c r="D1" s="1" t="s">
        <v>3</v>
      </c>
      <c r="E1" s="1" t="s">
        <v>4</v>
      </c>
      <c r="F1" s="1" t="s">
        <v>5</v>
      </c>
    </row>
    <row r="2" ht="15.75" customHeight="1">
      <c r="A2" s="10" t="s">
        <v>6</v>
      </c>
      <c r="B2" s="3">
        <v>1.0</v>
      </c>
      <c r="C2" s="3">
        <v>89.06</v>
      </c>
      <c r="D2" s="1">
        <v>1.0</v>
      </c>
      <c r="E2" s="1">
        <v>0.0</v>
      </c>
      <c r="F2" s="4">
        <v>47.21</v>
      </c>
      <c r="I2" s="1" t="s">
        <v>7</v>
      </c>
      <c r="J2" s="1">
        <f>SUMPRODUCT($D$2:$D$37,$C$2:$C$37)+SUMPRODUCT($E$2:$E$37,$C$2:$C$37)</f>
        <v>719.91</v>
      </c>
    </row>
    <row r="3" ht="15.75" customHeight="1">
      <c r="A3" s="10" t="s">
        <v>8</v>
      </c>
      <c r="B3" s="3">
        <v>1.0</v>
      </c>
      <c r="C3" s="3">
        <v>29.1</v>
      </c>
      <c r="D3" s="1">
        <v>0.0</v>
      </c>
      <c r="E3" s="1">
        <v>0.0</v>
      </c>
      <c r="F3" s="4">
        <v>17.47</v>
      </c>
      <c r="I3" s="1" t="s">
        <v>9</v>
      </c>
    </row>
    <row r="4" ht="15.75" customHeight="1">
      <c r="A4" s="10" t="s">
        <v>10</v>
      </c>
      <c r="B4" s="3">
        <v>1.0</v>
      </c>
      <c r="C4" s="3">
        <v>93.79</v>
      </c>
      <c r="D4" s="1">
        <v>1.0</v>
      </c>
      <c r="E4" s="1">
        <v>1.0</v>
      </c>
      <c r="F4" s="4">
        <v>90.03</v>
      </c>
      <c r="I4" s="1" t="s">
        <v>11</v>
      </c>
      <c r="J4" s="1">
        <f>SUM(D2:D9)</f>
        <v>2</v>
      </c>
      <c r="K4" s="1" t="s">
        <v>12</v>
      </c>
      <c r="L4" s="1">
        <v>2.0</v>
      </c>
    </row>
    <row r="5" ht="15.75" customHeight="1">
      <c r="A5" s="10" t="s">
        <v>33</v>
      </c>
      <c r="B5" s="3">
        <v>1.0</v>
      </c>
      <c r="C5" s="3">
        <v>58.36</v>
      </c>
      <c r="D5" s="1">
        <v>0.0</v>
      </c>
      <c r="E5" s="1">
        <v>0.0</v>
      </c>
      <c r="F5" s="4">
        <v>19.5</v>
      </c>
      <c r="I5" s="1" t="s">
        <v>14</v>
      </c>
      <c r="J5" s="1">
        <f>SUM(D10:D26)</f>
        <v>4</v>
      </c>
      <c r="K5" s="1" t="s">
        <v>12</v>
      </c>
      <c r="L5" s="1">
        <v>4.0</v>
      </c>
    </row>
    <row r="6" ht="15.75" customHeight="1">
      <c r="A6" s="10" t="s">
        <v>15</v>
      </c>
      <c r="B6" s="3">
        <v>1.0</v>
      </c>
      <c r="C6" s="3">
        <v>28.2</v>
      </c>
      <c r="D6" s="1">
        <v>0.0</v>
      </c>
      <c r="E6" s="1">
        <v>0.0</v>
      </c>
      <c r="F6" s="4">
        <v>15.47</v>
      </c>
      <c r="I6" s="1" t="s">
        <v>16</v>
      </c>
      <c r="J6" s="1">
        <f>SUM(D27:D37)</f>
        <v>2</v>
      </c>
      <c r="K6" s="1" t="s">
        <v>12</v>
      </c>
      <c r="L6" s="1">
        <v>2.0</v>
      </c>
    </row>
    <row r="7" ht="15.75" customHeight="1">
      <c r="A7" s="10" t="s">
        <v>19</v>
      </c>
      <c r="B7" s="3">
        <v>1.0</v>
      </c>
      <c r="C7" s="3">
        <v>21.36</v>
      </c>
      <c r="D7" s="1">
        <v>0.0</v>
      </c>
      <c r="E7" s="1">
        <v>0.0</v>
      </c>
      <c r="F7" s="4">
        <v>65.34</v>
      </c>
    </row>
    <row r="8" ht="15.75" customHeight="1">
      <c r="A8" s="10" t="s">
        <v>22</v>
      </c>
      <c r="B8" s="3">
        <v>1.0</v>
      </c>
      <c r="C8" s="3">
        <v>36.91</v>
      </c>
      <c r="D8" s="1">
        <v>0.0</v>
      </c>
      <c r="E8" s="1">
        <v>0.0</v>
      </c>
      <c r="F8" s="4">
        <v>38.18</v>
      </c>
    </row>
    <row r="9" ht="15.75" customHeight="1">
      <c r="A9" s="10" t="s">
        <v>21</v>
      </c>
      <c r="B9" s="3">
        <v>1.0</v>
      </c>
      <c r="C9" s="3">
        <v>19.93</v>
      </c>
      <c r="D9" s="1">
        <v>0.0</v>
      </c>
      <c r="E9" s="1">
        <v>0.0</v>
      </c>
      <c r="F9" s="4">
        <v>16.14</v>
      </c>
      <c r="I9" s="1" t="s">
        <v>5</v>
      </c>
      <c r="J9" s="1">
        <f>SUMPRODUCT(F2:F30,D2:D30)+SUMPRODUCT(E2:E30,F2:F30)</f>
        <v>514.32</v>
      </c>
    </row>
    <row r="10" ht="15.75" customHeight="1">
      <c r="A10" s="10" t="s">
        <v>20</v>
      </c>
      <c r="B10" s="3">
        <v>2.0</v>
      </c>
      <c r="C10" s="3">
        <v>55.57</v>
      </c>
      <c r="D10" s="1">
        <v>0.0</v>
      </c>
      <c r="E10" s="1">
        <v>0.0</v>
      </c>
      <c r="F10" s="4">
        <v>18.77</v>
      </c>
    </row>
    <row r="11" ht="15.75" customHeight="1">
      <c r="A11" s="10" t="s">
        <v>13</v>
      </c>
      <c r="B11" s="3">
        <v>2.0</v>
      </c>
      <c r="C11" s="3">
        <v>88.07</v>
      </c>
      <c r="D11" s="1">
        <v>1.0</v>
      </c>
      <c r="E11" s="1">
        <v>0.0</v>
      </c>
      <c r="F11" s="4">
        <v>95.52</v>
      </c>
    </row>
    <row r="12" ht="15.75" customHeight="1">
      <c r="A12" s="10" t="s">
        <v>15</v>
      </c>
      <c r="B12" s="3">
        <v>2.0</v>
      </c>
      <c r="C12" s="3">
        <v>92.03</v>
      </c>
      <c r="D12" s="1">
        <v>1.0</v>
      </c>
      <c r="E12" s="1">
        <v>0.0</v>
      </c>
      <c r="F12" s="4">
        <v>49.47</v>
      </c>
    </row>
    <row r="13" ht="15.75" customHeight="1">
      <c r="A13" s="10" t="s">
        <v>27</v>
      </c>
      <c r="B13" s="3">
        <v>2.0</v>
      </c>
      <c r="C13" s="3">
        <v>88.11</v>
      </c>
      <c r="D13" s="1">
        <v>1.0</v>
      </c>
      <c r="E13" s="1">
        <v>0.0</v>
      </c>
      <c r="F13" s="4">
        <v>54.41</v>
      </c>
    </row>
    <row r="14" ht="15.75" customHeight="1">
      <c r="A14" s="10" t="s">
        <v>37</v>
      </c>
      <c r="B14" s="3">
        <v>2.0</v>
      </c>
      <c r="C14" s="3">
        <v>37.02</v>
      </c>
      <c r="D14" s="1">
        <v>0.0</v>
      </c>
      <c r="E14" s="1">
        <v>0.0</v>
      </c>
      <c r="F14" s="4">
        <v>46.47</v>
      </c>
    </row>
    <row r="15" ht="15.75" customHeight="1">
      <c r="A15" s="10" t="s">
        <v>24</v>
      </c>
      <c r="B15" s="3">
        <v>2.0</v>
      </c>
      <c r="C15" s="3">
        <v>28.87</v>
      </c>
      <c r="D15" s="1">
        <v>0.0</v>
      </c>
      <c r="E15" s="1">
        <v>0.0</v>
      </c>
      <c r="F15" s="4">
        <v>34.34</v>
      </c>
    </row>
    <row r="16" ht="15.75" customHeight="1">
      <c r="A16" s="10" t="s">
        <v>35</v>
      </c>
      <c r="B16" s="3">
        <v>2.0</v>
      </c>
      <c r="C16" s="3">
        <v>22.44</v>
      </c>
      <c r="D16" s="1">
        <v>0.0</v>
      </c>
      <c r="E16" s="1">
        <v>0.0</v>
      </c>
      <c r="F16" s="4">
        <v>57.17</v>
      </c>
    </row>
    <row r="17" ht="15.75" customHeight="1">
      <c r="A17" s="10" t="s">
        <v>38</v>
      </c>
      <c r="B17" s="3">
        <v>2.0</v>
      </c>
      <c r="C17" s="3">
        <v>52.67</v>
      </c>
      <c r="D17" s="1">
        <v>0.0</v>
      </c>
      <c r="E17" s="1">
        <v>0.0</v>
      </c>
      <c r="F17" s="4">
        <v>13.96</v>
      </c>
    </row>
    <row r="18" ht="15.75" customHeight="1">
      <c r="A18" s="10" t="s">
        <v>17</v>
      </c>
      <c r="B18" s="3">
        <v>2.0</v>
      </c>
      <c r="C18" s="3">
        <v>28.9</v>
      </c>
      <c r="D18" s="1">
        <v>0.0</v>
      </c>
      <c r="E18" s="1">
        <v>0.0</v>
      </c>
      <c r="F18" s="4">
        <v>20.74</v>
      </c>
    </row>
    <row r="19" ht="15.75" customHeight="1">
      <c r="A19" s="10" t="s">
        <v>39</v>
      </c>
      <c r="B19" s="3">
        <v>2.0</v>
      </c>
      <c r="C19" s="3">
        <v>41.6</v>
      </c>
      <c r="D19" s="1">
        <v>0.0</v>
      </c>
      <c r="E19" s="1">
        <v>0.0</v>
      </c>
      <c r="F19" s="4">
        <v>12.1</v>
      </c>
    </row>
    <row r="20" ht="15.75" customHeight="1">
      <c r="A20" s="10" t="s">
        <v>26</v>
      </c>
      <c r="B20" s="3">
        <v>2.0</v>
      </c>
      <c r="C20" s="3">
        <v>61.15</v>
      </c>
      <c r="D20" s="1">
        <v>1.0</v>
      </c>
      <c r="E20" s="1">
        <v>0.0</v>
      </c>
      <c r="F20" s="4">
        <v>24.76</v>
      </c>
    </row>
    <row r="21" ht="15.75" customHeight="1">
      <c r="A21" s="10" t="s">
        <v>34</v>
      </c>
      <c r="B21" s="3">
        <v>2.0</v>
      </c>
      <c r="C21" s="3">
        <v>33.4</v>
      </c>
      <c r="D21" s="1">
        <v>0.0</v>
      </c>
      <c r="E21" s="1">
        <v>0.0</v>
      </c>
      <c r="F21" s="4">
        <v>16.04</v>
      </c>
    </row>
    <row r="22" ht="15.75" customHeight="1">
      <c r="A22" s="10" t="s">
        <v>28</v>
      </c>
      <c r="B22" s="3">
        <v>2.0</v>
      </c>
      <c r="C22" s="3">
        <v>15.83</v>
      </c>
      <c r="D22" s="1">
        <v>0.0</v>
      </c>
      <c r="E22" s="1">
        <v>0.0</v>
      </c>
      <c r="F22" s="4">
        <v>25.21</v>
      </c>
    </row>
    <row r="23" ht="15.75" customHeight="1">
      <c r="A23" s="10" t="s">
        <v>31</v>
      </c>
      <c r="B23" s="3">
        <v>2.0</v>
      </c>
      <c r="C23" s="3">
        <v>21.3</v>
      </c>
      <c r="D23" s="1">
        <v>0.0</v>
      </c>
      <c r="E23" s="1">
        <v>0.0</v>
      </c>
      <c r="F23" s="4">
        <v>6.77</v>
      </c>
    </row>
    <row r="24" ht="28.5" customHeight="1">
      <c r="A24" s="10" t="s">
        <v>25</v>
      </c>
      <c r="B24" s="3">
        <v>2.0</v>
      </c>
      <c r="C24" s="3">
        <v>21.2</v>
      </c>
      <c r="D24" s="1">
        <v>0.0</v>
      </c>
      <c r="E24" s="1">
        <v>0.0</v>
      </c>
      <c r="F24" s="4">
        <v>26.13</v>
      </c>
    </row>
    <row r="25" ht="15.75" customHeight="1">
      <c r="A25" s="10" t="s">
        <v>30</v>
      </c>
      <c r="B25" s="3">
        <v>2.0</v>
      </c>
      <c r="C25" s="3">
        <v>21.73</v>
      </c>
      <c r="D25" s="1">
        <v>0.0</v>
      </c>
      <c r="E25" s="1">
        <v>0.0</v>
      </c>
      <c r="F25" s="4">
        <v>63.76</v>
      </c>
    </row>
    <row r="26" ht="15.75" customHeight="1">
      <c r="A26" s="10" t="s">
        <v>43</v>
      </c>
      <c r="B26" s="3">
        <v>2.0</v>
      </c>
      <c r="C26" s="3">
        <v>23.44</v>
      </c>
      <c r="D26" s="1">
        <v>0.0</v>
      </c>
      <c r="E26" s="1">
        <v>0.0</v>
      </c>
      <c r="F26" s="4">
        <v>10.87</v>
      </c>
    </row>
    <row r="27" ht="15.75" customHeight="1">
      <c r="A27" s="10" t="s">
        <v>41</v>
      </c>
      <c r="B27" s="3">
        <v>3.0</v>
      </c>
      <c r="C27" s="3">
        <v>30.34</v>
      </c>
      <c r="D27" s="1">
        <v>0.0</v>
      </c>
      <c r="E27" s="1">
        <v>0.0</v>
      </c>
      <c r="F27" s="4">
        <v>10.47</v>
      </c>
    </row>
    <row r="28" ht="15.75" customHeight="1">
      <c r="A28" s="10" t="s">
        <v>32</v>
      </c>
      <c r="B28" s="3">
        <v>3.0</v>
      </c>
      <c r="C28" s="3">
        <v>66.61</v>
      </c>
      <c r="D28" s="1">
        <v>1.0</v>
      </c>
      <c r="E28" s="1">
        <v>0.0</v>
      </c>
      <c r="F28" s="4">
        <v>50.75</v>
      </c>
    </row>
    <row r="29" ht="15.75" customHeight="1">
      <c r="A29" s="10" t="s">
        <v>44</v>
      </c>
      <c r="B29" s="3">
        <v>3.0</v>
      </c>
      <c r="C29" s="3">
        <v>47.3</v>
      </c>
      <c r="D29" s="1">
        <v>1.0</v>
      </c>
      <c r="E29" s="1">
        <v>0.0</v>
      </c>
      <c r="F29" s="4">
        <v>12.14</v>
      </c>
    </row>
    <row r="30" ht="15.75" customHeight="1">
      <c r="A30" s="10" t="s">
        <v>42</v>
      </c>
      <c r="B30" s="3">
        <v>3.0</v>
      </c>
      <c r="C30" s="3">
        <v>23.33</v>
      </c>
      <c r="D30" s="1">
        <v>0.0</v>
      </c>
      <c r="E30" s="1">
        <v>0.0</v>
      </c>
      <c r="F30" s="4">
        <v>21.9</v>
      </c>
    </row>
    <row r="31" ht="15.75" customHeight="1">
      <c r="A31" s="10" t="s">
        <v>40</v>
      </c>
      <c r="B31" s="3">
        <v>3.0</v>
      </c>
      <c r="C31" s="3">
        <v>23.34</v>
      </c>
      <c r="D31" s="1">
        <v>0.0</v>
      </c>
      <c r="E31" s="1">
        <v>0.0</v>
      </c>
      <c r="F31" s="4">
        <v>12.73</v>
      </c>
    </row>
    <row r="32" ht="15.75" customHeight="1">
      <c r="A32" s="10" t="s">
        <v>13</v>
      </c>
      <c r="B32" s="3">
        <v>3.0</v>
      </c>
      <c r="C32" s="3">
        <v>36.39</v>
      </c>
      <c r="D32" s="1">
        <v>0.0</v>
      </c>
      <c r="E32" s="1">
        <v>0.0</v>
      </c>
      <c r="F32" s="4">
        <v>47.9</v>
      </c>
    </row>
    <row r="33" ht="15.75" customHeight="1">
      <c r="A33" s="10" t="s">
        <v>29</v>
      </c>
      <c r="B33" s="3">
        <v>3.0</v>
      </c>
      <c r="C33" s="3">
        <v>20.6</v>
      </c>
      <c r="D33" s="1">
        <v>0.0</v>
      </c>
      <c r="E33" s="1">
        <v>0.0</v>
      </c>
      <c r="F33" s="4">
        <v>12.83</v>
      </c>
    </row>
    <row r="34" ht="15.75" customHeight="1">
      <c r="A34" s="10" t="s">
        <v>36</v>
      </c>
      <c r="B34" s="3">
        <v>3.0</v>
      </c>
      <c r="C34" s="3">
        <v>30.07</v>
      </c>
      <c r="D34" s="1">
        <v>0.0</v>
      </c>
      <c r="E34" s="1">
        <v>0.0</v>
      </c>
      <c r="F34" s="4">
        <v>20.77</v>
      </c>
    </row>
    <row r="35" ht="15.75" customHeight="1">
      <c r="A35" s="10" t="s">
        <v>23</v>
      </c>
      <c r="B35" s="3">
        <v>3.0</v>
      </c>
      <c r="C35" s="3">
        <v>23.76</v>
      </c>
      <c r="D35" s="1">
        <v>0.0</v>
      </c>
      <c r="E35" s="1">
        <v>0.0</v>
      </c>
      <c r="F35" s="4">
        <v>47.61</v>
      </c>
    </row>
    <row r="36" ht="15.75" customHeight="1">
      <c r="A36" s="10" t="s">
        <v>124</v>
      </c>
      <c r="B36" s="3">
        <v>3.0</v>
      </c>
      <c r="C36" s="3">
        <v>0.0</v>
      </c>
      <c r="D36" s="1">
        <v>0.0</v>
      </c>
      <c r="E36" s="1">
        <v>0.0</v>
      </c>
      <c r="F36" s="4">
        <v>28.57</v>
      </c>
    </row>
    <row r="37" ht="15.75" customHeight="1">
      <c r="A37" s="10" t="s">
        <v>125</v>
      </c>
      <c r="B37" s="3">
        <v>3.0</v>
      </c>
      <c r="C37" s="3">
        <v>0.0</v>
      </c>
      <c r="D37" s="1">
        <v>0.0</v>
      </c>
      <c r="E37" s="1">
        <v>0.0</v>
      </c>
      <c r="F37" s="4">
        <v>10.0</v>
      </c>
    </row>
    <row r="38" ht="15.75" customHeight="1"/>
    <row r="39" ht="15.75" customHeight="1">
      <c r="E39" s="1">
        <v>1.0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1</v>
      </c>
      <c r="C1" s="1" t="s">
        <v>109</v>
      </c>
      <c r="D1" s="1" t="s">
        <v>3</v>
      </c>
      <c r="E1" s="1" t="s">
        <v>4</v>
      </c>
      <c r="F1" s="1" t="s">
        <v>5</v>
      </c>
    </row>
    <row r="2" ht="15.75" customHeight="1">
      <c r="A2" s="10" t="s">
        <v>6</v>
      </c>
      <c r="B2" s="3">
        <v>1.0</v>
      </c>
      <c r="C2" s="3">
        <v>47.21</v>
      </c>
      <c r="D2" s="1">
        <v>0.0</v>
      </c>
      <c r="E2" s="1">
        <v>0.0</v>
      </c>
      <c r="F2" s="4">
        <v>83.86</v>
      </c>
      <c r="I2" s="1" t="s">
        <v>7</v>
      </c>
      <c r="J2" s="1">
        <f>SUMPRODUCT($D$2:$D$37,$C$2:$C$37)+SUMPRODUCT($E$2:$E$37,$C$2:$C$37)</f>
        <v>602.67</v>
      </c>
    </row>
    <row r="3" ht="15.75" customHeight="1">
      <c r="A3" s="10" t="s">
        <v>10</v>
      </c>
      <c r="B3" s="3">
        <v>1.0</v>
      </c>
      <c r="C3" s="3">
        <v>90.03</v>
      </c>
      <c r="D3" s="1">
        <v>1.0</v>
      </c>
      <c r="E3" s="1">
        <v>0.0</v>
      </c>
      <c r="F3" s="4">
        <v>73.87</v>
      </c>
      <c r="I3" s="1" t="s">
        <v>9</v>
      </c>
    </row>
    <row r="4" ht="15.75" customHeight="1">
      <c r="A4" s="10" t="s">
        <v>8</v>
      </c>
      <c r="B4" s="3">
        <v>1.0</v>
      </c>
      <c r="C4" s="3">
        <v>17.47</v>
      </c>
      <c r="D4" s="1">
        <v>0.0</v>
      </c>
      <c r="E4" s="1">
        <v>0.0</v>
      </c>
      <c r="F4" s="4">
        <v>24.44</v>
      </c>
      <c r="I4" s="1" t="s">
        <v>11</v>
      </c>
      <c r="J4" s="1">
        <f>SUM(D2:D9)</f>
        <v>2</v>
      </c>
      <c r="K4" s="1" t="s">
        <v>12</v>
      </c>
      <c r="L4" s="1">
        <v>2.0</v>
      </c>
    </row>
    <row r="5" ht="15.75" customHeight="1">
      <c r="A5" s="10" t="s">
        <v>19</v>
      </c>
      <c r="B5" s="3">
        <v>1.0</v>
      </c>
      <c r="C5" s="3">
        <v>65.34</v>
      </c>
      <c r="D5" s="1">
        <v>0.0</v>
      </c>
      <c r="E5" s="1">
        <v>0.0</v>
      </c>
      <c r="F5" s="4">
        <v>47.39</v>
      </c>
      <c r="I5" s="1" t="s">
        <v>14</v>
      </c>
      <c r="J5" s="1">
        <f>SUM(D10:D26)</f>
        <v>4</v>
      </c>
      <c r="K5" s="1" t="s">
        <v>12</v>
      </c>
      <c r="L5" s="1">
        <v>4.0</v>
      </c>
    </row>
    <row r="6" ht="15.75" customHeight="1">
      <c r="A6" s="10" t="s">
        <v>33</v>
      </c>
      <c r="B6" s="3">
        <v>1.0</v>
      </c>
      <c r="C6" s="3">
        <v>19.5</v>
      </c>
      <c r="D6" s="1">
        <v>0.0</v>
      </c>
      <c r="E6" s="1">
        <v>0.0</v>
      </c>
      <c r="F6" s="4">
        <v>14.14</v>
      </c>
      <c r="I6" s="1" t="s">
        <v>16</v>
      </c>
      <c r="J6" s="1">
        <f>SUM(D27:D37)</f>
        <v>2</v>
      </c>
      <c r="K6" s="1" t="s">
        <v>12</v>
      </c>
      <c r="L6" s="1">
        <v>2.0</v>
      </c>
    </row>
    <row r="7" ht="15.75" customHeight="1">
      <c r="A7" s="10" t="s">
        <v>15</v>
      </c>
      <c r="B7" s="3">
        <v>1.0</v>
      </c>
      <c r="C7" s="3">
        <v>15.47</v>
      </c>
      <c r="D7" s="1">
        <v>0.0</v>
      </c>
      <c r="E7" s="1">
        <v>0.0</v>
      </c>
      <c r="F7" s="4">
        <v>11.5</v>
      </c>
    </row>
    <row r="8" ht="15.75" customHeight="1">
      <c r="A8" s="10" t="s">
        <v>22</v>
      </c>
      <c r="B8" s="3">
        <v>1.0</v>
      </c>
      <c r="C8" s="3">
        <v>38.18</v>
      </c>
      <c r="D8" s="1">
        <v>0.0</v>
      </c>
      <c r="E8" s="1">
        <v>0.0</v>
      </c>
      <c r="F8" s="4">
        <v>29.33</v>
      </c>
    </row>
    <row r="9" ht="15.75" customHeight="1">
      <c r="A9" s="10" t="s">
        <v>13</v>
      </c>
      <c r="B9" s="3">
        <v>1.0</v>
      </c>
      <c r="C9" s="3">
        <v>95.52</v>
      </c>
      <c r="D9" s="1">
        <v>1.0</v>
      </c>
      <c r="E9" s="1">
        <v>1.0</v>
      </c>
      <c r="F9" s="4">
        <v>28.87</v>
      </c>
      <c r="I9" s="1" t="s">
        <v>5</v>
      </c>
      <c r="J9" s="1">
        <f>SUMPRODUCT(F2:F30,D2:D30)+SUMPRODUCT(E2:E30,F2:F30)</f>
        <v>314.41</v>
      </c>
    </row>
    <row r="10" ht="15.75" customHeight="1">
      <c r="A10" s="10" t="s">
        <v>21</v>
      </c>
      <c r="B10" s="3">
        <v>2.0</v>
      </c>
      <c r="C10" s="3">
        <v>16.14</v>
      </c>
      <c r="D10" s="1">
        <v>0.0</v>
      </c>
      <c r="E10" s="1">
        <v>0.0</v>
      </c>
      <c r="F10" s="4">
        <v>13.3</v>
      </c>
    </row>
    <row r="11" ht="15.75" customHeight="1">
      <c r="A11" s="10" t="s">
        <v>15</v>
      </c>
      <c r="B11" s="3">
        <v>2.0</v>
      </c>
      <c r="C11" s="3">
        <v>49.47</v>
      </c>
      <c r="D11" s="1">
        <v>0.0</v>
      </c>
      <c r="E11" s="1">
        <v>0.0</v>
      </c>
      <c r="F11" s="4">
        <v>20.6</v>
      </c>
    </row>
    <row r="12" ht="15.75" customHeight="1">
      <c r="A12" s="10" t="s">
        <v>20</v>
      </c>
      <c r="B12" s="3">
        <v>2.0</v>
      </c>
      <c r="C12" s="3">
        <v>18.77</v>
      </c>
      <c r="D12" s="1">
        <v>0.0</v>
      </c>
      <c r="E12" s="1">
        <v>0.0</v>
      </c>
      <c r="F12" s="4">
        <v>53.89</v>
      </c>
    </row>
    <row r="13" ht="15.75" customHeight="1">
      <c r="A13" s="10" t="s">
        <v>27</v>
      </c>
      <c r="B13" s="3">
        <v>2.0</v>
      </c>
      <c r="C13" s="3">
        <v>54.41</v>
      </c>
      <c r="D13" s="1">
        <v>1.0</v>
      </c>
      <c r="E13" s="1">
        <v>0.0</v>
      </c>
      <c r="F13" s="4">
        <v>32.3</v>
      </c>
    </row>
    <row r="14" ht="15.75" customHeight="1">
      <c r="A14" s="10" t="s">
        <v>37</v>
      </c>
      <c r="B14" s="3">
        <v>2.0</v>
      </c>
      <c r="C14" s="3">
        <v>46.47</v>
      </c>
      <c r="D14" s="1">
        <v>0.0</v>
      </c>
      <c r="E14" s="1">
        <v>0.0</v>
      </c>
      <c r="F14" s="4">
        <v>15.27</v>
      </c>
    </row>
    <row r="15" ht="15.75" customHeight="1">
      <c r="A15" s="10" t="s">
        <v>35</v>
      </c>
      <c r="B15" s="3">
        <v>2.0</v>
      </c>
      <c r="C15" s="3">
        <v>57.17</v>
      </c>
      <c r="D15" s="1">
        <v>1.0</v>
      </c>
      <c r="E15" s="1">
        <v>0.0</v>
      </c>
      <c r="F15" s="4">
        <v>21.77</v>
      </c>
    </row>
    <row r="16" ht="15.75" customHeight="1">
      <c r="A16" s="10" t="s">
        <v>24</v>
      </c>
      <c r="B16" s="3">
        <v>2.0</v>
      </c>
      <c r="C16" s="3">
        <v>34.34</v>
      </c>
      <c r="D16" s="1">
        <v>0.0</v>
      </c>
      <c r="E16" s="1">
        <v>0.0</v>
      </c>
      <c r="F16" s="4">
        <v>13.09</v>
      </c>
    </row>
    <row r="17" ht="15.75" customHeight="1">
      <c r="A17" s="10" t="s">
        <v>17</v>
      </c>
      <c r="B17" s="3">
        <v>2.0</v>
      </c>
      <c r="C17" s="3">
        <v>20.74</v>
      </c>
      <c r="D17" s="1">
        <v>0.0</v>
      </c>
      <c r="E17" s="1">
        <v>0.0</v>
      </c>
      <c r="F17" s="4">
        <v>24.97</v>
      </c>
    </row>
    <row r="18" ht="15.75" customHeight="1">
      <c r="A18" s="10" t="s">
        <v>38</v>
      </c>
      <c r="B18" s="3">
        <v>2.0</v>
      </c>
      <c r="C18" s="3">
        <v>13.96</v>
      </c>
      <c r="D18" s="1">
        <v>0.0</v>
      </c>
      <c r="E18" s="1">
        <v>0.0</v>
      </c>
      <c r="F18" s="4">
        <v>18.44</v>
      </c>
    </row>
    <row r="19" ht="15.75" customHeight="1">
      <c r="A19" s="10" t="s">
        <v>26</v>
      </c>
      <c r="B19" s="3">
        <v>2.0</v>
      </c>
      <c r="C19" s="3">
        <v>24.76</v>
      </c>
      <c r="D19" s="1">
        <v>0.0</v>
      </c>
      <c r="E19" s="1">
        <v>0.0</v>
      </c>
      <c r="F19" s="4">
        <v>43.73</v>
      </c>
    </row>
    <row r="20" ht="15.75" customHeight="1">
      <c r="A20" s="10" t="s">
        <v>39</v>
      </c>
      <c r="B20" s="3">
        <v>2.0</v>
      </c>
      <c r="C20" s="3">
        <v>12.1</v>
      </c>
      <c r="D20" s="1">
        <v>0.0</v>
      </c>
      <c r="E20" s="1">
        <v>0.0</v>
      </c>
      <c r="F20" s="4">
        <v>73.33</v>
      </c>
    </row>
    <row r="21" ht="15.75" customHeight="1">
      <c r="A21" s="10" t="s">
        <v>30</v>
      </c>
      <c r="B21" s="3">
        <v>2.0</v>
      </c>
      <c r="C21" s="3">
        <v>63.76</v>
      </c>
      <c r="D21" s="1">
        <v>1.0</v>
      </c>
      <c r="E21" s="1">
        <v>0.0</v>
      </c>
      <c r="F21" s="4">
        <v>65.45</v>
      </c>
    </row>
    <row r="22" ht="15.75" customHeight="1">
      <c r="A22" s="10" t="s">
        <v>28</v>
      </c>
      <c r="B22" s="3">
        <v>2.0</v>
      </c>
      <c r="C22" s="3">
        <v>25.21</v>
      </c>
      <c r="D22" s="1">
        <v>0.0</v>
      </c>
      <c r="E22" s="1">
        <v>0.0</v>
      </c>
      <c r="F22" s="4">
        <v>35.23</v>
      </c>
    </row>
    <row r="23" ht="15.75" customHeight="1">
      <c r="A23" s="10" t="s">
        <v>34</v>
      </c>
      <c r="B23" s="3">
        <v>2.0</v>
      </c>
      <c r="C23" s="3">
        <v>16.04</v>
      </c>
      <c r="D23" s="1">
        <v>0.0</v>
      </c>
      <c r="E23" s="1">
        <v>0.0</v>
      </c>
      <c r="F23" s="4">
        <v>20.3</v>
      </c>
    </row>
    <row r="24" ht="28.5" customHeight="1">
      <c r="A24" s="10" t="s">
        <v>31</v>
      </c>
      <c r="B24" s="3">
        <v>2.0</v>
      </c>
      <c r="C24" s="3">
        <v>6.77</v>
      </c>
      <c r="D24" s="1">
        <v>0.0</v>
      </c>
      <c r="E24" s="1">
        <v>0.0</v>
      </c>
      <c r="F24" s="4">
        <v>10.76</v>
      </c>
    </row>
    <row r="25" ht="15.75" customHeight="1">
      <c r="A25" s="10" t="s">
        <v>32</v>
      </c>
      <c r="B25" s="3">
        <v>2.0</v>
      </c>
      <c r="C25" s="3">
        <v>50.75</v>
      </c>
      <c r="D25" s="1">
        <v>1.0</v>
      </c>
      <c r="E25" s="1">
        <v>0.0</v>
      </c>
      <c r="F25" s="4">
        <v>20.3</v>
      </c>
    </row>
    <row r="26" ht="15.75" customHeight="1">
      <c r="A26" s="10" t="s">
        <v>25</v>
      </c>
      <c r="B26" s="3">
        <v>2.0</v>
      </c>
      <c r="C26" s="3">
        <v>26.13</v>
      </c>
      <c r="D26" s="1">
        <v>0.0</v>
      </c>
      <c r="E26" s="1">
        <v>0.0</v>
      </c>
      <c r="F26" s="4">
        <v>45.83</v>
      </c>
    </row>
    <row r="27" ht="15.75" customHeight="1">
      <c r="A27" s="10" t="s">
        <v>13</v>
      </c>
      <c r="B27" s="3">
        <v>3.0</v>
      </c>
      <c r="C27" s="3">
        <v>47.9</v>
      </c>
      <c r="D27" s="1">
        <v>1.0</v>
      </c>
      <c r="E27" s="1">
        <v>0.0</v>
      </c>
      <c r="F27" s="4">
        <v>42.98</v>
      </c>
    </row>
    <row r="28" ht="15.75" customHeight="1">
      <c r="A28" s="10" t="s">
        <v>43</v>
      </c>
      <c r="B28" s="3">
        <v>3.0</v>
      </c>
      <c r="C28" s="3">
        <v>10.87</v>
      </c>
      <c r="D28" s="1">
        <v>0.0</v>
      </c>
      <c r="E28" s="1">
        <v>0.0</v>
      </c>
      <c r="F28" s="4">
        <v>18.84</v>
      </c>
    </row>
    <row r="29" ht="15.75" customHeight="1">
      <c r="A29" s="10" t="s">
        <v>41</v>
      </c>
      <c r="B29" s="3">
        <v>3.0</v>
      </c>
      <c r="C29" s="3">
        <v>10.47</v>
      </c>
      <c r="D29" s="1">
        <v>0.0</v>
      </c>
      <c r="E29" s="1">
        <v>0.0</v>
      </c>
      <c r="F29" s="4">
        <v>64.19</v>
      </c>
    </row>
    <row r="30" ht="15.75" customHeight="1">
      <c r="A30" s="10" t="s">
        <v>18</v>
      </c>
      <c r="B30" s="3">
        <v>3.0</v>
      </c>
      <c r="C30" s="3">
        <v>16.27</v>
      </c>
      <c r="D30" s="1">
        <v>0.0</v>
      </c>
      <c r="E30" s="1">
        <v>0.0</v>
      </c>
      <c r="F30" s="4">
        <v>37.94</v>
      </c>
    </row>
    <row r="31" ht="15.75" customHeight="1">
      <c r="A31" s="10" t="s">
        <v>42</v>
      </c>
      <c r="B31" s="3">
        <v>3.0</v>
      </c>
      <c r="C31" s="3">
        <v>21.9</v>
      </c>
      <c r="D31" s="1">
        <v>0.0</v>
      </c>
      <c r="E31" s="1">
        <v>0.0</v>
      </c>
      <c r="F31" s="4">
        <v>22.0</v>
      </c>
    </row>
    <row r="32" ht="15.75" customHeight="1">
      <c r="A32" s="10" t="s">
        <v>40</v>
      </c>
      <c r="B32" s="3">
        <v>3.0</v>
      </c>
      <c r="C32" s="3">
        <v>12.73</v>
      </c>
      <c r="D32" s="1">
        <v>0.0</v>
      </c>
      <c r="E32" s="1">
        <v>0.0</v>
      </c>
      <c r="F32" s="4">
        <v>14.66</v>
      </c>
    </row>
    <row r="33" ht="15.75" customHeight="1">
      <c r="A33" s="10" t="s">
        <v>29</v>
      </c>
      <c r="B33" s="3">
        <v>3.0</v>
      </c>
      <c r="C33" s="3">
        <v>12.83</v>
      </c>
      <c r="D33" s="1">
        <v>0.0</v>
      </c>
      <c r="E33" s="1">
        <v>0.0</v>
      </c>
      <c r="F33" s="4">
        <v>1.5</v>
      </c>
    </row>
    <row r="34" ht="15.75" customHeight="1">
      <c r="A34" s="10" t="s">
        <v>36</v>
      </c>
      <c r="B34" s="3">
        <v>3.0</v>
      </c>
      <c r="C34" s="3">
        <v>20.77</v>
      </c>
      <c r="D34" s="1">
        <v>0.0</v>
      </c>
      <c r="E34" s="1">
        <v>0.0</v>
      </c>
      <c r="F34" s="4">
        <v>25.34</v>
      </c>
    </row>
    <row r="35" ht="15.75" customHeight="1">
      <c r="A35" s="10" t="s">
        <v>23</v>
      </c>
      <c r="B35" s="3">
        <v>3.0</v>
      </c>
      <c r="C35" s="3">
        <v>47.61</v>
      </c>
      <c r="D35" s="1">
        <v>1.0</v>
      </c>
      <c r="E35" s="1">
        <v>0.0</v>
      </c>
      <c r="F35" s="4">
        <v>22.0</v>
      </c>
    </row>
    <row r="36" ht="15.75" customHeight="1">
      <c r="A36" s="10" t="s">
        <v>126</v>
      </c>
      <c r="B36" s="3">
        <v>3.0</v>
      </c>
      <c r="C36" s="3">
        <v>0.0</v>
      </c>
      <c r="D36" s="1">
        <v>0.0</v>
      </c>
      <c r="E36" s="1">
        <v>0.0</v>
      </c>
      <c r="F36" s="4">
        <v>15.33</v>
      </c>
    </row>
    <row r="37" ht="15.75" customHeight="1">
      <c r="A37" s="10" t="s">
        <v>127</v>
      </c>
      <c r="B37" s="3">
        <v>3.0</v>
      </c>
      <c r="C37" s="3">
        <v>0.0</v>
      </c>
      <c r="D37" s="1">
        <v>0.0</v>
      </c>
      <c r="E37" s="1">
        <v>0.0</v>
      </c>
      <c r="F37" s="4">
        <v>19.51</v>
      </c>
    </row>
    <row r="38" ht="15.75" customHeight="1"/>
    <row r="39" ht="15.75" customHeight="1"/>
    <row r="40" ht="15.75" customHeight="1">
      <c r="E40" s="1">
        <v>1.0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7" t="s">
        <v>46</v>
      </c>
      <c r="B1" s="4">
        <v>46400.0</v>
      </c>
    </row>
    <row r="2">
      <c r="A2" s="7" t="s">
        <v>47</v>
      </c>
      <c r="B2" s="4">
        <v>45450.0</v>
      </c>
    </row>
    <row r="3">
      <c r="A3" s="7" t="s">
        <v>48</v>
      </c>
      <c r="B3" s="4">
        <v>44150.0</v>
      </c>
    </row>
    <row r="4">
      <c r="A4" s="7" t="s">
        <v>49</v>
      </c>
      <c r="B4" s="4">
        <v>39500.0</v>
      </c>
    </row>
    <row r="5">
      <c r="A5" s="7" t="s">
        <v>50</v>
      </c>
      <c r="B5" s="4">
        <v>38700.0</v>
      </c>
    </row>
    <row r="6">
      <c r="A6" s="7" t="s">
        <v>51</v>
      </c>
      <c r="B6" s="4">
        <v>37900.0</v>
      </c>
    </row>
    <row r="7">
      <c r="A7" s="7" t="s">
        <v>52</v>
      </c>
      <c r="B7" s="4">
        <v>36850.0</v>
      </c>
    </row>
    <row r="8">
      <c r="A8" s="7" t="s">
        <v>53</v>
      </c>
      <c r="B8" s="4">
        <v>35700.0</v>
      </c>
    </row>
    <row r="9">
      <c r="A9" s="7" t="s">
        <v>54</v>
      </c>
      <c r="B9" s="4">
        <v>35400.0</v>
      </c>
    </row>
    <row r="10">
      <c r="A10" s="7" t="s">
        <v>55</v>
      </c>
      <c r="B10" s="4">
        <v>35350.0</v>
      </c>
    </row>
    <row r="11">
      <c r="A11" s="7" t="s">
        <v>56</v>
      </c>
      <c r="B11" s="4">
        <v>31950.0</v>
      </c>
    </row>
    <row r="12">
      <c r="A12" s="7" t="s">
        <v>57</v>
      </c>
      <c r="B12" s="4">
        <v>30650.0</v>
      </c>
    </row>
    <row r="13">
      <c r="A13" s="7" t="s">
        <v>58</v>
      </c>
      <c r="B13" s="4">
        <v>29700.0</v>
      </c>
    </row>
    <row r="14">
      <c r="A14" s="7" t="s">
        <v>59</v>
      </c>
      <c r="B14" s="4">
        <v>27500.0</v>
      </c>
    </row>
    <row r="15">
      <c r="A15" s="7" t="s">
        <v>60</v>
      </c>
      <c r="B15" s="4">
        <v>26950.0</v>
      </c>
    </row>
    <row r="16">
      <c r="A16" s="7" t="s">
        <v>61</v>
      </c>
      <c r="B16" s="4">
        <v>25200.0</v>
      </c>
    </row>
    <row r="17">
      <c r="A17" s="7" t="s">
        <v>62</v>
      </c>
      <c r="B17" s="4">
        <v>25200.0</v>
      </c>
    </row>
    <row r="18">
      <c r="A18" s="7" t="s">
        <v>63</v>
      </c>
      <c r="B18" s="4">
        <v>24700.0</v>
      </c>
    </row>
    <row r="19">
      <c r="A19" s="7" t="s">
        <v>64</v>
      </c>
      <c r="B19" s="4">
        <v>24250.0</v>
      </c>
    </row>
    <row r="20">
      <c r="A20" s="7" t="s">
        <v>65</v>
      </c>
      <c r="B20" s="4">
        <v>23650.0</v>
      </c>
    </row>
    <row r="21" ht="15.75" customHeight="1">
      <c r="A21" s="7" t="s">
        <v>66</v>
      </c>
      <c r="B21" s="4">
        <v>22650.0</v>
      </c>
    </row>
    <row r="22" ht="15.75" customHeight="1">
      <c r="A22" s="7" t="s">
        <v>67</v>
      </c>
      <c r="B22" s="4">
        <v>22400.0</v>
      </c>
    </row>
    <row r="23" ht="15.75" customHeight="1">
      <c r="A23" s="7" t="s">
        <v>68</v>
      </c>
      <c r="B23" s="4">
        <v>18750.0</v>
      </c>
    </row>
    <row r="24" ht="15.75" customHeight="1">
      <c r="A24" s="7" t="s">
        <v>69</v>
      </c>
      <c r="B24" s="4">
        <v>17700.0</v>
      </c>
    </row>
    <row r="25" ht="15.75" customHeight="1">
      <c r="A25" s="7" t="s">
        <v>70</v>
      </c>
      <c r="B25" s="4">
        <v>17500.0</v>
      </c>
    </row>
    <row r="26" ht="15.75" customHeight="1">
      <c r="A26" s="7" t="s">
        <v>71</v>
      </c>
      <c r="B26" s="4">
        <v>15950.0</v>
      </c>
    </row>
    <row r="27" ht="15.75" customHeight="1">
      <c r="A27" s="7" t="s">
        <v>72</v>
      </c>
      <c r="B27" s="4">
        <v>15450.0</v>
      </c>
    </row>
    <row r="28" ht="15.75" customHeight="1">
      <c r="A28" s="7" t="s">
        <v>73</v>
      </c>
      <c r="B28" s="4">
        <v>15450.0</v>
      </c>
    </row>
    <row r="29" ht="15.75" customHeight="1">
      <c r="A29" s="7" t="s">
        <v>74</v>
      </c>
      <c r="B29" s="4">
        <v>15200.0</v>
      </c>
    </row>
    <row r="30" ht="15.75" customHeight="1">
      <c r="A30" s="7" t="s">
        <v>75</v>
      </c>
      <c r="B30" s="4">
        <v>14500.0</v>
      </c>
    </row>
    <row r="31" ht="15.75" customHeight="1">
      <c r="A31" s="7" t="s">
        <v>76</v>
      </c>
      <c r="B31" s="4">
        <v>14250.0</v>
      </c>
    </row>
    <row r="32" ht="15.75" customHeight="1">
      <c r="A32" s="7" t="s">
        <v>77</v>
      </c>
      <c r="B32" s="4">
        <v>14200.0</v>
      </c>
    </row>
    <row r="33" ht="15.75" customHeight="1">
      <c r="A33" s="7" t="s">
        <v>78</v>
      </c>
      <c r="B33" s="4">
        <v>11750.0</v>
      </c>
    </row>
    <row r="34" ht="15.75" customHeight="1">
      <c r="A34" s="7" t="s">
        <v>79</v>
      </c>
      <c r="B34" s="4">
        <v>11700.0</v>
      </c>
    </row>
    <row r="35" ht="15.75" customHeight="1">
      <c r="A35" s="7" t="s">
        <v>80</v>
      </c>
      <c r="B35" s="4">
        <v>8700.0</v>
      </c>
    </row>
    <row r="36" ht="15.75" customHeight="1">
      <c r="A36" s="7" t="s">
        <v>81</v>
      </c>
      <c r="B36" s="4">
        <v>6500.0</v>
      </c>
    </row>
    <row r="37" ht="15.75" customHeight="1">
      <c r="A37" s="7" t="s">
        <v>82</v>
      </c>
      <c r="B37" s="4">
        <v>6500.0</v>
      </c>
    </row>
    <row r="38" ht="15.75" customHeight="1">
      <c r="A38" s="7" t="s">
        <v>83</v>
      </c>
      <c r="B38" s="4">
        <v>5750.0</v>
      </c>
    </row>
    <row r="39" ht="15.75" customHeight="1">
      <c r="A39" s="7" t="s">
        <v>84</v>
      </c>
      <c r="B39" s="4">
        <v>5750.0</v>
      </c>
    </row>
    <row r="40" ht="15.75" customHeight="1">
      <c r="A40" s="7" t="s">
        <v>85</v>
      </c>
      <c r="B40" s="4">
        <v>5200.0</v>
      </c>
    </row>
    <row r="41" ht="15.75" customHeight="1">
      <c r="A41" s="7" t="s">
        <v>86</v>
      </c>
      <c r="B41" s="4">
        <v>5200.0</v>
      </c>
    </row>
    <row r="42" ht="15.75" customHeight="1">
      <c r="A42" s="7" t="s">
        <v>87</v>
      </c>
      <c r="B42" s="4">
        <v>4500.0</v>
      </c>
    </row>
    <row r="43" ht="15.75" customHeight="1">
      <c r="A43" s="7" t="s">
        <v>88</v>
      </c>
      <c r="B43" s="4">
        <v>4000.0</v>
      </c>
    </row>
    <row r="44" ht="15.75" customHeight="1">
      <c r="A44" s="7" t="s">
        <v>89</v>
      </c>
      <c r="B44" s="4">
        <v>2250.0</v>
      </c>
    </row>
    <row r="45" ht="15.75" customHeight="1">
      <c r="A45" s="7" t="s">
        <v>90</v>
      </c>
      <c r="B45" s="4">
        <v>1750.0</v>
      </c>
    </row>
    <row r="46" ht="15.75" customHeight="1">
      <c r="A46" s="7" t="s">
        <v>91</v>
      </c>
      <c r="B46" s="4">
        <v>1750.0</v>
      </c>
    </row>
    <row r="47" ht="15.75" customHeight="1">
      <c r="A47" s="7" t="s">
        <v>92</v>
      </c>
      <c r="B47" s="4">
        <v>1750.0</v>
      </c>
    </row>
    <row r="48" ht="15.75" customHeight="1">
      <c r="A48" s="7" t="s">
        <v>93</v>
      </c>
      <c r="B48" s="4">
        <v>1750.0</v>
      </c>
    </row>
    <row r="49" ht="15.75" customHeight="1">
      <c r="A49" s="7" t="s">
        <v>94</v>
      </c>
      <c r="B49" s="4">
        <v>500.0</v>
      </c>
    </row>
    <row r="50" ht="15.75" customHeight="1">
      <c r="A50" s="7" t="s">
        <v>95</v>
      </c>
      <c r="B50" s="4">
        <v>500.0</v>
      </c>
    </row>
    <row r="51" ht="15.75" customHeight="1">
      <c r="A51" s="7" t="s">
        <v>96</v>
      </c>
      <c r="B51" s="4">
        <v>500.0</v>
      </c>
    </row>
    <row r="52" ht="15.75" customHeight="1">
      <c r="A52" s="7" t="s">
        <v>97</v>
      </c>
      <c r="B52" s="4">
        <v>500.0</v>
      </c>
    </row>
    <row r="53" ht="15.75" customHeight="1">
      <c r="A53" s="7" t="s">
        <v>98</v>
      </c>
      <c r="B53" s="4">
        <v>500.0</v>
      </c>
    </row>
    <row r="54" ht="15.75" customHeight="1">
      <c r="A54" s="7" t="s">
        <v>99</v>
      </c>
      <c r="B54" s="4">
        <v>500.0</v>
      </c>
    </row>
    <row r="55" ht="15.75" customHeight="1">
      <c r="A55" s="7" t="s">
        <v>100</v>
      </c>
      <c r="B55" s="4">
        <v>500.0</v>
      </c>
    </row>
    <row r="56" ht="15.75" customHeight="1">
      <c r="A56" s="7" t="s">
        <v>101</v>
      </c>
      <c r="B56" s="4">
        <v>500.0</v>
      </c>
    </row>
    <row r="57" ht="15.75" customHeight="1">
      <c r="A57" s="7" t="s">
        <v>102</v>
      </c>
      <c r="B57" s="4">
        <v>500.0</v>
      </c>
    </row>
    <row r="58" ht="15.75" customHeight="1">
      <c r="A58" s="7" t="s">
        <v>103</v>
      </c>
      <c r="B58" s="4">
        <v>500.0</v>
      </c>
    </row>
    <row r="59" ht="15.75" customHeight="1">
      <c r="A59" s="7" t="s">
        <v>104</v>
      </c>
      <c r="B59" s="4">
        <v>500.0</v>
      </c>
    </row>
    <row r="60" ht="15.75" customHeight="1">
      <c r="A60" s="7" t="s">
        <v>105</v>
      </c>
      <c r="B60" s="4">
        <v>500.0</v>
      </c>
    </row>
    <row r="61" ht="15.75" customHeight="1">
      <c r="A61" s="7" t="s">
        <v>106</v>
      </c>
      <c r="B61" s="4">
        <v>500.0</v>
      </c>
    </row>
    <row r="62" ht="15.75" customHeight="1">
      <c r="A62" s="7" t="s">
        <v>107</v>
      </c>
      <c r="B62" s="4">
        <v>500.0</v>
      </c>
    </row>
    <row r="63" ht="15.75" customHeight="1">
      <c r="A63" s="7" t="s">
        <v>108</v>
      </c>
      <c r="B63" s="4">
        <v>500.0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7" width="8.63"/>
    <col customWidth="1" min="8" max="8" width="23.75"/>
    <col customWidth="1" min="9" max="25" width="8.63"/>
  </cols>
  <sheetData>
    <row r="1">
      <c r="A1" s="1" t="s">
        <v>0</v>
      </c>
      <c r="B1" s="1" t="s">
        <v>109</v>
      </c>
      <c r="C1" s="1" t="s">
        <v>3</v>
      </c>
      <c r="D1" s="1" t="s">
        <v>4</v>
      </c>
      <c r="E1" s="1" t="s">
        <v>5</v>
      </c>
    </row>
    <row r="2" ht="15.75" customHeight="1">
      <c r="A2" s="8" t="s">
        <v>6</v>
      </c>
      <c r="B2" s="3">
        <v>76.83</v>
      </c>
      <c r="C2" s="1">
        <v>0.0</v>
      </c>
      <c r="D2" s="1">
        <v>0.0</v>
      </c>
      <c r="E2" s="3">
        <v>108.44</v>
      </c>
      <c r="H2" s="1" t="s">
        <v>7</v>
      </c>
      <c r="I2" s="1">
        <f>SUMPRODUCT(C2:C37,B2:B37)+SUMPRODUCT(D2:D37,B2:B37)</f>
        <v>585.24</v>
      </c>
    </row>
    <row r="3" ht="15.75" customHeight="1">
      <c r="A3" s="5" t="s">
        <v>8</v>
      </c>
      <c r="B3" s="3">
        <v>52.3</v>
      </c>
      <c r="C3" s="1">
        <v>1.0</v>
      </c>
      <c r="D3" s="1">
        <v>0.0</v>
      </c>
      <c r="E3" s="3">
        <v>70.24</v>
      </c>
      <c r="H3" s="1" t="s">
        <v>9</v>
      </c>
    </row>
    <row r="4" ht="15.75" customHeight="1">
      <c r="A4" s="8" t="s">
        <v>10</v>
      </c>
      <c r="B4" s="3">
        <v>76.04</v>
      </c>
      <c r="C4" s="1">
        <v>0.0</v>
      </c>
      <c r="D4" s="1">
        <v>0.0</v>
      </c>
      <c r="E4" s="3">
        <v>16.26</v>
      </c>
      <c r="H4" s="1" t="s">
        <v>11</v>
      </c>
      <c r="I4" s="1">
        <f>SUMIF(#REF!,1,C2:C35)</f>
        <v>0</v>
      </c>
      <c r="J4" s="1" t="s">
        <v>12</v>
      </c>
      <c r="K4" s="1">
        <v>2.0</v>
      </c>
    </row>
    <row r="5" ht="15.75" customHeight="1">
      <c r="A5" s="5" t="s">
        <v>13</v>
      </c>
      <c r="B5" s="3">
        <v>44.26</v>
      </c>
      <c r="C5" s="1">
        <v>0.0</v>
      </c>
      <c r="D5" s="1">
        <v>0.0</v>
      </c>
      <c r="E5" s="3">
        <v>84.08</v>
      </c>
      <c r="H5" s="1" t="s">
        <v>14</v>
      </c>
      <c r="I5" s="1">
        <f>SUMIF(#REF!,2,C2:C35)</f>
        <v>0</v>
      </c>
      <c r="J5" s="1" t="s">
        <v>12</v>
      </c>
      <c r="K5" s="1">
        <v>4.0</v>
      </c>
    </row>
    <row r="6" ht="15.75" customHeight="1">
      <c r="A6" s="5" t="s">
        <v>15</v>
      </c>
      <c r="B6" s="3">
        <v>90.24</v>
      </c>
      <c r="C6" s="1">
        <v>1.0</v>
      </c>
      <c r="D6" s="1">
        <v>0.0</v>
      </c>
      <c r="E6" s="3">
        <v>14.94</v>
      </c>
      <c r="H6" s="1" t="s">
        <v>16</v>
      </c>
      <c r="I6" s="1">
        <f>SUMIF(#REF!,3,C2:C35)</f>
        <v>0</v>
      </c>
      <c r="J6" s="1" t="s">
        <v>12</v>
      </c>
      <c r="K6" s="1">
        <v>2.0</v>
      </c>
    </row>
    <row r="7" ht="15.75" customHeight="1">
      <c r="A7" s="5" t="s">
        <v>17</v>
      </c>
      <c r="B7" s="3">
        <v>23.47</v>
      </c>
      <c r="C7" s="1">
        <v>0.0</v>
      </c>
      <c r="D7" s="1">
        <v>0.0</v>
      </c>
      <c r="E7" s="3">
        <v>70.11</v>
      </c>
    </row>
    <row r="8" ht="15.75" customHeight="1">
      <c r="A8" s="5" t="s">
        <v>18</v>
      </c>
      <c r="B8" s="3">
        <v>80.73</v>
      </c>
      <c r="C8" s="1">
        <v>0.0</v>
      </c>
      <c r="D8" s="1">
        <v>0.0</v>
      </c>
      <c r="E8" s="3">
        <v>19.14</v>
      </c>
    </row>
    <row r="9" ht="15.75" customHeight="1">
      <c r="A9" s="5" t="s">
        <v>19</v>
      </c>
      <c r="B9" s="3">
        <v>31.5</v>
      </c>
      <c r="C9" s="1">
        <v>0.0</v>
      </c>
      <c r="D9" s="1">
        <v>0.0</v>
      </c>
      <c r="E9" s="3">
        <v>47.4</v>
      </c>
    </row>
    <row r="10" ht="15.75" customHeight="1">
      <c r="A10" s="5" t="s">
        <v>20</v>
      </c>
      <c r="B10" s="3">
        <v>73.43</v>
      </c>
      <c r="C10" s="1">
        <v>0.0</v>
      </c>
      <c r="D10" s="1">
        <v>0.0</v>
      </c>
      <c r="E10" s="3">
        <v>33.09</v>
      </c>
    </row>
    <row r="11" ht="15.75" customHeight="1">
      <c r="A11" s="5" t="s">
        <v>21</v>
      </c>
      <c r="B11" s="3">
        <v>26.87</v>
      </c>
      <c r="C11" s="1">
        <v>0.0</v>
      </c>
      <c r="D11" s="1">
        <v>0.0</v>
      </c>
      <c r="E11" s="3">
        <v>85.42</v>
      </c>
      <c r="H11" s="1" t="s">
        <v>5</v>
      </c>
      <c r="I11" s="1">
        <f>SUMPRODUCT(E2:E34,C2:C34)+SUMPRODUCT(D2:D34,E2:E34)</f>
        <v>419.57</v>
      </c>
    </row>
    <row r="12" ht="15.75" customHeight="1">
      <c r="A12" s="8" t="s">
        <v>22</v>
      </c>
      <c r="B12" s="3">
        <v>58.5</v>
      </c>
      <c r="C12" s="1">
        <v>1.0</v>
      </c>
      <c r="D12" s="1">
        <v>0.0</v>
      </c>
      <c r="E12" s="3">
        <v>69.93</v>
      </c>
    </row>
    <row r="13" ht="15.75" customHeight="1">
      <c r="A13" s="8" t="s">
        <v>15</v>
      </c>
      <c r="B13" s="3">
        <v>42.8</v>
      </c>
      <c r="C13" s="1">
        <v>1.0</v>
      </c>
      <c r="D13" s="1">
        <v>0.0</v>
      </c>
      <c r="E13" s="3">
        <v>57.9</v>
      </c>
    </row>
    <row r="14">
      <c r="A14" s="5" t="s">
        <v>23</v>
      </c>
      <c r="B14" s="3">
        <v>21.43</v>
      </c>
      <c r="C14" s="1">
        <v>0.0</v>
      </c>
      <c r="D14" s="1">
        <v>0.0</v>
      </c>
      <c r="E14" s="3">
        <v>11.34</v>
      </c>
    </row>
    <row r="15" ht="15.75" customHeight="1">
      <c r="A15" s="5" t="s">
        <v>24</v>
      </c>
      <c r="B15" s="3">
        <v>29.4</v>
      </c>
      <c r="C15" s="1">
        <v>1.0</v>
      </c>
      <c r="D15" s="1">
        <v>0.0</v>
      </c>
      <c r="E15" s="3">
        <v>34.17</v>
      </c>
    </row>
    <row r="16" ht="15.75" customHeight="1">
      <c r="A16" s="5" t="s">
        <v>26</v>
      </c>
      <c r="B16" s="3">
        <v>40.97</v>
      </c>
      <c r="C16" s="1">
        <v>0.0</v>
      </c>
      <c r="D16" s="1">
        <v>0.0</v>
      </c>
      <c r="E16" s="3">
        <v>23.32</v>
      </c>
    </row>
    <row r="17" ht="15.75" customHeight="1">
      <c r="A17" s="5" t="s">
        <v>27</v>
      </c>
      <c r="B17" s="3">
        <v>28.27</v>
      </c>
      <c r="C17" s="1">
        <v>0.0</v>
      </c>
      <c r="D17" s="1">
        <v>0.0</v>
      </c>
      <c r="E17" s="3">
        <v>19.43</v>
      </c>
    </row>
    <row r="18" ht="15.75" customHeight="1">
      <c r="A18" s="5" t="s">
        <v>28</v>
      </c>
      <c r="B18" s="3">
        <v>63.3</v>
      </c>
      <c r="C18" s="1">
        <v>1.0</v>
      </c>
      <c r="D18" s="1">
        <v>0.0</v>
      </c>
      <c r="E18" s="3">
        <v>51.83</v>
      </c>
    </row>
    <row r="19" ht="15.75" customHeight="1">
      <c r="A19" s="8" t="s">
        <v>29</v>
      </c>
      <c r="B19" s="3">
        <v>37.17</v>
      </c>
      <c r="C19" s="1">
        <v>0.0</v>
      </c>
      <c r="D19" s="1">
        <v>0.0</v>
      </c>
      <c r="E19" s="3">
        <v>10.37</v>
      </c>
    </row>
    <row r="20" ht="15.75" customHeight="1">
      <c r="A20" s="9" t="s">
        <v>30</v>
      </c>
      <c r="B20" s="3">
        <v>16.77</v>
      </c>
      <c r="C20" s="1">
        <v>0.0</v>
      </c>
      <c r="D20" s="1">
        <v>0.0</v>
      </c>
      <c r="E20" s="3">
        <v>25.37</v>
      </c>
    </row>
    <row r="21" ht="15.75" customHeight="1">
      <c r="A21" s="8" t="s">
        <v>31</v>
      </c>
      <c r="B21" s="3">
        <v>24.0</v>
      </c>
      <c r="C21" s="1">
        <v>0.0</v>
      </c>
      <c r="D21" s="1">
        <v>0.0</v>
      </c>
      <c r="E21" s="3">
        <v>14.24</v>
      </c>
    </row>
    <row r="22" ht="15.75" customHeight="1">
      <c r="A22" s="5" t="s">
        <v>32</v>
      </c>
      <c r="B22" s="3">
        <v>41.08</v>
      </c>
      <c r="C22" s="1">
        <v>0.0</v>
      </c>
      <c r="D22" s="1">
        <v>0.0</v>
      </c>
      <c r="E22" s="3">
        <v>17.37</v>
      </c>
    </row>
    <row r="23" ht="15.75" customHeight="1">
      <c r="A23" s="5" t="s">
        <v>33</v>
      </c>
      <c r="B23" s="3">
        <v>100.75</v>
      </c>
      <c r="C23" s="1">
        <v>1.0</v>
      </c>
      <c r="D23" s="1">
        <v>1.0</v>
      </c>
      <c r="E23" s="3">
        <v>60.28</v>
      </c>
    </row>
    <row r="24" ht="15.75" customHeight="1">
      <c r="A24" s="5" t="s">
        <v>34</v>
      </c>
      <c r="B24" s="3">
        <v>28.17</v>
      </c>
      <c r="C24" s="1">
        <v>0.0</v>
      </c>
      <c r="D24" s="1">
        <v>0.0</v>
      </c>
      <c r="E24" s="3">
        <v>30.82</v>
      </c>
    </row>
    <row r="25" ht="15.75" customHeight="1">
      <c r="A25" s="8" t="s">
        <v>35</v>
      </c>
      <c r="B25" s="3">
        <v>60.69</v>
      </c>
      <c r="C25" s="1">
        <v>0.0</v>
      </c>
      <c r="D25" s="1">
        <v>0.0</v>
      </c>
      <c r="E25" s="3">
        <v>35.67</v>
      </c>
    </row>
    <row r="26" ht="15.75" customHeight="1">
      <c r="A26" s="5" t="s">
        <v>36</v>
      </c>
      <c r="B26" s="3">
        <v>28.64</v>
      </c>
      <c r="C26" s="1">
        <v>0.0</v>
      </c>
      <c r="D26" s="1">
        <v>0.0</v>
      </c>
      <c r="E26" s="3">
        <v>17.94</v>
      </c>
    </row>
    <row r="27" ht="15.75" customHeight="1">
      <c r="A27" s="8" t="s">
        <v>37</v>
      </c>
      <c r="B27" s="3">
        <v>28.87</v>
      </c>
      <c r="C27" s="1">
        <v>0.0</v>
      </c>
      <c r="D27" s="1">
        <v>0.0</v>
      </c>
      <c r="E27" s="3">
        <v>18.9</v>
      </c>
    </row>
    <row r="28" ht="15.75" customHeight="1">
      <c r="A28" s="5" t="s">
        <v>38</v>
      </c>
      <c r="B28" s="3">
        <v>26.93</v>
      </c>
      <c r="C28" s="1">
        <v>0.0</v>
      </c>
      <c r="D28" s="1">
        <v>0.0</v>
      </c>
      <c r="E28" s="3">
        <v>16.53</v>
      </c>
    </row>
    <row r="29" ht="28.5" customHeight="1">
      <c r="A29" s="9" t="s">
        <v>13</v>
      </c>
      <c r="B29" s="3">
        <v>23.77</v>
      </c>
      <c r="C29" s="1">
        <v>0.0</v>
      </c>
      <c r="D29" s="1">
        <v>0.0</v>
      </c>
      <c r="E29" s="3">
        <v>15.83</v>
      </c>
    </row>
    <row r="30" ht="15.75" customHeight="1">
      <c r="A30" s="5" t="s">
        <v>39</v>
      </c>
      <c r="B30" s="3">
        <v>24.3</v>
      </c>
      <c r="C30" s="1">
        <v>0.0</v>
      </c>
      <c r="D30" s="1">
        <v>0.0</v>
      </c>
      <c r="E30" s="3">
        <v>15.64</v>
      </c>
    </row>
    <row r="31" ht="15.75" customHeight="1">
      <c r="A31" s="8" t="s">
        <v>40</v>
      </c>
      <c r="B31" s="3">
        <v>24.67</v>
      </c>
      <c r="C31" s="1">
        <v>0.0</v>
      </c>
      <c r="D31" s="1">
        <v>0.0</v>
      </c>
      <c r="E31" s="3">
        <v>71.8</v>
      </c>
    </row>
    <row r="32" ht="15.75" customHeight="1">
      <c r="A32" s="5" t="s">
        <v>41</v>
      </c>
      <c r="B32" s="3">
        <v>40.03</v>
      </c>
      <c r="C32" s="1">
        <v>0.0</v>
      </c>
      <c r="D32" s="1">
        <v>0.0</v>
      </c>
      <c r="E32" s="3">
        <v>20.0</v>
      </c>
    </row>
    <row r="33" ht="15.75" customHeight="1">
      <c r="A33" s="10" t="s">
        <v>42</v>
      </c>
      <c r="B33" s="3">
        <v>0.0</v>
      </c>
      <c r="C33" s="1">
        <v>0.0</v>
      </c>
      <c r="D33" s="1">
        <v>0.0</v>
      </c>
      <c r="E33" s="3">
        <v>20.74</v>
      </c>
    </row>
    <row r="34" ht="15.75" customHeight="1">
      <c r="A34" s="10" t="s">
        <v>43</v>
      </c>
      <c r="B34" s="3">
        <v>0.0</v>
      </c>
      <c r="C34" s="1">
        <v>0.0</v>
      </c>
      <c r="D34" s="1">
        <v>0.0</v>
      </c>
      <c r="E34" s="3">
        <v>29.87</v>
      </c>
    </row>
    <row r="35" ht="15.75" customHeight="1">
      <c r="A35" s="10" t="s">
        <v>110</v>
      </c>
      <c r="B35" s="3">
        <v>23.6</v>
      </c>
      <c r="C35" s="1">
        <v>1.0</v>
      </c>
      <c r="D35" s="1">
        <v>1.0</v>
      </c>
      <c r="E35" s="3">
        <v>37.43</v>
      </c>
    </row>
    <row r="36" ht="15.75" customHeight="1">
      <c r="A36" s="11" t="s">
        <v>38</v>
      </c>
      <c r="D36" s="1">
        <v>1.0</v>
      </c>
    </row>
    <row r="37" ht="15.75" customHeight="1">
      <c r="A37" s="11" t="s">
        <v>44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1</v>
      </c>
      <c r="C1" s="1" t="s">
        <v>109</v>
      </c>
      <c r="D1" s="1" t="s">
        <v>3</v>
      </c>
      <c r="E1" s="1" t="s">
        <v>4</v>
      </c>
      <c r="F1" s="1" t="s">
        <v>5</v>
      </c>
    </row>
    <row r="2" ht="15.75" customHeight="1">
      <c r="A2" s="10" t="s">
        <v>6</v>
      </c>
      <c r="B2" s="3">
        <v>1.0</v>
      </c>
      <c r="C2" s="3">
        <v>108.44</v>
      </c>
      <c r="D2" s="1">
        <v>1.0</v>
      </c>
      <c r="E2" s="1">
        <v>1.0</v>
      </c>
      <c r="F2" s="3">
        <v>85.21</v>
      </c>
      <c r="I2" s="1" t="s">
        <v>7</v>
      </c>
      <c r="J2" s="1">
        <f>SUMPRODUCT(D2:D37,C2:C37)+SUMPRODUCT(E2:E37,C2:C37)</f>
        <v>657.79</v>
      </c>
    </row>
    <row r="3" ht="15.75" customHeight="1">
      <c r="A3" s="10" t="s">
        <v>33</v>
      </c>
      <c r="B3" s="3">
        <v>1.0</v>
      </c>
      <c r="C3" s="3">
        <v>60.28</v>
      </c>
      <c r="D3" s="1">
        <v>0.0</v>
      </c>
      <c r="E3" s="1">
        <v>0.0</v>
      </c>
      <c r="F3" s="3">
        <v>61.24</v>
      </c>
      <c r="I3" s="1" t="s">
        <v>9</v>
      </c>
    </row>
    <row r="4" ht="15.75" customHeight="1">
      <c r="A4" s="10" t="s">
        <v>13</v>
      </c>
      <c r="B4" s="3">
        <v>1.0</v>
      </c>
      <c r="C4" s="3">
        <v>84.08</v>
      </c>
      <c r="D4" s="1">
        <v>1.0</v>
      </c>
      <c r="E4" s="1">
        <v>0.0</v>
      </c>
      <c r="F4" s="3">
        <v>29.5</v>
      </c>
      <c r="I4" s="1" t="s">
        <v>11</v>
      </c>
      <c r="J4" s="1">
        <f>SUM(D2:D9)</f>
        <v>2</v>
      </c>
      <c r="K4" s="1" t="s">
        <v>12</v>
      </c>
      <c r="L4" s="1">
        <v>2.0</v>
      </c>
    </row>
    <row r="5" ht="15.75" customHeight="1">
      <c r="A5" s="10" t="s">
        <v>22</v>
      </c>
      <c r="B5" s="3">
        <v>1.0</v>
      </c>
      <c r="C5" s="3">
        <v>69.93</v>
      </c>
      <c r="D5" s="1">
        <v>0.0</v>
      </c>
      <c r="E5" s="1">
        <v>0.0</v>
      </c>
      <c r="F5" s="3">
        <v>75.63</v>
      </c>
      <c r="I5" s="1" t="s">
        <v>14</v>
      </c>
      <c r="J5" s="1">
        <f>SUM(D10:D25)</f>
        <v>4</v>
      </c>
      <c r="K5" s="1" t="s">
        <v>12</v>
      </c>
      <c r="L5" s="1">
        <v>4.0</v>
      </c>
    </row>
    <row r="6" ht="15.75" customHeight="1">
      <c r="A6" s="10" t="s">
        <v>8</v>
      </c>
      <c r="B6" s="3">
        <v>1.0</v>
      </c>
      <c r="C6" s="3">
        <v>70.24</v>
      </c>
      <c r="D6" s="1">
        <v>0.0</v>
      </c>
      <c r="E6" s="1">
        <v>0.0</v>
      </c>
      <c r="F6" s="3">
        <v>116.96</v>
      </c>
      <c r="I6" s="1" t="s">
        <v>16</v>
      </c>
      <c r="J6" s="1">
        <f>SUM(D26:D37)</f>
        <v>2</v>
      </c>
      <c r="K6" s="1" t="s">
        <v>12</v>
      </c>
      <c r="L6" s="1">
        <v>2.0</v>
      </c>
    </row>
    <row r="7" ht="15.75" customHeight="1">
      <c r="A7" s="10" t="s">
        <v>15</v>
      </c>
      <c r="B7" s="3">
        <v>1.0</v>
      </c>
      <c r="C7" s="3">
        <v>14.94</v>
      </c>
      <c r="D7" s="1">
        <v>0.0</v>
      </c>
      <c r="E7" s="1">
        <v>0.0</v>
      </c>
      <c r="F7" s="3">
        <v>25.73</v>
      </c>
    </row>
    <row r="8" ht="15.75" customHeight="1">
      <c r="A8" s="10" t="s">
        <v>28</v>
      </c>
      <c r="B8" s="3">
        <v>1.0</v>
      </c>
      <c r="C8" s="3">
        <v>51.83</v>
      </c>
      <c r="D8" s="1">
        <v>0.0</v>
      </c>
      <c r="E8" s="1">
        <v>0.0</v>
      </c>
      <c r="F8" s="3">
        <v>30.8</v>
      </c>
    </row>
    <row r="9" ht="15.75" customHeight="1">
      <c r="A9" s="10" t="s">
        <v>10</v>
      </c>
      <c r="B9" s="3">
        <v>1.0</v>
      </c>
      <c r="C9" s="3">
        <v>16.26</v>
      </c>
      <c r="D9" s="1">
        <v>0.0</v>
      </c>
      <c r="E9" s="1">
        <v>0.0</v>
      </c>
      <c r="F9" s="3">
        <v>28.61</v>
      </c>
    </row>
    <row r="10" ht="15.75" customHeight="1">
      <c r="A10" s="12" t="s">
        <v>21</v>
      </c>
      <c r="B10" s="3">
        <v>2.0</v>
      </c>
      <c r="C10" s="3">
        <v>85.42</v>
      </c>
      <c r="D10" s="1">
        <v>1.0</v>
      </c>
      <c r="E10" s="1">
        <v>0.0</v>
      </c>
      <c r="F10" s="3">
        <v>87.06</v>
      </c>
    </row>
    <row r="11" ht="15.75" customHeight="1">
      <c r="A11" s="10" t="s">
        <v>42</v>
      </c>
      <c r="B11" s="3">
        <v>2.0</v>
      </c>
      <c r="C11" s="3">
        <v>71.8</v>
      </c>
      <c r="D11" s="1">
        <v>1.0</v>
      </c>
      <c r="E11" s="1">
        <v>0.0</v>
      </c>
      <c r="F11" s="3">
        <v>28.14</v>
      </c>
      <c r="I11" s="1" t="s">
        <v>5</v>
      </c>
      <c r="J11" s="1">
        <f>SUMPRODUCT(F2:F33,D2:D33)+SUMPRODUCT(E2:E33,F2:F33)</f>
        <v>476.58</v>
      </c>
    </row>
    <row r="12" ht="15.75" customHeight="1">
      <c r="A12" s="10" t="s">
        <v>18</v>
      </c>
      <c r="B12" s="3">
        <v>2.0</v>
      </c>
      <c r="C12" s="3">
        <v>19.14</v>
      </c>
      <c r="D12" s="1">
        <v>0.0</v>
      </c>
      <c r="E12" s="1">
        <v>0.0</v>
      </c>
      <c r="F12" s="3">
        <v>27.03</v>
      </c>
    </row>
    <row r="13" ht="15.75" customHeight="1">
      <c r="A13" s="10" t="s">
        <v>20</v>
      </c>
      <c r="B13" s="3">
        <v>2.0</v>
      </c>
      <c r="C13" s="3">
        <v>33.09</v>
      </c>
      <c r="D13" s="1">
        <v>0.0</v>
      </c>
      <c r="E13" s="1">
        <v>0.0</v>
      </c>
      <c r="F13" s="3">
        <v>74.43</v>
      </c>
    </row>
    <row r="14">
      <c r="A14" s="10" t="s">
        <v>19</v>
      </c>
      <c r="B14" s="3">
        <v>2.0</v>
      </c>
      <c r="C14" s="3">
        <v>47.4</v>
      </c>
      <c r="D14" s="1">
        <v>0.0</v>
      </c>
      <c r="E14" s="1">
        <v>0.0</v>
      </c>
      <c r="F14" s="3">
        <v>33.6</v>
      </c>
    </row>
    <row r="15" ht="15.75" customHeight="1">
      <c r="A15" s="10" t="s">
        <v>15</v>
      </c>
      <c r="B15" s="3">
        <v>2.0</v>
      </c>
      <c r="C15" s="3">
        <v>57.9</v>
      </c>
      <c r="D15" s="1">
        <v>1.0</v>
      </c>
      <c r="E15" s="1">
        <v>0.0</v>
      </c>
      <c r="F15" s="3">
        <v>72.04</v>
      </c>
    </row>
    <row r="16" ht="15.75" customHeight="1">
      <c r="A16" s="10" t="s">
        <v>39</v>
      </c>
      <c r="B16" s="3">
        <v>2.0</v>
      </c>
      <c r="C16" s="3">
        <v>28.73</v>
      </c>
      <c r="D16" s="1">
        <v>0.0</v>
      </c>
      <c r="E16" s="1">
        <v>0.0</v>
      </c>
      <c r="F16" s="3">
        <v>46.07</v>
      </c>
    </row>
    <row r="17" ht="15.75" customHeight="1">
      <c r="A17" s="10" t="s">
        <v>17</v>
      </c>
      <c r="B17" s="3">
        <v>2.0</v>
      </c>
      <c r="C17" s="3">
        <v>70.11</v>
      </c>
      <c r="D17" s="1">
        <v>1.0</v>
      </c>
      <c r="E17" s="1">
        <v>0.0</v>
      </c>
      <c r="F17" s="3">
        <v>31.3</v>
      </c>
    </row>
    <row r="18" ht="15.75" customHeight="1">
      <c r="A18" s="10" t="s">
        <v>35</v>
      </c>
      <c r="B18" s="3">
        <v>2.0</v>
      </c>
      <c r="C18" s="3">
        <v>35.67</v>
      </c>
      <c r="D18" s="1">
        <v>0.0</v>
      </c>
      <c r="E18" s="1">
        <v>0.0</v>
      </c>
      <c r="F18" s="3">
        <v>33.24</v>
      </c>
    </row>
    <row r="19" ht="15.75" customHeight="1">
      <c r="A19" s="10" t="s">
        <v>32</v>
      </c>
      <c r="B19" s="3">
        <v>2.0</v>
      </c>
      <c r="C19" s="3">
        <v>17.37</v>
      </c>
      <c r="D19" s="1">
        <v>0.0</v>
      </c>
      <c r="E19" s="1">
        <v>0.0</v>
      </c>
      <c r="F19" s="3">
        <v>28.2</v>
      </c>
    </row>
    <row r="20" ht="15.75" customHeight="1">
      <c r="A20" s="10" t="s">
        <v>41</v>
      </c>
      <c r="B20" s="3">
        <v>2.0</v>
      </c>
      <c r="C20" s="3">
        <v>34.26</v>
      </c>
      <c r="D20" s="1">
        <v>0.0</v>
      </c>
      <c r="E20" s="1">
        <v>0.0</v>
      </c>
      <c r="F20" s="3">
        <v>24.67</v>
      </c>
    </row>
    <row r="21" ht="15.75" customHeight="1">
      <c r="A21" s="10" t="s">
        <v>26</v>
      </c>
      <c r="B21" s="3">
        <v>2.0</v>
      </c>
      <c r="C21" s="3">
        <v>23.32</v>
      </c>
      <c r="D21" s="1">
        <v>0.0</v>
      </c>
      <c r="E21" s="1">
        <v>0.0</v>
      </c>
      <c r="F21" s="3">
        <v>112.44</v>
      </c>
    </row>
    <row r="22" ht="15.75" customHeight="1">
      <c r="A22" s="10" t="s">
        <v>37</v>
      </c>
      <c r="B22" s="3">
        <v>2.0</v>
      </c>
      <c r="C22" s="3">
        <v>18.9</v>
      </c>
      <c r="D22" s="1">
        <v>0.0</v>
      </c>
      <c r="E22" s="1">
        <v>0.0</v>
      </c>
      <c r="F22" s="3">
        <v>91.51</v>
      </c>
    </row>
    <row r="23" ht="15.75" customHeight="1">
      <c r="A23" s="10" t="s">
        <v>43</v>
      </c>
      <c r="B23" s="3">
        <v>2.0</v>
      </c>
      <c r="C23" s="3">
        <v>20.0</v>
      </c>
      <c r="D23" s="1">
        <v>0.0</v>
      </c>
      <c r="E23" s="1">
        <v>0.0</v>
      </c>
      <c r="F23" s="3">
        <v>92.67</v>
      </c>
    </row>
    <row r="24" ht="15.75" customHeight="1">
      <c r="A24" s="10" t="s">
        <v>29</v>
      </c>
      <c r="B24" s="3">
        <v>2.0</v>
      </c>
      <c r="C24" s="3">
        <v>10.37</v>
      </c>
      <c r="D24" s="1">
        <v>0.0</v>
      </c>
      <c r="E24" s="1">
        <v>0.0</v>
      </c>
      <c r="F24" s="3">
        <v>25.77</v>
      </c>
    </row>
    <row r="25" ht="15.75" customHeight="1">
      <c r="A25" s="13" t="s">
        <v>27</v>
      </c>
      <c r="B25" s="3">
        <v>2.0</v>
      </c>
      <c r="C25" s="3">
        <v>19.43</v>
      </c>
      <c r="D25" s="1">
        <v>0.0</v>
      </c>
      <c r="E25" s="1">
        <v>0.0</v>
      </c>
      <c r="F25" s="3">
        <v>97.36</v>
      </c>
    </row>
    <row r="26" ht="15.75" customHeight="1">
      <c r="A26" s="10" t="s">
        <v>40</v>
      </c>
      <c r="B26" s="3">
        <v>3.0</v>
      </c>
      <c r="C26" s="3">
        <v>15.64</v>
      </c>
      <c r="D26" s="1">
        <v>0.0</v>
      </c>
      <c r="E26" s="1">
        <v>0.0</v>
      </c>
      <c r="F26" s="3">
        <v>18.03</v>
      </c>
    </row>
    <row r="27" ht="15.75" customHeight="1">
      <c r="A27" s="10" t="s">
        <v>30</v>
      </c>
      <c r="B27" s="3">
        <v>3.0</v>
      </c>
      <c r="C27" s="3">
        <v>25.37</v>
      </c>
      <c r="D27" s="1">
        <v>0.0</v>
      </c>
      <c r="E27" s="1">
        <v>0.0</v>
      </c>
      <c r="F27" s="3">
        <v>30.23</v>
      </c>
    </row>
    <row r="28" ht="15.75" customHeight="1">
      <c r="A28" s="10" t="s">
        <v>44</v>
      </c>
      <c r="B28" s="3">
        <v>3.0</v>
      </c>
      <c r="C28" s="3">
        <v>37.43</v>
      </c>
      <c r="D28" s="1">
        <v>1.0</v>
      </c>
      <c r="E28" s="1">
        <v>0.0</v>
      </c>
      <c r="F28" s="3">
        <v>28.09</v>
      </c>
    </row>
    <row r="29" ht="28.5" customHeight="1">
      <c r="A29" s="10" t="s">
        <v>34</v>
      </c>
      <c r="B29" s="3">
        <v>3.0</v>
      </c>
      <c r="C29" s="3">
        <v>30.82</v>
      </c>
      <c r="D29" s="1">
        <v>0.0</v>
      </c>
      <c r="E29" s="1">
        <v>0.0</v>
      </c>
      <c r="F29" s="3">
        <v>45.27</v>
      </c>
    </row>
    <row r="30" ht="15.75" customHeight="1">
      <c r="A30" s="10" t="s">
        <v>24</v>
      </c>
      <c r="B30" s="3">
        <v>3.0</v>
      </c>
      <c r="C30" s="3">
        <v>34.17</v>
      </c>
      <c r="D30" s="1">
        <v>1.0</v>
      </c>
      <c r="E30" s="1">
        <v>0.0</v>
      </c>
      <c r="F30" s="3">
        <v>30.03</v>
      </c>
    </row>
    <row r="31" ht="15.75" customHeight="1">
      <c r="A31" s="10" t="s">
        <v>38</v>
      </c>
      <c r="B31" s="3">
        <v>3.0</v>
      </c>
      <c r="C31" s="3">
        <v>16.53</v>
      </c>
      <c r="D31" s="1">
        <v>0.0</v>
      </c>
      <c r="E31" s="1">
        <v>0.0</v>
      </c>
      <c r="F31" s="3">
        <v>44.85</v>
      </c>
    </row>
    <row r="32" ht="15.75" customHeight="1">
      <c r="A32" s="10" t="s">
        <v>13</v>
      </c>
      <c r="B32" s="3">
        <v>3.0</v>
      </c>
      <c r="C32" s="3">
        <v>15.83</v>
      </c>
      <c r="D32" s="1">
        <v>0.0</v>
      </c>
      <c r="E32" s="1">
        <v>0.0</v>
      </c>
      <c r="F32" s="3">
        <v>23.01</v>
      </c>
    </row>
    <row r="33" ht="15.75" customHeight="1">
      <c r="A33" s="10" t="s">
        <v>36</v>
      </c>
      <c r="B33" s="3">
        <v>3.0</v>
      </c>
      <c r="C33" s="3">
        <v>17.94</v>
      </c>
      <c r="D33" s="1">
        <v>0.0</v>
      </c>
      <c r="E33" s="1">
        <v>0.0</v>
      </c>
      <c r="F33" s="3">
        <v>26.89</v>
      </c>
    </row>
    <row r="34" ht="15.75" customHeight="1">
      <c r="A34" s="10" t="s">
        <v>31</v>
      </c>
      <c r="B34" s="3">
        <v>3.0</v>
      </c>
      <c r="C34" s="3">
        <v>14.24</v>
      </c>
      <c r="D34" s="1">
        <v>0.0</v>
      </c>
      <c r="E34" s="1">
        <v>0.0</v>
      </c>
      <c r="F34" s="3">
        <v>77.13</v>
      </c>
    </row>
    <row r="35" ht="15.75" customHeight="1">
      <c r="A35" s="10" t="s">
        <v>23</v>
      </c>
      <c r="B35" s="3">
        <v>3.0</v>
      </c>
      <c r="C35" s="3">
        <v>11.34</v>
      </c>
      <c r="D35" s="1">
        <v>0.0</v>
      </c>
      <c r="E35" s="1">
        <v>0.0</v>
      </c>
      <c r="F35" s="3">
        <v>26.9</v>
      </c>
    </row>
    <row r="36" ht="15.75" customHeight="1">
      <c r="A36" s="14" t="s">
        <v>111</v>
      </c>
      <c r="B36" s="3">
        <v>3.0</v>
      </c>
      <c r="C36" s="3">
        <v>0.0</v>
      </c>
      <c r="D36" s="1">
        <v>0.0</v>
      </c>
      <c r="E36" s="1">
        <v>0.0</v>
      </c>
      <c r="F36" s="3">
        <v>20.07</v>
      </c>
    </row>
    <row r="37" ht="15.75" customHeight="1">
      <c r="A37" s="14" t="s">
        <v>112</v>
      </c>
      <c r="B37" s="3">
        <v>3.0</v>
      </c>
      <c r="C37" s="3">
        <v>0.0</v>
      </c>
      <c r="D37" s="1">
        <v>0.0</v>
      </c>
      <c r="E37" s="1">
        <v>0.0</v>
      </c>
      <c r="F37" s="3">
        <v>19.03</v>
      </c>
    </row>
    <row r="38" ht="15.75" customHeight="1"/>
    <row r="39" ht="15.75" customHeight="1">
      <c r="E39" s="1">
        <v>1.0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1</v>
      </c>
      <c r="C1" s="1" t="s">
        <v>109</v>
      </c>
      <c r="D1" s="1" t="s">
        <v>3</v>
      </c>
      <c r="E1" s="1" t="s">
        <v>4</v>
      </c>
      <c r="F1" s="1" t="s">
        <v>5</v>
      </c>
    </row>
    <row r="2" ht="15.75" customHeight="1">
      <c r="A2" s="10" t="s">
        <v>6</v>
      </c>
      <c r="B2" s="3">
        <v>1.0</v>
      </c>
      <c r="C2" s="3">
        <v>85.21</v>
      </c>
      <c r="D2" s="1">
        <v>0.0</v>
      </c>
      <c r="E2" s="1">
        <v>0.0</v>
      </c>
      <c r="F2" s="15">
        <v>24.83</v>
      </c>
      <c r="I2" s="1" t="s">
        <v>7</v>
      </c>
      <c r="J2" s="1">
        <f>SUMPRODUCT($D$2:$D$37,$C$2:$C$37)+SUMPRODUCT($E$2:$E$37,$C$2:$C$37)</f>
        <v>780.11</v>
      </c>
    </row>
    <row r="3" ht="15.75" customHeight="1">
      <c r="A3" s="10" t="s">
        <v>8</v>
      </c>
      <c r="B3" s="3">
        <v>1.0</v>
      </c>
      <c r="C3" s="3">
        <v>116.96</v>
      </c>
      <c r="D3" s="1">
        <v>1.0</v>
      </c>
      <c r="E3" s="1">
        <v>1.0</v>
      </c>
      <c r="F3" s="15">
        <v>70.51</v>
      </c>
      <c r="I3" s="1" t="s">
        <v>9</v>
      </c>
    </row>
    <row r="4" ht="15.75" customHeight="1">
      <c r="A4" s="10" t="s">
        <v>33</v>
      </c>
      <c r="B4" s="3">
        <v>1.0</v>
      </c>
      <c r="C4" s="3">
        <v>61.24</v>
      </c>
      <c r="D4" s="1">
        <v>0.0</v>
      </c>
      <c r="E4" s="1">
        <v>0.0</v>
      </c>
      <c r="F4" s="15">
        <v>78.9</v>
      </c>
      <c r="I4" s="1" t="s">
        <v>11</v>
      </c>
      <c r="J4" s="1">
        <f>SUM(D2:D9)</f>
        <v>2</v>
      </c>
      <c r="K4" s="1" t="s">
        <v>12</v>
      </c>
      <c r="L4" s="1">
        <v>2.0</v>
      </c>
    </row>
    <row r="5" ht="15.75" customHeight="1">
      <c r="A5" s="5" t="s">
        <v>22</v>
      </c>
      <c r="B5" s="3">
        <v>1.0</v>
      </c>
      <c r="C5" s="3">
        <v>75.63</v>
      </c>
      <c r="D5" s="1">
        <v>0.0</v>
      </c>
      <c r="E5" s="1">
        <v>0.0</v>
      </c>
      <c r="F5" s="15">
        <v>99.3</v>
      </c>
      <c r="I5" s="1" t="s">
        <v>14</v>
      </c>
      <c r="J5" s="1">
        <f>SUM(D10:D25)</f>
        <v>4</v>
      </c>
      <c r="K5" s="1" t="s">
        <v>12</v>
      </c>
      <c r="L5" s="1">
        <v>4.0</v>
      </c>
    </row>
    <row r="6" ht="15.75" customHeight="1">
      <c r="A6" s="10" t="s">
        <v>13</v>
      </c>
      <c r="B6" s="3">
        <v>1.0</v>
      </c>
      <c r="C6" s="3">
        <v>29.5</v>
      </c>
      <c r="D6" s="1">
        <v>0.0</v>
      </c>
      <c r="E6" s="1">
        <v>0.0</v>
      </c>
      <c r="F6" s="15">
        <v>25.07</v>
      </c>
      <c r="I6" s="1" t="s">
        <v>16</v>
      </c>
      <c r="J6" s="1">
        <f>SUM(D26:D37)</f>
        <v>2</v>
      </c>
      <c r="K6" s="1" t="s">
        <v>12</v>
      </c>
      <c r="L6" s="1">
        <v>2.0</v>
      </c>
    </row>
    <row r="7" ht="15.75" customHeight="1">
      <c r="A7" s="10" t="s">
        <v>21</v>
      </c>
      <c r="B7" s="3">
        <v>1.0</v>
      </c>
      <c r="C7" s="3">
        <v>87.06</v>
      </c>
      <c r="D7" s="1">
        <v>0.0</v>
      </c>
      <c r="E7" s="1">
        <v>0.0</v>
      </c>
      <c r="F7" s="15">
        <v>27.99</v>
      </c>
    </row>
    <row r="8" ht="15.75" customHeight="1">
      <c r="A8" s="10" t="s">
        <v>26</v>
      </c>
      <c r="B8" s="3">
        <v>1.0</v>
      </c>
      <c r="C8" s="3">
        <v>112.44</v>
      </c>
      <c r="D8" s="1">
        <v>1.0</v>
      </c>
      <c r="E8" s="1">
        <v>0.0</v>
      </c>
      <c r="F8" s="15">
        <v>31.2</v>
      </c>
    </row>
    <row r="9" ht="15.75" customHeight="1">
      <c r="A9" s="10" t="s">
        <v>20</v>
      </c>
      <c r="B9" s="3">
        <v>1.0</v>
      </c>
      <c r="C9" s="3">
        <v>74.43</v>
      </c>
      <c r="D9" s="1">
        <v>0.0</v>
      </c>
      <c r="E9" s="1">
        <v>0.0</v>
      </c>
      <c r="F9" s="15">
        <v>71.17</v>
      </c>
    </row>
    <row r="10" ht="15.75" customHeight="1">
      <c r="A10" s="5" t="s">
        <v>15</v>
      </c>
      <c r="B10" s="3">
        <v>2.0</v>
      </c>
      <c r="C10" s="3">
        <v>25.73</v>
      </c>
      <c r="D10" s="1">
        <v>0.0</v>
      </c>
      <c r="E10" s="1">
        <v>0.0</v>
      </c>
      <c r="F10" s="15">
        <v>86.05</v>
      </c>
    </row>
    <row r="11" ht="15.75" customHeight="1">
      <c r="A11" s="10" t="s">
        <v>15</v>
      </c>
      <c r="B11" s="3">
        <v>2.0</v>
      </c>
      <c r="C11" s="3">
        <v>72.04</v>
      </c>
      <c r="D11" s="1">
        <v>0.0</v>
      </c>
      <c r="E11" s="1">
        <v>0.0</v>
      </c>
      <c r="F11" s="15">
        <v>33.89</v>
      </c>
      <c r="I11" s="1" t="s">
        <v>5</v>
      </c>
      <c r="J11" s="1">
        <f>SUMPRODUCT(F2:F37,D2:D37)+SUMPRODUCT(E2:E37,F2:F37)</f>
        <v>447.77</v>
      </c>
    </row>
    <row r="12" ht="15.75" customHeight="1">
      <c r="A12" s="5" t="s">
        <v>10</v>
      </c>
      <c r="B12" s="3">
        <v>2.0</v>
      </c>
      <c r="C12" s="3">
        <v>28.61</v>
      </c>
      <c r="D12" s="1">
        <v>0.0</v>
      </c>
      <c r="E12" s="1">
        <v>0.0</v>
      </c>
      <c r="F12" s="15">
        <v>72.96</v>
      </c>
    </row>
    <row r="13" ht="15.75" customHeight="1">
      <c r="A13" s="10" t="s">
        <v>43</v>
      </c>
      <c r="B13" s="3">
        <v>2.0</v>
      </c>
      <c r="C13" s="3">
        <v>92.67</v>
      </c>
      <c r="D13" s="1">
        <v>1.0</v>
      </c>
      <c r="E13" s="1">
        <v>0.0</v>
      </c>
      <c r="F13" s="15">
        <v>25.86</v>
      </c>
    </row>
    <row r="14" ht="15.75" customHeight="1">
      <c r="A14" s="10" t="s">
        <v>35</v>
      </c>
      <c r="B14" s="3">
        <v>2.0</v>
      </c>
      <c r="C14" s="3">
        <v>33.24</v>
      </c>
      <c r="D14" s="1">
        <v>0.0</v>
      </c>
      <c r="E14" s="1">
        <v>0.0</v>
      </c>
      <c r="F14" s="15">
        <v>37.1</v>
      </c>
    </row>
    <row r="15" ht="15.75" customHeight="1">
      <c r="A15" s="10" t="s">
        <v>28</v>
      </c>
      <c r="B15" s="3">
        <v>2.0</v>
      </c>
      <c r="C15" s="3">
        <v>30.8</v>
      </c>
      <c r="D15" s="1">
        <v>0.0</v>
      </c>
      <c r="E15" s="1">
        <v>0.0</v>
      </c>
      <c r="F15" s="15">
        <v>23.76</v>
      </c>
    </row>
    <row r="16" ht="15.75" customHeight="1">
      <c r="A16" s="10" t="s">
        <v>19</v>
      </c>
      <c r="B16" s="3">
        <v>2.0</v>
      </c>
      <c r="C16" s="3">
        <v>33.6</v>
      </c>
      <c r="D16" s="1">
        <v>0.0</v>
      </c>
      <c r="E16" s="1">
        <v>0.0</v>
      </c>
      <c r="F16" s="15">
        <v>53.68</v>
      </c>
    </row>
    <row r="17" ht="15.75" customHeight="1">
      <c r="A17" s="10" t="s">
        <v>39</v>
      </c>
      <c r="B17" s="3">
        <v>2.0</v>
      </c>
      <c r="C17" s="3">
        <v>46.07</v>
      </c>
      <c r="D17" s="1">
        <v>0.0</v>
      </c>
      <c r="E17" s="1">
        <v>0.0</v>
      </c>
      <c r="F17" s="15">
        <v>25.88</v>
      </c>
    </row>
    <row r="18" ht="15.75" customHeight="1">
      <c r="A18" s="5" t="s">
        <v>42</v>
      </c>
      <c r="B18" s="3">
        <v>2.0</v>
      </c>
      <c r="C18" s="3">
        <v>28.14</v>
      </c>
      <c r="D18" s="1">
        <v>0.0</v>
      </c>
      <c r="E18" s="1">
        <v>0.0</v>
      </c>
      <c r="F18" s="15">
        <v>21.69</v>
      </c>
    </row>
    <row r="19" ht="15.75" customHeight="1">
      <c r="A19" s="10" t="s">
        <v>17</v>
      </c>
      <c r="B19" s="3">
        <v>2.0</v>
      </c>
      <c r="C19" s="3">
        <v>31.3</v>
      </c>
      <c r="D19" s="1">
        <v>0.0</v>
      </c>
      <c r="E19" s="1">
        <v>0.0</v>
      </c>
      <c r="F19" s="15">
        <v>19.4</v>
      </c>
    </row>
    <row r="20" ht="15.75" customHeight="1">
      <c r="A20" s="10" t="s">
        <v>27</v>
      </c>
      <c r="B20" s="3">
        <v>2.0</v>
      </c>
      <c r="C20" s="3">
        <v>97.36</v>
      </c>
      <c r="D20" s="1">
        <v>1.0</v>
      </c>
      <c r="E20" s="1">
        <v>0.0</v>
      </c>
      <c r="F20" s="15">
        <v>57.68</v>
      </c>
    </row>
    <row r="21" ht="15.75" customHeight="1">
      <c r="A21" s="10" t="s">
        <v>37</v>
      </c>
      <c r="B21" s="3">
        <v>2.0</v>
      </c>
      <c r="C21" s="3">
        <v>91.51</v>
      </c>
      <c r="D21" s="1">
        <v>1.0</v>
      </c>
      <c r="E21" s="1">
        <v>0.0</v>
      </c>
      <c r="F21" s="15">
        <v>38.23</v>
      </c>
    </row>
    <row r="22" ht="15.75" customHeight="1">
      <c r="A22" s="10" t="s">
        <v>31</v>
      </c>
      <c r="B22" s="3">
        <v>2.0</v>
      </c>
      <c r="C22" s="3">
        <v>77.13</v>
      </c>
      <c r="D22" s="1">
        <v>1.0</v>
      </c>
      <c r="E22" s="1">
        <v>0.0</v>
      </c>
      <c r="F22" s="15">
        <v>73.54</v>
      </c>
    </row>
    <row r="23" ht="15.75" customHeight="1">
      <c r="A23" s="10" t="s">
        <v>24</v>
      </c>
      <c r="B23" s="3">
        <v>2.0</v>
      </c>
      <c r="C23" s="3">
        <v>30.03</v>
      </c>
      <c r="D23" s="1">
        <v>0.0</v>
      </c>
      <c r="E23" s="1">
        <v>0.0</v>
      </c>
      <c r="F23" s="15">
        <v>105.95</v>
      </c>
    </row>
    <row r="24" ht="15.75" customHeight="1">
      <c r="A24" s="10" t="s">
        <v>32</v>
      </c>
      <c r="B24" s="3">
        <v>2.0</v>
      </c>
      <c r="C24" s="3">
        <v>28.2</v>
      </c>
      <c r="D24" s="1">
        <v>0.0</v>
      </c>
      <c r="E24" s="1">
        <v>0.0</v>
      </c>
      <c r="F24" s="15">
        <v>26.07</v>
      </c>
    </row>
    <row r="25" ht="15.75" customHeight="1">
      <c r="A25" s="10" t="s">
        <v>34</v>
      </c>
      <c r="B25" s="3">
        <v>2.0</v>
      </c>
      <c r="C25" s="3">
        <v>45.27</v>
      </c>
      <c r="D25" s="1">
        <v>0.0</v>
      </c>
      <c r="E25" s="1">
        <v>0.0</v>
      </c>
      <c r="F25" s="15">
        <v>41.06</v>
      </c>
    </row>
    <row r="26" ht="15.75" customHeight="1">
      <c r="A26" s="10" t="s">
        <v>41</v>
      </c>
      <c r="B26" s="3">
        <v>3.0</v>
      </c>
      <c r="C26" s="3">
        <v>24.67</v>
      </c>
      <c r="D26" s="1">
        <v>0.0</v>
      </c>
      <c r="E26" s="1">
        <v>0.0</v>
      </c>
      <c r="F26" s="15">
        <v>26.73</v>
      </c>
    </row>
    <row r="27" ht="28.5" customHeight="1">
      <c r="A27" s="10" t="s">
        <v>44</v>
      </c>
      <c r="B27" s="3">
        <v>3.0</v>
      </c>
      <c r="C27" s="3">
        <v>28.09</v>
      </c>
      <c r="D27" s="1">
        <v>0.0</v>
      </c>
      <c r="E27" s="1">
        <v>0.0</v>
      </c>
      <c r="F27" s="15">
        <v>29.7</v>
      </c>
    </row>
    <row r="28" ht="15.75" customHeight="1">
      <c r="A28" s="10" t="s">
        <v>29</v>
      </c>
      <c r="B28" s="3">
        <v>3.0</v>
      </c>
      <c r="C28" s="3">
        <v>25.77</v>
      </c>
      <c r="D28" s="1">
        <v>0.0</v>
      </c>
      <c r="E28" s="1">
        <v>0.0</v>
      </c>
      <c r="F28" s="15">
        <v>28.02</v>
      </c>
    </row>
    <row r="29" ht="15.75" customHeight="1">
      <c r="A29" s="10" t="s">
        <v>30</v>
      </c>
      <c r="B29" s="3">
        <v>3.0</v>
      </c>
      <c r="C29" s="3">
        <v>30.23</v>
      </c>
      <c r="D29" s="1">
        <v>1.0</v>
      </c>
      <c r="E29" s="1">
        <v>0.0</v>
      </c>
      <c r="F29" s="15">
        <v>52.14</v>
      </c>
    </row>
    <row r="30" ht="15.75" customHeight="1">
      <c r="A30" s="10" t="s">
        <v>38</v>
      </c>
      <c r="B30" s="3">
        <v>3.0</v>
      </c>
      <c r="C30" s="3">
        <v>44.85</v>
      </c>
      <c r="D30" s="1">
        <v>1.0</v>
      </c>
      <c r="E30" s="1">
        <v>0.0</v>
      </c>
      <c r="F30" s="15">
        <v>28.1</v>
      </c>
    </row>
    <row r="31" ht="15.75" customHeight="1">
      <c r="A31" s="10" t="s">
        <v>40</v>
      </c>
      <c r="B31" s="3">
        <v>3.0</v>
      </c>
      <c r="C31" s="3">
        <v>18.03</v>
      </c>
      <c r="D31" s="1">
        <v>0.0</v>
      </c>
      <c r="E31" s="1">
        <v>0.0</v>
      </c>
      <c r="F31" s="15">
        <v>35.43</v>
      </c>
    </row>
    <row r="32" ht="15.75" customHeight="1">
      <c r="A32" s="10" t="s">
        <v>110</v>
      </c>
      <c r="B32" s="16">
        <v>3.0</v>
      </c>
      <c r="C32" s="3">
        <v>20.74</v>
      </c>
      <c r="D32" s="1">
        <v>0.0</v>
      </c>
      <c r="E32" s="1">
        <v>0.0</v>
      </c>
      <c r="F32" s="15">
        <v>23.29</v>
      </c>
    </row>
    <row r="33" ht="15.75" customHeight="1">
      <c r="A33" s="10" t="s">
        <v>23</v>
      </c>
      <c r="B33" s="3">
        <v>3.0</v>
      </c>
      <c r="C33" s="3">
        <v>26.9</v>
      </c>
      <c r="D33" s="1">
        <v>0.0</v>
      </c>
      <c r="E33" s="1">
        <v>0.0</v>
      </c>
      <c r="F33" s="15">
        <v>27.0</v>
      </c>
    </row>
    <row r="34" ht="15.75" customHeight="1">
      <c r="A34" s="10" t="s">
        <v>36</v>
      </c>
      <c r="B34" s="3">
        <v>3.0</v>
      </c>
      <c r="C34" s="3">
        <v>26.89</v>
      </c>
      <c r="D34" s="1">
        <v>0.0</v>
      </c>
      <c r="E34" s="1">
        <v>0.0</v>
      </c>
      <c r="F34" s="15">
        <v>15.91</v>
      </c>
    </row>
    <row r="35" ht="15.75" customHeight="1">
      <c r="A35" s="10" t="s">
        <v>13</v>
      </c>
      <c r="B35" s="3">
        <v>3.0</v>
      </c>
      <c r="C35" s="3">
        <v>23.01</v>
      </c>
      <c r="D35" s="1">
        <v>0.0</v>
      </c>
      <c r="E35" s="1">
        <v>0.0</v>
      </c>
      <c r="F35" s="15">
        <v>20.53</v>
      </c>
    </row>
    <row r="36" ht="15.75" customHeight="1">
      <c r="A36" s="13" t="s">
        <v>113</v>
      </c>
      <c r="B36" s="3">
        <v>3.0</v>
      </c>
      <c r="C36" s="3">
        <v>0.0</v>
      </c>
      <c r="D36" s="1">
        <v>0.0</v>
      </c>
      <c r="E36" s="1">
        <v>0.0</v>
      </c>
      <c r="F36" s="15">
        <v>20.03</v>
      </c>
    </row>
    <row r="37" ht="15.75" customHeight="1">
      <c r="A37" s="13" t="s">
        <v>114</v>
      </c>
      <c r="B37" s="3">
        <v>3.0</v>
      </c>
      <c r="C37" s="3">
        <v>0.0</v>
      </c>
      <c r="D37" s="1">
        <v>0.0</v>
      </c>
      <c r="E37" s="1">
        <v>0.0</v>
      </c>
      <c r="F37" s="15">
        <v>99.62</v>
      </c>
    </row>
    <row r="38" ht="15.75" customHeight="1">
      <c r="E38" s="1">
        <v>1.0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1</v>
      </c>
      <c r="C1" s="1" t="s">
        <v>109</v>
      </c>
      <c r="D1" s="1" t="s">
        <v>3</v>
      </c>
      <c r="E1" s="1" t="s">
        <v>4</v>
      </c>
      <c r="F1" s="1" t="s">
        <v>5</v>
      </c>
    </row>
    <row r="2" ht="15.75" customHeight="1">
      <c r="A2" s="10" t="s">
        <v>6</v>
      </c>
      <c r="B2" s="3">
        <v>1.0</v>
      </c>
      <c r="C2" s="3">
        <v>24.83</v>
      </c>
      <c r="D2" s="1">
        <v>0.0</v>
      </c>
      <c r="E2" s="1">
        <v>0.0</v>
      </c>
      <c r="F2" s="3">
        <v>28.17</v>
      </c>
      <c r="I2" s="1" t="s">
        <v>7</v>
      </c>
      <c r="J2" s="1">
        <f>SUMPRODUCT($D$2:$D$36,$C$2:$C$36)+SUMPRODUCT($E$2:$E$36,$C$2:$C$36)</f>
        <v>751.47</v>
      </c>
    </row>
    <row r="3" ht="15.75" customHeight="1">
      <c r="A3" s="10" t="s">
        <v>8</v>
      </c>
      <c r="B3" s="3">
        <v>1.0</v>
      </c>
      <c r="C3" s="3">
        <v>70.51</v>
      </c>
      <c r="D3" s="1">
        <v>0.0</v>
      </c>
      <c r="E3" s="1">
        <v>0.0</v>
      </c>
      <c r="F3" s="3">
        <v>23.89</v>
      </c>
      <c r="I3" s="1" t="s">
        <v>9</v>
      </c>
    </row>
    <row r="4" ht="15.75" customHeight="1">
      <c r="A4" s="10" t="s">
        <v>33</v>
      </c>
      <c r="B4" s="3">
        <v>1.0</v>
      </c>
      <c r="C4" s="3">
        <v>78.9</v>
      </c>
      <c r="D4" s="1">
        <v>0.0</v>
      </c>
      <c r="E4" s="1">
        <v>0.0</v>
      </c>
      <c r="F4" s="3">
        <v>29.26</v>
      </c>
      <c r="I4" s="1" t="s">
        <v>11</v>
      </c>
      <c r="J4" s="1">
        <f>SUM(D2:D9)</f>
        <v>2</v>
      </c>
      <c r="K4" s="1" t="s">
        <v>12</v>
      </c>
      <c r="L4" s="1">
        <v>2.0</v>
      </c>
    </row>
    <row r="5" ht="15.75" customHeight="1">
      <c r="A5" s="10" t="s">
        <v>22</v>
      </c>
      <c r="B5" s="3">
        <v>1.0</v>
      </c>
      <c r="C5" s="3">
        <v>99.3</v>
      </c>
      <c r="D5" s="1">
        <v>1.0</v>
      </c>
      <c r="E5" s="1">
        <v>0.0</v>
      </c>
      <c r="F5" s="3">
        <v>25.16</v>
      </c>
      <c r="I5" s="1" t="s">
        <v>14</v>
      </c>
      <c r="J5" s="1">
        <f>SUM(D10:D24)</f>
        <v>4</v>
      </c>
      <c r="K5" s="1" t="s">
        <v>12</v>
      </c>
      <c r="L5" s="1">
        <v>4.0</v>
      </c>
    </row>
    <row r="6" ht="15.75" customHeight="1">
      <c r="A6" s="10" t="s">
        <v>15</v>
      </c>
      <c r="B6" s="3">
        <v>1.0</v>
      </c>
      <c r="C6" s="3">
        <v>86.05</v>
      </c>
      <c r="D6" s="1">
        <v>1.0</v>
      </c>
      <c r="E6" s="1">
        <v>0.0</v>
      </c>
      <c r="F6" s="3">
        <v>91.44</v>
      </c>
      <c r="I6" s="1" t="s">
        <v>16</v>
      </c>
      <c r="J6" s="1">
        <f>SUM(D25:D36)</f>
        <v>2</v>
      </c>
      <c r="K6" s="1" t="s">
        <v>12</v>
      </c>
      <c r="L6" s="1">
        <v>2.0</v>
      </c>
    </row>
    <row r="7" ht="15.75" customHeight="1">
      <c r="A7" s="10" t="s">
        <v>20</v>
      </c>
      <c r="B7" s="3">
        <v>1.0</v>
      </c>
      <c r="C7" s="3">
        <v>71.17</v>
      </c>
      <c r="D7" s="1">
        <v>0.0</v>
      </c>
      <c r="E7" s="1">
        <v>0.0</v>
      </c>
      <c r="F7" s="3">
        <v>79.99</v>
      </c>
    </row>
    <row r="8" ht="15.75" customHeight="1">
      <c r="A8" s="10" t="s">
        <v>13</v>
      </c>
      <c r="B8" s="3">
        <v>1.0</v>
      </c>
      <c r="C8" s="3">
        <v>25.07</v>
      </c>
      <c r="D8" s="1">
        <v>0.0</v>
      </c>
      <c r="E8" s="1">
        <v>0.0</v>
      </c>
      <c r="F8" s="3">
        <v>36.4</v>
      </c>
    </row>
    <row r="9" ht="15.75" customHeight="1">
      <c r="A9" s="10" t="s">
        <v>10</v>
      </c>
      <c r="B9" s="3">
        <v>1.0</v>
      </c>
      <c r="C9" s="3">
        <v>72.96</v>
      </c>
      <c r="D9" s="1">
        <v>0.0</v>
      </c>
      <c r="E9" s="1">
        <v>0.0</v>
      </c>
      <c r="F9" s="3">
        <v>27.47</v>
      </c>
      <c r="I9" s="1" t="s">
        <v>5</v>
      </c>
      <c r="J9" s="1">
        <f>SUMPRODUCT(F2:F36,D2:D36)+SUMPRODUCT(E2:E36,F2:F36)</f>
        <v>346.85</v>
      </c>
    </row>
    <row r="10" ht="15.75" customHeight="1">
      <c r="A10" s="10" t="s">
        <v>27</v>
      </c>
      <c r="B10" s="3">
        <v>2.0</v>
      </c>
      <c r="C10" s="3">
        <v>57.68</v>
      </c>
      <c r="D10" s="1">
        <v>1.0</v>
      </c>
      <c r="E10" s="1">
        <v>0.0</v>
      </c>
      <c r="F10" s="3">
        <v>25.13</v>
      </c>
    </row>
    <row r="11" ht="15.75" customHeight="1">
      <c r="A11" s="10" t="s">
        <v>24</v>
      </c>
      <c r="B11" s="3">
        <v>2.0</v>
      </c>
      <c r="C11" s="3">
        <v>105.95</v>
      </c>
      <c r="D11" s="1">
        <v>1.0</v>
      </c>
      <c r="E11" s="1">
        <v>1.0</v>
      </c>
      <c r="F11" s="3">
        <v>24.2</v>
      </c>
    </row>
    <row r="12" ht="15.75" customHeight="1">
      <c r="A12" s="10" t="s">
        <v>15</v>
      </c>
      <c r="B12" s="3">
        <v>2.0</v>
      </c>
      <c r="C12" s="3">
        <v>33.89</v>
      </c>
      <c r="D12" s="1">
        <v>0.0</v>
      </c>
      <c r="E12" s="1">
        <v>0.0</v>
      </c>
      <c r="F12" s="3">
        <v>56.87</v>
      </c>
    </row>
    <row r="13" ht="15.75" customHeight="1">
      <c r="A13" s="10" t="s">
        <v>19</v>
      </c>
      <c r="B13" s="3">
        <v>2.0</v>
      </c>
      <c r="C13" s="3">
        <v>53.68</v>
      </c>
      <c r="D13" s="1">
        <v>0.0</v>
      </c>
      <c r="E13" s="1">
        <v>0.0</v>
      </c>
      <c r="F13" s="3">
        <v>74.94</v>
      </c>
    </row>
    <row r="14" ht="15.75" customHeight="1">
      <c r="A14" s="10" t="s">
        <v>35</v>
      </c>
      <c r="B14" s="3">
        <v>2.0</v>
      </c>
      <c r="C14" s="3">
        <v>37.1</v>
      </c>
      <c r="D14" s="1">
        <v>0.0</v>
      </c>
      <c r="E14" s="1">
        <v>0.0</v>
      </c>
      <c r="F14" s="3">
        <v>77.66</v>
      </c>
    </row>
    <row r="15" ht="15.75" customHeight="1">
      <c r="A15" s="10" t="s">
        <v>39</v>
      </c>
      <c r="B15" s="3">
        <v>2.0</v>
      </c>
      <c r="C15" s="3">
        <v>25.88</v>
      </c>
      <c r="D15" s="1">
        <v>0.0</v>
      </c>
      <c r="E15" s="1">
        <v>0.0</v>
      </c>
      <c r="F15" s="3">
        <v>29.15</v>
      </c>
    </row>
    <row r="16" ht="15.75" customHeight="1">
      <c r="A16" s="10" t="s">
        <v>43</v>
      </c>
      <c r="B16" s="3">
        <v>2.0</v>
      </c>
      <c r="C16" s="3">
        <v>25.86</v>
      </c>
      <c r="D16" s="1">
        <v>0.0</v>
      </c>
      <c r="E16" s="1">
        <v>0.0</v>
      </c>
      <c r="F16" s="3">
        <v>17.27</v>
      </c>
    </row>
    <row r="17" ht="15.75" customHeight="1">
      <c r="A17" s="10" t="s">
        <v>18</v>
      </c>
      <c r="B17" s="3">
        <v>2.0</v>
      </c>
      <c r="C17" s="3">
        <v>27.03</v>
      </c>
      <c r="D17" s="1">
        <v>0.0</v>
      </c>
      <c r="E17" s="1">
        <v>0.0</v>
      </c>
      <c r="F17" s="3">
        <v>31.07</v>
      </c>
    </row>
    <row r="18" ht="15.75" customHeight="1">
      <c r="A18" s="10" t="s">
        <v>37</v>
      </c>
      <c r="B18" s="3">
        <v>2.0</v>
      </c>
      <c r="C18" s="3">
        <v>38.23</v>
      </c>
      <c r="D18" s="1">
        <v>0.0</v>
      </c>
      <c r="E18" s="1">
        <v>0.0</v>
      </c>
      <c r="F18" s="3">
        <v>20.64</v>
      </c>
    </row>
    <row r="19" ht="15.75" customHeight="1">
      <c r="A19" s="10" t="s">
        <v>28</v>
      </c>
      <c r="B19" s="3">
        <v>2.0</v>
      </c>
      <c r="C19" s="3">
        <v>23.76</v>
      </c>
      <c r="D19" s="1">
        <v>0.0</v>
      </c>
      <c r="E19" s="1">
        <v>0.0</v>
      </c>
      <c r="F19" s="3">
        <v>25.57</v>
      </c>
    </row>
    <row r="20" ht="15.75" customHeight="1">
      <c r="A20" s="10" t="s">
        <v>31</v>
      </c>
      <c r="B20" s="3">
        <v>2.0</v>
      </c>
      <c r="C20" s="3">
        <v>73.54</v>
      </c>
      <c r="D20" s="1">
        <v>1.0</v>
      </c>
      <c r="E20" s="1">
        <v>0.0</v>
      </c>
      <c r="F20" s="3">
        <v>33.2</v>
      </c>
    </row>
    <row r="21" ht="15.75" customHeight="1">
      <c r="A21" s="10" t="s">
        <v>42</v>
      </c>
      <c r="B21" s="3">
        <v>2.0</v>
      </c>
      <c r="C21" s="3">
        <v>21.69</v>
      </c>
      <c r="D21" s="1">
        <v>0.0</v>
      </c>
      <c r="E21" s="1">
        <v>0.0</v>
      </c>
      <c r="F21" s="3">
        <v>14.33</v>
      </c>
    </row>
    <row r="22" ht="15.75" customHeight="1">
      <c r="A22" s="10" t="s">
        <v>17</v>
      </c>
      <c r="B22" s="3">
        <v>2.0</v>
      </c>
      <c r="C22" s="3">
        <v>19.4</v>
      </c>
      <c r="D22" s="1">
        <v>0.0</v>
      </c>
      <c r="E22" s="1">
        <v>0.0</v>
      </c>
      <c r="F22" s="3">
        <v>79.76</v>
      </c>
    </row>
    <row r="23" ht="15.75" customHeight="1">
      <c r="A23" s="10" t="s">
        <v>30</v>
      </c>
      <c r="B23" s="3">
        <v>2.0</v>
      </c>
      <c r="C23" s="3">
        <v>52.14</v>
      </c>
      <c r="D23" s="1">
        <v>0.0</v>
      </c>
      <c r="E23" s="1">
        <v>0.0</v>
      </c>
      <c r="F23" s="3">
        <v>14.56</v>
      </c>
    </row>
    <row r="24" ht="15.75" customHeight="1">
      <c r="A24" s="5" t="s">
        <v>25</v>
      </c>
      <c r="B24" s="3">
        <v>2.0</v>
      </c>
      <c r="C24" s="3">
        <v>82.32</v>
      </c>
      <c r="D24" s="1">
        <v>1.0</v>
      </c>
      <c r="E24" s="1">
        <v>0.0</v>
      </c>
      <c r="F24" s="3">
        <v>43.1</v>
      </c>
    </row>
    <row r="25" ht="28.5" customHeight="1">
      <c r="A25" s="10" t="s">
        <v>114</v>
      </c>
      <c r="B25" s="3">
        <v>3.0</v>
      </c>
      <c r="C25" s="3">
        <v>99.62</v>
      </c>
      <c r="D25" s="1">
        <v>1.0</v>
      </c>
      <c r="E25" s="1">
        <v>0.0</v>
      </c>
      <c r="F25" s="3">
        <v>19.76</v>
      </c>
    </row>
    <row r="26" ht="15.75" customHeight="1">
      <c r="A26" s="10" t="s">
        <v>34</v>
      </c>
      <c r="B26" s="3">
        <v>3.0</v>
      </c>
      <c r="C26" s="3">
        <v>41.06</v>
      </c>
      <c r="D26" s="1">
        <v>1.0</v>
      </c>
      <c r="E26" s="1">
        <v>0.0</v>
      </c>
      <c r="F26" s="3">
        <v>60.66</v>
      </c>
    </row>
    <row r="27" ht="15.75" customHeight="1">
      <c r="A27" s="10" t="s">
        <v>41</v>
      </c>
      <c r="B27" s="3">
        <v>3.0</v>
      </c>
      <c r="C27" s="3">
        <v>26.73</v>
      </c>
      <c r="D27" s="1">
        <v>0.0</v>
      </c>
      <c r="E27" s="1">
        <v>0.0</v>
      </c>
      <c r="F27" s="3">
        <v>61.66</v>
      </c>
    </row>
    <row r="28" ht="15.75" customHeight="1">
      <c r="A28" s="10" t="s">
        <v>44</v>
      </c>
      <c r="B28" s="3">
        <v>3.0</v>
      </c>
      <c r="C28" s="3">
        <v>29.7</v>
      </c>
      <c r="D28" s="1">
        <v>0.0</v>
      </c>
      <c r="E28" s="1">
        <v>0.0</v>
      </c>
      <c r="F28" s="3">
        <v>18.53</v>
      </c>
    </row>
    <row r="29" ht="15.75" customHeight="1">
      <c r="A29" s="10" t="s">
        <v>32</v>
      </c>
      <c r="B29" s="3">
        <v>3.0</v>
      </c>
      <c r="C29" s="3">
        <v>26.07</v>
      </c>
      <c r="D29" s="1">
        <v>0.0</v>
      </c>
      <c r="E29" s="1">
        <v>0.0</v>
      </c>
      <c r="F29" s="3">
        <v>35.17</v>
      </c>
    </row>
    <row r="30" ht="15.75" customHeight="1">
      <c r="A30" s="10" t="s">
        <v>40</v>
      </c>
      <c r="B30" s="3">
        <v>3.0</v>
      </c>
      <c r="C30" s="3">
        <v>35.43</v>
      </c>
      <c r="D30" s="1">
        <v>0.0</v>
      </c>
      <c r="E30" s="1">
        <v>0.0</v>
      </c>
      <c r="F30" s="3">
        <v>21.6</v>
      </c>
    </row>
    <row r="31" ht="15.75" customHeight="1">
      <c r="A31" s="10" t="s">
        <v>29</v>
      </c>
      <c r="B31" s="3">
        <v>3.0</v>
      </c>
      <c r="C31" s="3">
        <v>28.02</v>
      </c>
      <c r="D31" s="1">
        <v>0.0</v>
      </c>
      <c r="E31" s="1">
        <v>0.0</v>
      </c>
      <c r="F31" s="3">
        <v>52.37</v>
      </c>
    </row>
    <row r="32" ht="15.75" customHeight="1">
      <c r="A32" s="10" t="s">
        <v>38</v>
      </c>
      <c r="B32" s="3">
        <v>3.0</v>
      </c>
      <c r="C32" s="3">
        <v>28.1</v>
      </c>
      <c r="D32" s="1">
        <v>0.0</v>
      </c>
      <c r="E32" s="1">
        <v>0.0</v>
      </c>
      <c r="F32" s="3">
        <v>76.07</v>
      </c>
    </row>
    <row r="33" ht="15.75" customHeight="1">
      <c r="A33" s="10" t="s">
        <v>23</v>
      </c>
      <c r="B33" s="3">
        <v>3.0</v>
      </c>
      <c r="C33" s="3">
        <v>27.0</v>
      </c>
      <c r="D33" s="1">
        <v>0.0</v>
      </c>
      <c r="E33" s="1">
        <v>0.0</v>
      </c>
      <c r="F33" s="3">
        <v>18.23</v>
      </c>
    </row>
    <row r="34" ht="15.75" customHeight="1">
      <c r="A34" s="10" t="s">
        <v>36</v>
      </c>
      <c r="B34" s="3">
        <v>3.0</v>
      </c>
      <c r="C34" s="3">
        <v>15.91</v>
      </c>
      <c r="D34" s="1">
        <v>0.0</v>
      </c>
      <c r="E34" s="1">
        <v>0.0</v>
      </c>
      <c r="F34" s="3">
        <v>15.9</v>
      </c>
    </row>
    <row r="35" ht="15.75" customHeight="1">
      <c r="A35" s="14" t="s">
        <v>113</v>
      </c>
      <c r="B35" s="3">
        <v>3.0</v>
      </c>
      <c r="C35" s="3">
        <v>20.03</v>
      </c>
      <c r="D35" s="1">
        <v>0.0</v>
      </c>
      <c r="E35" s="1">
        <v>0.0</v>
      </c>
      <c r="F35" s="3">
        <v>12.83</v>
      </c>
    </row>
    <row r="36" ht="15.75" customHeight="1">
      <c r="A36" s="5" t="s">
        <v>115</v>
      </c>
      <c r="B36" s="3">
        <v>3.0</v>
      </c>
      <c r="C36" s="3">
        <v>0.0</v>
      </c>
      <c r="D36" s="1">
        <v>0.0</v>
      </c>
      <c r="E36" s="1">
        <v>0.0</v>
      </c>
      <c r="F36" s="3">
        <v>14.33</v>
      </c>
    </row>
    <row r="37" ht="15.75" customHeight="1"/>
    <row r="38" ht="15.75" customHeight="1">
      <c r="E38" s="1">
        <v>1.0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1</v>
      </c>
      <c r="C1" s="1" t="s">
        <v>109</v>
      </c>
      <c r="D1" s="1" t="s">
        <v>3</v>
      </c>
      <c r="E1" s="1" t="s">
        <v>4</v>
      </c>
      <c r="F1" s="1" t="s">
        <v>5</v>
      </c>
    </row>
    <row r="2" ht="15.75" customHeight="1">
      <c r="A2" s="10" t="s">
        <v>15</v>
      </c>
      <c r="B2" s="3">
        <v>1.0</v>
      </c>
      <c r="C2" s="3">
        <v>91.44</v>
      </c>
      <c r="D2" s="1">
        <v>1.0</v>
      </c>
      <c r="E2" s="1">
        <v>1.0</v>
      </c>
      <c r="F2" s="17">
        <v>74.61</v>
      </c>
      <c r="I2" s="1" t="s">
        <v>7</v>
      </c>
      <c r="J2" s="1">
        <f>SUMPRODUCT($D$2:$D$37,$C$2:$C$37)+SUMPRODUCT($E$2:$E$37,$C$2:$C$37)</f>
        <v>671.05</v>
      </c>
    </row>
    <row r="3" ht="15.75" customHeight="1">
      <c r="A3" s="10" t="s">
        <v>6</v>
      </c>
      <c r="B3" s="3">
        <v>1.0</v>
      </c>
      <c r="C3" s="3">
        <v>28.17</v>
      </c>
      <c r="D3" s="1">
        <v>0.0</v>
      </c>
      <c r="E3" s="1">
        <v>0.0</v>
      </c>
      <c r="F3" s="17">
        <v>89.98</v>
      </c>
      <c r="I3" s="1" t="s">
        <v>9</v>
      </c>
    </row>
    <row r="4" ht="15.75" customHeight="1">
      <c r="A4" s="10" t="s">
        <v>8</v>
      </c>
      <c r="B4" s="3">
        <v>1.0</v>
      </c>
      <c r="C4" s="3">
        <v>23.89</v>
      </c>
      <c r="D4" s="1">
        <v>0.0</v>
      </c>
      <c r="E4" s="1">
        <v>0.0</v>
      </c>
      <c r="F4" s="17">
        <v>95.46</v>
      </c>
      <c r="I4" s="1" t="s">
        <v>11</v>
      </c>
      <c r="J4" s="1">
        <f>SUM(D2:D9)</f>
        <v>2</v>
      </c>
      <c r="K4" s="1" t="s">
        <v>12</v>
      </c>
      <c r="L4" s="1">
        <v>2.0</v>
      </c>
    </row>
    <row r="5" ht="15.75" customHeight="1">
      <c r="A5" s="10" t="s">
        <v>33</v>
      </c>
      <c r="B5" s="3">
        <v>1.0</v>
      </c>
      <c r="C5" s="3">
        <v>29.26</v>
      </c>
      <c r="D5" s="1">
        <v>0.0</v>
      </c>
      <c r="E5" s="1">
        <v>0.0</v>
      </c>
      <c r="F5" s="17">
        <v>67.93</v>
      </c>
      <c r="I5" s="1" t="s">
        <v>14</v>
      </c>
      <c r="J5" s="1">
        <f>SUM(D10:D25)</f>
        <v>4</v>
      </c>
      <c r="K5" s="1" t="s">
        <v>12</v>
      </c>
      <c r="L5" s="1">
        <v>4.0</v>
      </c>
    </row>
    <row r="6" ht="15.75" customHeight="1">
      <c r="A6" s="10" t="s">
        <v>22</v>
      </c>
      <c r="B6" s="3">
        <v>1.0</v>
      </c>
      <c r="C6" s="3">
        <v>25.16</v>
      </c>
      <c r="D6" s="1">
        <v>0.0</v>
      </c>
      <c r="E6" s="1">
        <v>0.0</v>
      </c>
      <c r="F6" s="17">
        <v>28.23</v>
      </c>
      <c r="I6" s="1" t="s">
        <v>16</v>
      </c>
      <c r="J6" s="1">
        <f>SUM(D26:D37)</f>
        <v>2</v>
      </c>
      <c r="K6" s="1" t="s">
        <v>12</v>
      </c>
      <c r="L6" s="1">
        <v>2.0</v>
      </c>
    </row>
    <row r="7" ht="15.75" customHeight="1">
      <c r="A7" s="10" t="s">
        <v>21</v>
      </c>
      <c r="B7" s="3">
        <v>1.0</v>
      </c>
      <c r="C7" s="15">
        <v>27.99</v>
      </c>
      <c r="D7" s="1">
        <v>0.0</v>
      </c>
      <c r="E7" s="1">
        <v>0.0</v>
      </c>
      <c r="F7" s="18">
        <v>107.13</v>
      </c>
    </row>
    <row r="8" ht="15.75" customHeight="1">
      <c r="A8" s="10" t="s">
        <v>20</v>
      </c>
      <c r="B8" s="3">
        <v>1.0</v>
      </c>
      <c r="C8" s="3">
        <v>79.99</v>
      </c>
      <c r="D8" s="1">
        <v>1.0</v>
      </c>
      <c r="E8" s="1">
        <v>0.0</v>
      </c>
      <c r="F8" s="17">
        <v>30.13</v>
      </c>
    </row>
    <row r="9" ht="15.75" customHeight="1">
      <c r="A9" s="10" t="s">
        <v>19</v>
      </c>
      <c r="B9" s="3">
        <v>1.0</v>
      </c>
      <c r="C9" s="3">
        <v>74.94</v>
      </c>
      <c r="D9" s="1">
        <v>0.0</v>
      </c>
      <c r="E9" s="1">
        <v>0.0</v>
      </c>
      <c r="F9" s="17">
        <v>105.22</v>
      </c>
      <c r="I9" s="1" t="s">
        <v>5</v>
      </c>
      <c r="J9" s="1">
        <f>SUMPRODUCT(F2:F35,D2:D35)+SUMPRODUCT(E2:E35,F2:F35)</f>
        <v>425.4</v>
      </c>
    </row>
    <row r="10" ht="15.75" customHeight="1">
      <c r="A10" s="10" t="s">
        <v>10</v>
      </c>
      <c r="B10" s="3">
        <v>2.0</v>
      </c>
      <c r="C10" s="3">
        <v>27.47</v>
      </c>
      <c r="D10" s="1">
        <v>0.0</v>
      </c>
      <c r="E10" s="1">
        <v>0.0</v>
      </c>
      <c r="F10" s="18">
        <v>85.5</v>
      </c>
    </row>
    <row r="11" ht="15.75" customHeight="1">
      <c r="A11" s="10" t="s">
        <v>35</v>
      </c>
      <c r="B11" s="3">
        <v>2.0</v>
      </c>
      <c r="C11" s="3">
        <v>77.66</v>
      </c>
      <c r="D11" s="1">
        <v>1.0</v>
      </c>
      <c r="E11" s="1">
        <v>0.0</v>
      </c>
      <c r="F11" s="17">
        <v>36.56</v>
      </c>
    </row>
    <row r="12" ht="15.75" customHeight="1">
      <c r="A12" s="10" t="s">
        <v>27</v>
      </c>
      <c r="B12" s="3">
        <v>2.0</v>
      </c>
      <c r="C12" s="3">
        <v>25.13</v>
      </c>
      <c r="D12" s="1">
        <v>0.0</v>
      </c>
      <c r="E12" s="1">
        <v>0.0</v>
      </c>
      <c r="F12" s="18">
        <v>74.5</v>
      </c>
    </row>
    <row r="13" ht="15.75" customHeight="1">
      <c r="A13" s="10" t="s">
        <v>37</v>
      </c>
      <c r="B13" s="3">
        <v>2.0</v>
      </c>
      <c r="C13" s="3">
        <v>20.64</v>
      </c>
      <c r="D13" s="1">
        <v>0.0</v>
      </c>
      <c r="E13" s="1">
        <v>0.0</v>
      </c>
      <c r="F13" s="18">
        <v>116.47</v>
      </c>
    </row>
    <row r="14" ht="15.75" customHeight="1">
      <c r="A14" s="10" t="s">
        <v>17</v>
      </c>
      <c r="B14" s="3">
        <v>2.0</v>
      </c>
      <c r="C14" s="3">
        <v>79.76</v>
      </c>
      <c r="D14" s="1">
        <v>1.0</v>
      </c>
      <c r="E14" s="1">
        <v>0.0</v>
      </c>
      <c r="F14" s="18">
        <v>57.56</v>
      </c>
    </row>
    <row r="15" ht="15.75" customHeight="1">
      <c r="A15" s="10" t="s">
        <v>13</v>
      </c>
      <c r="B15" s="3">
        <v>2.0</v>
      </c>
      <c r="C15" s="3">
        <v>36.4</v>
      </c>
      <c r="D15" s="1">
        <v>0.0</v>
      </c>
      <c r="E15" s="1">
        <v>0.0</v>
      </c>
      <c r="F15" s="18">
        <v>21.03</v>
      </c>
    </row>
    <row r="16" ht="15.75" customHeight="1">
      <c r="A16" s="10" t="s">
        <v>15</v>
      </c>
      <c r="B16" s="3">
        <v>2.0</v>
      </c>
      <c r="C16" s="3">
        <v>56.87</v>
      </c>
      <c r="D16" s="1">
        <v>0.0</v>
      </c>
      <c r="E16" s="1">
        <v>0.0</v>
      </c>
      <c r="F16" s="18">
        <v>25.59</v>
      </c>
    </row>
    <row r="17" ht="15.75" customHeight="1">
      <c r="A17" s="10" t="s">
        <v>26</v>
      </c>
      <c r="B17" s="3">
        <v>2.0</v>
      </c>
      <c r="C17" s="15">
        <v>31.2</v>
      </c>
      <c r="D17" s="1">
        <v>0.0</v>
      </c>
      <c r="E17" s="1">
        <v>0.0</v>
      </c>
      <c r="F17" s="18">
        <v>38.27</v>
      </c>
    </row>
    <row r="18" ht="15.75" customHeight="1">
      <c r="A18" s="10" t="s">
        <v>28</v>
      </c>
      <c r="B18" s="3">
        <v>2.0</v>
      </c>
      <c r="C18" s="3">
        <v>25.57</v>
      </c>
      <c r="D18" s="1">
        <v>0.0</v>
      </c>
      <c r="E18" s="1">
        <v>0.0</v>
      </c>
      <c r="F18" s="19">
        <v>68.65</v>
      </c>
    </row>
    <row r="19" ht="15.75" customHeight="1">
      <c r="A19" s="10" t="s">
        <v>24</v>
      </c>
      <c r="B19" s="3">
        <v>2.0</v>
      </c>
      <c r="C19" s="3">
        <v>24.2</v>
      </c>
      <c r="D19" s="1">
        <v>0.0</v>
      </c>
      <c r="E19" s="1">
        <v>0.0</v>
      </c>
      <c r="F19" s="18">
        <v>27.66</v>
      </c>
    </row>
    <row r="20" ht="15.75" customHeight="1">
      <c r="A20" s="10" t="s">
        <v>39</v>
      </c>
      <c r="B20" s="3">
        <v>2.0</v>
      </c>
      <c r="C20" s="3">
        <v>29.15</v>
      </c>
      <c r="D20" s="1">
        <v>0.0</v>
      </c>
      <c r="E20" s="1">
        <v>0.0</v>
      </c>
      <c r="F20" s="18">
        <v>32.3</v>
      </c>
    </row>
    <row r="21" ht="15.75" customHeight="1">
      <c r="A21" s="10" t="s">
        <v>18</v>
      </c>
      <c r="B21" s="3">
        <v>2.0</v>
      </c>
      <c r="C21" s="3">
        <v>31.07</v>
      </c>
      <c r="D21" s="1">
        <v>0.0</v>
      </c>
      <c r="E21" s="1">
        <v>0.0</v>
      </c>
      <c r="F21" s="18">
        <v>16.27</v>
      </c>
    </row>
    <row r="22" ht="15.75" customHeight="1">
      <c r="A22" s="10" t="s">
        <v>34</v>
      </c>
      <c r="B22" s="3">
        <v>2.0</v>
      </c>
      <c r="C22" s="3">
        <v>60.66</v>
      </c>
      <c r="D22" s="1">
        <v>1.0</v>
      </c>
      <c r="E22" s="1">
        <v>0.0</v>
      </c>
      <c r="F22" s="18">
        <v>26.41</v>
      </c>
    </row>
    <row r="23" ht="15.75" customHeight="1">
      <c r="A23" s="10" t="s">
        <v>25</v>
      </c>
      <c r="B23" s="3">
        <v>2.0</v>
      </c>
      <c r="C23" s="3">
        <v>43.1</v>
      </c>
      <c r="D23" s="1">
        <v>0.0</v>
      </c>
      <c r="E23" s="1">
        <v>0.0</v>
      </c>
      <c r="F23" s="18">
        <v>31.34</v>
      </c>
    </row>
    <row r="24" ht="15.75" customHeight="1">
      <c r="A24" s="10" t="s">
        <v>38</v>
      </c>
      <c r="B24" s="3">
        <v>2.0</v>
      </c>
      <c r="C24" s="3">
        <v>76.07</v>
      </c>
      <c r="D24" s="1">
        <v>1.0</v>
      </c>
      <c r="E24" s="1">
        <v>0.0</v>
      </c>
      <c r="F24" s="19">
        <v>68.88</v>
      </c>
    </row>
    <row r="25" ht="28.5" customHeight="1">
      <c r="A25" s="10" t="s">
        <v>43</v>
      </c>
      <c r="B25" s="3">
        <v>2.0</v>
      </c>
      <c r="C25" s="3">
        <v>17.27</v>
      </c>
      <c r="D25" s="1">
        <v>0.0</v>
      </c>
      <c r="E25" s="1">
        <v>0.0</v>
      </c>
      <c r="F25" s="18">
        <v>37.3</v>
      </c>
    </row>
    <row r="26" ht="15.75" customHeight="1">
      <c r="A26" s="10" t="s">
        <v>31</v>
      </c>
      <c r="B26" s="3">
        <v>3.0</v>
      </c>
      <c r="C26" s="3">
        <v>33.2</v>
      </c>
      <c r="D26" s="1">
        <v>0.0</v>
      </c>
      <c r="E26" s="1">
        <v>0.0</v>
      </c>
      <c r="F26" s="18">
        <v>29.97</v>
      </c>
    </row>
    <row r="27" ht="15.75" customHeight="1">
      <c r="A27" s="10" t="s">
        <v>41</v>
      </c>
      <c r="B27" s="3">
        <v>3.0</v>
      </c>
      <c r="C27" s="3">
        <v>61.66</v>
      </c>
      <c r="D27" s="1">
        <v>1.0</v>
      </c>
      <c r="E27" s="1">
        <v>0.0</v>
      </c>
      <c r="F27" s="18">
        <v>27.07</v>
      </c>
    </row>
    <row r="28" ht="15.75" customHeight="1">
      <c r="A28" s="10" t="s">
        <v>42</v>
      </c>
      <c r="B28" s="3">
        <v>3.0</v>
      </c>
      <c r="C28" s="3">
        <v>14.33</v>
      </c>
      <c r="D28" s="1">
        <v>0.0</v>
      </c>
      <c r="E28" s="1">
        <v>0.0</v>
      </c>
      <c r="F28" s="19">
        <v>29.47</v>
      </c>
    </row>
    <row r="29" ht="15.75" customHeight="1">
      <c r="A29" s="5" t="s">
        <v>13</v>
      </c>
      <c r="B29" s="3">
        <v>3.0</v>
      </c>
      <c r="C29" s="3">
        <v>0.0</v>
      </c>
      <c r="D29" s="1">
        <v>0.0</v>
      </c>
      <c r="E29" s="1">
        <v>0.0</v>
      </c>
      <c r="F29" s="19">
        <v>44.04</v>
      </c>
    </row>
    <row r="30" ht="15.75" customHeight="1">
      <c r="A30" s="10" t="s">
        <v>30</v>
      </c>
      <c r="B30" s="3">
        <v>3.0</v>
      </c>
      <c r="C30" s="3">
        <v>14.56</v>
      </c>
      <c r="D30" s="1">
        <v>0.0</v>
      </c>
      <c r="E30" s="1">
        <v>0.0</v>
      </c>
      <c r="F30" s="19">
        <v>21.6</v>
      </c>
    </row>
    <row r="31" ht="15.75" customHeight="1">
      <c r="A31" s="10" t="s">
        <v>29</v>
      </c>
      <c r="B31" s="3">
        <v>3.0</v>
      </c>
      <c r="C31" s="3">
        <v>52.37</v>
      </c>
      <c r="D31" s="1">
        <v>1.0</v>
      </c>
      <c r="E31" s="1">
        <v>0.0</v>
      </c>
      <c r="F31" s="19">
        <v>29.57</v>
      </c>
    </row>
    <row r="32" ht="15.75" customHeight="1">
      <c r="A32" s="10" t="s">
        <v>32</v>
      </c>
      <c r="B32" s="3">
        <v>3.0</v>
      </c>
      <c r="C32" s="3">
        <v>35.17</v>
      </c>
      <c r="D32" s="1">
        <v>0.0</v>
      </c>
      <c r="E32" s="1">
        <v>0.0</v>
      </c>
      <c r="F32" s="19">
        <v>23.43</v>
      </c>
    </row>
    <row r="33" ht="15.75" customHeight="1">
      <c r="A33" s="10" t="s">
        <v>40</v>
      </c>
      <c r="B33" s="3">
        <v>3.0</v>
      </c>
      <c r="C33" s="3">
        <v>21.6</v>
      </c>
      <c r="D33" s="1">
        <v>0.0</v>
      </c>
      <c r="E33" s="1">
        <v>0.0</v>
      </c>
      <c r="F33" s="19">
        <v>38.31</v>
      </c>
    </row>
    <row r="34" ht="15.75" customHeight="1">
      <c r="A34" s="10" t="s">
        <v>23</v>
      </c>
      <c r="B34" s="3">
        <v>3.0</v>
      </c>
      <c r="C34" s="3">
        <v>18.23</v>
      </c>
      <c r="D34" s="1">
        <v>0.0</v>
      </c>
      <c r="E34" s="1">
        <v>0.0</v>
      </c>
      <c r="F34" s="19">
        <v>21.53</v>
      </c>
    </row>
    <row r="35" ht="15.75" customHeight="1">
      <c r="A35" s="10" t="s">
        <v>36</v>
      </c>
      <c r="B35" s="3">
        <v>3.0</v>
      </c>
      <c r="C35" s="3">
        <v>15.9</v>
      </c>
      <c r="D35" s="1">
        <v>0.0</v>
      </c>
      <c r="E35" s="1">
        <v>0.0</v>
      </c>
      <c r="F35" s="19">
        <v>21.03</v>
      </c>
    </row>
    <row r="36" ht="15.75" customHeight="1">
      <c r="A36" s="10" t="s">
        <v>116</v>
      </c>
      <c r="B36" s="3">
        <v>3.0</v>
      </c>
      <c r="C36" s="3">
        <v>0.0</v>
      </c>
      <c r="D36" s="1">
        <v>0.0</v>
      </c>
      <c r="E36" s="1">
        <v>0.0</v>
      </c>
      <c r="F36" s="19">
        <v>24.07</v>
      </c>
    </row>
    <row r="37" ht="15.75" customHeight="1">
      <c r="A37" s="10" t="s">
        <v>117</v>
      </c>
      <c r="B37" s="3">
        <v>3.0</v>
      </c>
      <c r="C37" s="3">
        <v>0.0</v>
      </c>
      <c r="D37" s="1">
        <v>0.0</v>
      </c>
      <c r="E37" s="1">
        <v>0.0</v>
      </c>
      <c r="F37" s="19">
        <v>26.3</v>
      </c>
    </row>
    <row r="38" ht="15.75" customHeight="1">
      <c r="E38" s="1">
        <v>1.0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1</v>
      </c>
      <c r="C1" s="1" t="s">
        <v>109</v>
      </c>
      <c r="D1" s="1" t="s">
        <v>3</v>
      </c>
      <c r="E1" s="1" t="s">
        <v>4</v>
      </c>
      <c r="F1" s="1" t="s">
        <v>5</v>
      </c>
    </row>
    <row r="2" ht="15.75" customHeight="1">
      <c r="A2" s="10" t="s">
        <v>15</v>
      </c>
      <c r="B2" s="3">
        <v>1.0</v>
      </c>
      <c r="C2" s="3">
        <v>74.61</v>
      </c>
      <c r="D2" s="1">
        <v>0.0</v>
      </c>
      <c r="E2" s="1">
        <v>0.0</v>
      </c>
      <c r="F2" s="4">
        <v>43.4</v>
      </c>
      <c r="I2" s="1" t="s">
        <v>7</v>
      </c>
      <c r="J2" s="1">
        <f>SUMPRODUCT($D$2:$D$37,$C$2:$C$37)+SUMPRODUCT($E$2:$E$37,$C$2:$C$37)</f>
        <v>756.52</v>
      </c>
    </row>
    <row r="3" ht="15.75" customHeight="1">
      <c r="A3" s="10" t="s">
        <v>6</v>
      </c>
      <c r="B3" s="3">
        <v>1.0</v>
      </c>
      <c r="C3" s="3">
        <v>89.98</v>
      </c>
      <c r="D3" s="1">
        <v>0.0</v>
      </c>
      <c r="E3" s="1">
        <v>0.0</v>
      </c>
      <c r="F3" s="4">
        <v>62.46</v>
      </c>
      <c r="I3" s="1" t="s">
        <v>9</v>
      </c>
    </row>
    <row r="4" ht="15.75" customHeight="1">
      <c r="A4" s="10" t="s">
        <v>8</v>
      </c>
      <c r="B4" s="3">
        <v>1.0</v>
      </c>
      <c r="C4" s="3">
        <v>95.46</v>
      </c>
      <c r="D4" s="1">
        <v>0.0</v>
      </c>
      <c r="E4" s="1">
        <v>0.0</v>
      </c>
      <c r="F4" s="4">
        <v>76.82</v>
      </c>
      <c r="I4" s="1" t="s">
        <v>11</v>
      </c>
      <c r="J4" s="1">
        <f>SUM(D2:D9)</f>
        <v>2</v>
      </c>
      <c r="K4" s="1" t="s">
        <v>12</v>
      </c>
      <c r="L4" s="1">
        <v>2.0</v>
      </c>
    </row>
    <row r="5" ht="15.75" customHeight="1">
      <c r="A5" s="10" t="s">
        <v>33</v>
      </c>
      <c r="B5" s="3">
        <v>1.0</v>
      </c>
      <c r="C5" s="3">
        <v>67.93</v>
      </c>
      <c r="D5" s="1">
        <v>0.0</v>
      </c>
      <c r="E5" s="1">
        <v>0.0</v>
      </c>
      <c r="F5" s="4">
        <v>66.11</v>
      </c>
      <c r="I5" s="1" t="s">
        <v>14</v>
      </c>
      <c r="J5" s="1">
        <f>SUM(D10:D25)</f>
        <v>4</v>
      </c>
      <c r="K5" s="1" t="s">
        <v>12</v>
      </c>
      <c r="L5" s="1">
        <v>4.0</v>
      </c>
    </row>
    <row r="6" ht="15.75" customHeight="1">
      <c r="A6" s="10" t="s">
        <v>22</v>
      </c>
      <c r="B6" s="3">
        <v>1.0</v>
      </c>
      <c r="C6" s="3">
        <v>28.23</v>
      </c>
      <c r="D6" s="1">
        <v>0.0</v>
      </c>
      <c r="E6" s="1">
        <v>0.0</v>
      </c>
      <c r="F6" s="4">
        <v>18.34</v>
      </c>
      <c r="I6" s="1" t="s">
        <v>16</v>
      </c>
      <c r="J6" s="1">
        <f>SUM(D26:D37)</f>
        <v>2</v>
      </c>
      <c r="K6" s="1" t="s">
        <v>12</v>
      </c>
      <c r="L6" s="1">
        <v>2.0</v>
      </c>
    </row>
    <row r="7" ht="15.75" customHeight="1">
      <c r="A7" s="10" t="s">
        <v>21</v>
      </c>
      <c r="B7" s="3">
        <v>1.0</v>
      </c>
      <c r="C7" s="3">
        <v>107.13</v>
      </c>
      <c r="D7" s="1">
        <v>1.0</v>
      </c>
      <c r="E7" s="1">
        <v>0.0</v>
      </c>
      <c r="F7" s="4">
        <v>14.89</v>
      </c>
    </row>
    <row r="8" ht="15.75" customHeight="1">
      <c r="A8" s="10" t="s">
        <v>20</v>
      </c>
      <c r="B8" s="3">
        <v>1.0</v>
      </c>
      <c r="C8" s="3">
        <v>30.13</v>
      </c>
      <c r="D8" s="1">
        <v>0.0</v>
      </c>
      <c r="E8" s="1">
        <v>0.0</v>
      </c>
      <c r="F8" s="4">
        <v>24.4</v>
      </c>
    </row>
    <row r="9" ht="15.75" customHeight="1">
      <c r="A9" s="10" t="s">
        <v>19</v>
      </c>
      <c r="B9" s="3">
        <v>1.0</v>
      </c>
      <c r="C9" s="3">
        <v>105.22</v>
      </c>
      <c r="D9" s="1">
        <v>1.0</v>
      </c>
      <c r="E9" s="1">
        <v>0.0</v>
      </c>
      <c r="F9" s="4">
        <v>96.48</v>
      </c>
      <c r="I9" s="1" t="s">
        <v>5</v>
      </c>
      <c r="J9" s="1">
        <f>SUMPRODUCT(F2:F33,D2:D33)+SUMPRODUCT(E2:E33,F2:F33)</f>
        <v>392.57</v>
      </c>
    </row>
    <row r="10" ht="15.75" customHeight="1">
      <c r="A10" s="10" t="s">
        <v>10</v>
      </c>
      <c r="B10" s="3">
        <v>2.0</v>
      </c>
      <c r="C10" s="3">
        <v>85.5</v>
      </c>
      <c r="D10" s="1">
        <v>1.0</v>
      </c>
      <c r="E10" s="1">
        <v>0.0</v>
      </c>
      <c r="F10" s="4">
        <v>100.29</v>
      </c>
    </row>
    <row r="11" ht="15.75" customHeight="1">
      <c r="A11" s="10" t="s">
        <v>35</v>
      </c>
      <c r="B11" s="3">
        <v>2.0</v>
      </c>
      <c r="C11" s="3">
        <v>36.56</v>
      </c>
      <c r="D11" s="1">
        <v>0.0</v>
      </c>
      <c r="E11" s="1">
        <v>0.0</v>
      </c>
      <c r="F11" s="4">
        <v>52.49</v>
      </c>
    </row>
    <row r="12" ht="15.75" customHeight="1">
      <c r="A12" s="10" t="s">
        <v>27</v>
      </c>
      <c r="B12" s="3">
        <v>2.0</v>
      </c>
      <c r="C12" s="3">
        <v>74.5</v>
      </c>
      <c r="D12" s="1">
        <v>1.0</v>
      </c>
      <c r="E12" s="1">
        <v>0.0</v>
      </c>
      <c r="F12" s="4">
        <v>42.33</v>
      </c>
    </row>
    <row r="13" ht="15.75" customHeight="1">
      <c r="A13" s="10" t="s">
        <v>37</v>
      </c>
      <c r="B13" s="3">
        <v>2.0</v>
      </c>
      <c r="C13" s="3">
        <v>116.47</v>
      </c>
      <c r="D13" s="1">
        <v>1.0</v>
      </c>
      <c r="E13" s="1">
        <v>1.0</v>
      </c>
      <c r="F13" s="4">
        <v>18.49</v>
      </c>
    </row>
    <row r="14" ht="15.75" customHeight="1">
      <c r="A14" s="10" t="s">
        <v>17</v>
      </c>
      <c r="B14" s="3">
        <v>2.0</v>
      </c>
      <c r="C14" s="3">
        <v>57.56</v>
      </c>
      <c r="D14" s="1">
        <v>0.0</v>
      </c>
      <c r="E14" s="1">
        <v>0.0</v>
      </c>
      <c r="F14" s="4">
        <v>38.54</v>
      </c>
    </row>
    <row r="15" ht="15.75" customHeight="1">
      <c r="A15" s="10" t="s">
        <v>13</v>
      </c>
      <c r="B15" s="3">
        <v>2.0</v>
      </c>
      <c r="C15" s="3">
        <v>21.03</v>
      </c>
      <c r="D15" s="1">
        <v>0.0</v>
      </c>
      <c r="E15" s="1">
        <v>0.0</v>
      </c>
      <c r="F15" s="4">
        <v>67.84</v>
      </c>
    </row>
    <row r="16" ht="15.75" customHeight="1">
      <c r="A16" s="10" t="s">
        <v>15</v>
      </c>
      <c r="B16" s="3">
        <v>2.0</v>
      </c>
      <c r="C16" s="3">
        <v>25.59</v>
      </c>
      <c r="D16" s="1">
        <v>0.0</v>
      </c>
      <c r="E16" s="1">
        <v>0.0</v>
      </c>
      <c r="F16" s="4">
        <v>34.41</v>
      </c>
    </row>
    <row r="17" ht="15.75" customHeight="1">
      <c r="A17" s="10" t="s">
        <v>26</v>
      </c>
      <c r="B17" s="3">
        <v>2.0</v>
      </c>
      <c r="C17" s="3">
        <v>38.27</v>
      </c>
      <c r="D17" s="1">
        <v>0.0</v>
      </c>
      <c r="E17" s="1">
        <v>0.0</v>
      </c>
      <c r="F17" s="4">
        <v>12.1</v>
      </c>
    </row>
    <row r="18" ht="15.75" customHeight="1">
      <c r="A18" s="10" t="s">
        <v>28</v>
      </c>
      <c r="B18" s="3">
        <v>2.0</v>
      </c>
      <c r="C18" s="3">
        <v>68.65</v>
      </c>
      <c r="D18" s="1">
        <v>0.0</v>
      </c>
      <c r="E18" s="1">
        <v>0.0</v>
      </c>
      <c r="F18" s="4">
        <v>58.03</v>
      </c>
    </row>
    <row r="19" ht="15.75" customHeight="1">
      <c r="A19" s="10" t="s">
        <v>24</v>
      </c>
      <c r="B19" s="3">
        <v>2.0</v>
      </c>
      <c r="C19" s="3">
        <v>27.66</v>
      </c>
      <c r="D19" s="1">
        <v>0.0</v>
      </c>
      <c r="E19" s="1">
        <v>0.0</v>
      </c>
      <c r="F19" s="4">
        <v>53.06</v>
      </c>
    </row>
    <row r="20" ht="15.75" customHeight="1">
      <c r="A20" s="10" t="s">
        <v>39</v>
      </c>
      <c r="B20" s="3">
        <v>2.0</v>
      </c>
      <c r="C20" s="3">
        <v>32.3</v>
      </c>
      <c r="D20" s="1">
        <v>0.0</v>
      </c>
      <c r="E20" s="1">
        <v>0.0</v>
      </c>
      <c r="F20" s="4">
        <v>39.54</v>
      </c>
    </row>
    <row r="21" ht="15.75" customHeight="1">
      <c r="A21" s="10" t="s">
        <v>34</v>
      </c>
      <c r="B21" s="3">
        <v>2.0</v>
      </c>
      <c r="C21" s="3">
        <v>26.41</v>
      </c>
      <c r="D21" s="1">
        <v>0.0</v>
      </c>
      <c r="E21" s="1">
        <v>0.0</v>
      </c>
      <c r="F21" s="4">
        <v>27.36</v>
      </c>
    </row>
    <row r="22" ht="15.75" customHeight="1">
      <c r="A22" s="10" t="s">
        <v>25</v>
      </c>
      <c r="B22" s="3">
        <v>2.0</v>
      </c>
      <c r="C22" s="3">
        <v>31.34</v>
      </c>
      <c r="D22" s="1">
        <v>0.0</v>
      </c>
      <c r="E22" s="1">
        <v>0.0</v>
      </c>
      <c r="F22" s="4">
        <v>29.04</v>
      </c>
    </row>
    <row r="23" ht="15.75" customHeight="1">
      <c r="A23" s="10" t="s">
        <v>38</v>
      </c>
      <c r="B23" s="3">
        <v>2.0</v>
      </c>
      <c r="C23" s="3">
        <v>68.88</v>
      </c>
      <c r="D23" s="1">
        <v>1.0</v>
      </c>
      <c r="E23" s="1">
        <v>0.0</v>
      </c>
      <c r="F23" s="4">
        <v>49.99</v>
      </c>
    </row>
    <row r="24" ht="28.5" customHeight="1">
      <c r="A24" s="10" t="s">
        <v>43</v>
      </c>
      <c r="B24" s="3">
        <v>2.0</v>
      </c>
      <c r="C24" s="3">
        <v>37.3</v>
      </c>
      <c r="D24" s="1">
        <v>0.0</v>
      </c>
      <c r="E24" s="1">
        <v>0.0</v>
      </c>
      <c r="F24" s="4">
        <v>18.96</v>
      </c>
    </row>
    <row r="25" ht="15.75" customHeight="1">
      <c r="A25" s="10" t="s">
        <v>31</v>
      </c>
      <c r="B25" s="3">
        <v>2.0</v>
      </c>
      <c r="C25" s="3">
        <v>29.97</v>
      </c>
      <c r="D25" s="1">
        <v>0.0</v>
      </c>
      <c r="E25" s="1">
        <v>0.0</v>
      </c>
      <c r="F25" s="4">
        <v>69.57</v>
      </c>
    </row>
    <row r="26" ht="15.75" customHeight="1">
      <c r="A26" s="10" t="s">
        <v>41</v>
      </c>
      <c r="B26" s="3">
        <v>3.0</v>
      </c>
      <c r="C26" s="3">
        <v>27.07</v>
      </c>
      <c r="D26" s="1">
        <v>0.0</v>
      </c>
      <c r="E26" s="1">
        <v>0.0</v>
      </c>
      <c r="F26" s="4">
        <v>25.6</v>
      </c>
    </row>
    <row r="27" ht="15.75" customHeight="1">
      <c r="A27" s="10" t="s">
        <v>42</v>
      </c>
      <c r="B27" s="3">
        <v>3.0</v>
      </c>
      <c r="C27" s="3">
        <v>29.47</v>
      </c>
      <c r="D27" s="1">
        <v>0.0</v>
      </c>
      <c r="E27" s="1">
        <v>0.0</v>
      </c>
      <c r="F27" s="4">
        <v>18.94</v>
      </c>
    </row>
    <row r="28" ht="15.75" customHeight="1">
      <c r="A28" s="10" t="s">
        <v>13</v>
      </c>
      <c r="B28" s="3">
        <v>3.0</v>
      </c>
      <c r="C28" s="3">
        <v>44.04</v>
      </c>
      <c r="D28" s="1">
        <v>1.0</v>
      </c>
      <c r="E28" s="1">
        <v>0.0</v>
      </c>
      <c r="F28" s="4">
        <v>28.54</v>
      </c>
    </row>
    <row r="29" ht="15.75" customHeight="1">
      <c r="A29" s="10" t="s">
        <v>30</v>
      </c>
      <c r="B29" s="3">
        <v>3.0</v>
      </c>
      <c r="C29" s="3">
        <v>21.6</v>
      </c>
      <c r="D29" s="1">
        <v>0.0</v>
      </c>
      <c r="E29" s="1">
        <v>0.0</v>
      </c>
      <c r="F29" s="4">
        <v>23.02</v>
      </c>
    </row>
    <row r="30" ht="15.75" customHeight="1">
      <c r="A30" s="10" t="s">
        <v>29</v>
      </c>
      <c r="B30" s="3">
        <v>3.0</v>
      </c>
      <c r="C30" s="3">
        <v>29.57</v>
      </c>
      <c r="D30" s="1">
        <v>0.0</v>
      </c>
      <c r="E30" s="1">
        <v>0.0</v>
      </c>
      <c r="F30" s="4">
        <v>15.7</v>
      </c>
    </row>
    <row r="31" ht="15.75" customHeight="1">
      <c r="A31" s="10" t="s">
        <v>32</v>
      </c>
      <c r="B31" s="3">
        <v>3.0</v>
      </c>
      <c r="C31" s="3">
        <v>23.43</v>
      </c>
      <c r="D31" s="1">
        <v>0.0</v>
      </c>
      <c r="E31" s="1">
        <v>0.0</v>
      </c>
      <c r="F31" s="4">
        <v>7.94</v>
      </c>
    </row>
    <row r="32" ht="15.75" customHeight="1">
      <c r="A32" s="10" t="s">
        <v>40</v>
      </c>
      <c r="B32" s="3">
        <v>3.0</v>
      </c>
      <c r="C32" s="3">
        <v>38.31</v>
      </c>
      <c r="D32" s="1">
        <v>1.0</v>
      </c>
      <c r="E32" s="1">
        <v>0.0</v>
      </c>
      <c r="F32" s="4">
        <v>23.07</v>
      </c>
    </row>
    <row r="33" ht="15.75" customHeight="1">
      <c r="A33" s="10" t="s">
        <v>44</v>
      </c>
      <c r="B33" s="3">
        <v>3.0</v>
      </c>
      <c r="C33" s="3">
        <v>18.53</v>
      </c>
      <c r="D33" s="1">
        <v>0.0</v>
      </c>
      <c r="E33" s="1">
        <v>0.0</v>
      </c>
      <c r="F33" s="4">
        <v>32.24</v>
      </c>
    </row>
    <row r="34" ht="15.75" customHeight="1">
      <c r="A34" s="10" t="s">
        <v>23</v>
      </c>
      <c r="B34" s="3">
        <v>3.0</v>
      </c>
      <c r="C34" s="3">
        <v>21.53</v>
      </c>
      <c r="D34" s="1">
        <v>0.0</v>
      </c>
      <c r="E34" s="1">
        <v>0.0</v>
      </c>
      <c r="F34" s="4">
        <v>15.73</v>
      </c>
    </row>
    <row r="35" ht="15.75" customHeight="1">
      <c r="A35" s="10" t="s">
        <v>36</v>
      </c>
      <c r="B35" s="3">
        <v>3.0</v>
      </c>
      <c r="C35" s="3">
        <v>21.03</v>
      </c>
      <c r="D35" s="1">
        <v>0.0</v>
      </c>
      <c r="E35" s="1">
        <v>0.0</v>
      </c>
      <c r="F35" s="4">
        <v>25.9</v>
      </c>
    </row>
    <row r="36" ht="15.75" customHeight="1">
      <c r="A36" s="10" t="s">
        <v>118</v>
      </c>
      <c r="B36" s="3">
        <v>3.0</v>
      </c>
      <c r="C36" s="3">
        <v>0.0</v>
      </c>
      <c r="D36" s="1">
        <v>0.0</v>
      </c>
      <c r="E36" s="1">
        <v>0.0</v>
      </c>
      <c r="F36" s="4">
        <v>21.47</v>
      </c>
    </row>
    <row r="37" ht="15.75" customHeight="1">
      <c r="A37" s="10" t="s">
        <v>119</v>
      </c>
      <c r="B37" s="3">
        <v>3.0</v>
      </c>
      <c r="C37" s="3">
        <v>0.0</v>
      </c>
      <c r="D37" s="1">
        <v>0.0</v>
      </c>
      <c r="E37" s="1">
        <v>0.0</v>
      </c>
      <c r="F37" s="4">
        <v>16.73</v>
      </c>
    </row>
    <row r="38" ht="15.75" customHeight="1"/>
    <row r="39" ht="15.75" customHeight="1">
      <c r="E39" s="1">
        <v>1.0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1</v>
      </c>
      <c r="C1" s="1" t="s">
        <v>109</v>
      </c>
      <c r="D1" s="1" t="s">
        <v>3</v>
      </c>
      <c r="E1" s="1" t="s">
        <v>4</v>
      </c>
      <c r="F1" s="1" t="s">
        <v>5</v>
      </c>
    </row>
    <row r="2" ht="15.75" customHeight="1">
      <c r="A2" s="10" t="s">
        <v>8</v>
      </c>
      <c r="B2" s="3">
        <v>1.0</v>
      </c>
      <c r="C2" s="3">
        <v>76.82</v>
      </c>
      <c r="D2" s="1">
        <v>0.0</v>
      </c>
      <c r="E2" s="1">
        <v>0.0</v>
      </c>
      <c r="F2" s="4">
        <v>103.79</v>
      </c>
      <c r="I2" s="1" t="s">
        <v>7</v>
      </c>
      <c r="J2" s="1">
        <f>SUMPRODUCT($D$2:$D$37,$C$2:$C$37)+SUMPRODUCT($E$2:$E$37,$C$2:$C$37)</f>
        <v>606.34</v>
      </c>
    </row>
    <row r="3" ht="15.75" customHeight="1">
      <c r="A3" s="10" t="s">
        <v>6</v>
      </c>
      <c r="B3" s="3">
        <v>1.0</v>
      </c>
      <c r="C3" s="3">
        <v>62.46</v>
      </c>
      <c r="D3" s="1">
        <v>0.0</v>
      </c>
      <c r="E3" s="1">
        <v>0.0</v>
      </c>
      <c r="F3" s="4">
        <v>96.27</v>
      </c>
      <c r="I3" s="1" t="s">
        <v>9</v>
      </c>
    </row>
    <row r="4" ht="15.75" customHeight="1">
      <c r="A4" s="10" t="s">
        <v>15</v>
      </c>
      <c r="B4" s="3">
        <v>1.0</v>
      </c>
      <c r="C4" s="3">
        <v>43.4</v>
      </c>
      <c r="D4" s="1">
        <v>0.0</v>
      </c>
      <c r="E4" s="1">
        <v>0.0</v>
      </c>
      <c r="F4" s="4">
        <v>23.16</v>
      </c>
      <c r="I4" s="1" t="s">
        <v>11</v>
      </c>
      <c r="J4" s="1">
        <f>SUM(D2:D9)</f>
        <v>2</v>
      </c>
      <c r="K4" s="1" t="s">
        <v>12</v>
      </c>
      <c r="L4" s="1">
        <v>2.0</v>
      </c>
    </row>
    <row r="5" ht="15.75" customHeight="1">
      <c r="A5" s="10" t="s">
        <v>33</v>
      </c>
      <c r="B5" s="3">
        <v>1.0</v>
      </c>
      <c r="C5" s="3">
        <v>66.11</v>
      </c>
      <c r="D5" s="1">
        <v>0.0</v>
      </c>
      <c r="E5" s="1">
        <v>0.0</v>
      </c>
      <c r="F5" s="4">
        <v>28.06</v>
      </c>
      <c r="I5" s="1" t="s">
        <v>14</v>
      </c>
      <c r="J5" s="1">
        <f>SUM(D10:D25)</f>
        <v>4</v>
      </c>
      <c r="K5" s="1" t="s">
        <v>12</v>
      </c>
      <c r="L5" s="1">
        <v>4.0</v>
      </c>
    </row>
    <row r="6" ht="15.75" customHeight="1">
      <c r="A6" s="10" t="s">
        <v>19</v>
      </c>
      <c r="B6" s="3">
        <v>1.0</v>
      </c>
      <c r="C6" s="3">
        <v>96.48</v>
      </c>
      <c r="D6" s="1">
        <v>1.0</v>
      </c>
      <c r="E6" s="1">
        <v>0.0</v>
      </c>
      <c r="F6" s="4">
        <v>60.61</v>
      </c>
      <c r="I6" s="1" t="s">
        <v>16</v>
      </c>
      <c r="J6" s="1">
        <f>SUM(D26:D37)</f>
        <v>2</v>
      </c>
      <c r="K6" s="1" t="s">
        <v>12</v>
      </c>
      <c r="L6" s="1">
        <v>2.0</v>
      </c>
    </row>
    <row r="7" ht="15.75" customHeight="1">
      <c r="A7" s="10" t="s">
        <v>22</v>
      </c>
      <c r="B7" s="3">
        <v>1.0</v>
      </c>
      <c r="C7" s="3">
        <v>18.34</v>
      </c>
      <c r="D7" s="1">
        <v>0.0</v>
      </c>
      <c r="E7" s="1">
        <v>0.0</v>
      </c>
      <c r="F7" s="4">
        <v>59.37</v>
      </c>
    </row>
    <row r="8" ht="15.75" customHeight="1">
      <c r="A8" s="10" t="s">
        <v>10</v>
      </c>
      <c r="B8" s="3">
        <v>1.0</v>
      </c>
      <c r="C8" s="3">
        <v>100.29</v>
      </c>
      <c r="D8" s="1">
        <v>1.0</v>
      </c>
      <c r="E8" s="1">
        <v>1.0</v>
      </c>
      <c r="F8" s="4">
        <v>28.47</v>
      </c>
    </row>
    <row r="9" ht="15.75" customHeight="1">
      <c r="A9" s="10" t="s">
        <v>20</v>
      </c>
      <c r="B9" s="3">
        <v>1.0</v>
      </c>
      <c r="C9" s="3">
        <v>24.4</v>
      </c>
      <c r="D9" s="1">
        <v>0.0</v>
      </c>
      <c r="E9" s="1">
        <v>0.0</v>
      </c>
      <c r="F9" s="4">
        <v>13.73</v>
      </c>
      <c r="I9" s="1" t="s">
        <v>5</v>
      </c>
      <c r="J9" s="1">
        <f>SUMPRODUCT(F2:F32,D2:D32)+SUMPRODUCT(E2:E32,F2:F32)</f>
        <v>345.62</v>
      </c>
    </row>
    <row r="10" ht="15.75" customHeight="1">
      <c r="A10" s="10" t="s">
        <v>21</v>
      </c>
      <c r="B10" s="3">
        <v>2.0</v>
      </c>
      <c r="C10" s="3">
        <v>14.89</v>
      </c>
      <c r="D10" s="1">
        <v>0.0</v>
      </c>
      <c r="E10" s="1">
        <v>0.0</v>
      </c>
      <c r="F10" s="4">
        <v>96.49</v>
      </c>
    </row>
    <row r="11" ht="15.75" customHeight="1">
      <c r="A11" s="10" t="s">
        <v>35</v>
      </c>
      <c r="B11" s="3">
        <v>2.0</v>
      </c>
      <c r="C11" s="3">
        <v>52.49</v>
      </c>
      <c r="D11" s="1">
        <v>0.0</v>
      </c>
      <c r="E11" s="1">
        <v>0.0</v>
      </c>
      <c r="F11" s="4">
        <v>22.26</v>
      </c>
    </row>
    <row r="12" ht="15.75" customHeight="1">
      <c r="A12" s="10" t="s">
        <v>13</v>
      </c>
      <c r="B12" s="3">
        <v>2.0</v>
      </c>
      <c r="C12" s="3">
        <v>67.84</v>
      </c>
      <c r="D12" s="1">
        <v>1.0</v>
      </c>
      <c r="E12" s="1">
        <v>0.0</v>
      </c>
      <c r="F12" s="4">
        <v>20.63</v>
      </c>
    </row>
    <row r="13" ht="15.75" customHeight="1">
      <c r="A13" s="10" t="s">
        <v>27</v>
      </c>
      <c r="B13" s="3">
        <v>2.0</v>
      </c>
      <c r="C13" s="3">
        <v>42.33</v>
      </c>
      <c r="D13" s="1">
        <v>0.0</v>
      </c>
      <c r="E13" s="1">
        <v>0.0</v>
      </c>
      <c r="F13" s="4">
        <v>20.83</v>
      </c>
    </row>
    <row r="14" ht="15.75" customHeight="1">
      <c r="A14" s="10" t="s">
        <v>17</v>
      </c>
      <c r="B14" s="3">
        <v>2.0</v>
      </c>
      <c r="C14" s="3">
        <v>38.54</v>
      </c>
      <c r="D14" s="1">
        <v>0.0</v>
      </c>
      <c r="E14" s="1">
        <v>0.0</v>
      </c>
      <c r="F14" s="4">
        <v>26.67</v>
      </c>
    </row>
    <row r="15" ht="15.75" customHeight="1">
      <c r="A15" s="10" t="s">
        <v>37</v>
      </c>
      <c r="B15" s="3">
        <v>2.0</v>
      </c>
      <c r="C15" s="3">
        <v>18.49</v>
      </c>
      <c r="D15" s="1">
        <v>0.0</v>
      </c>
      <c r="E15" s="1">
        <v>0.0</v>
      </c>
      <c r="F15" s="4">
        <v>65.43</v>
      </c>
    </row>
    <row r="16" ht="15.75" customHeight="1">
      <c r="A16" s="10" t="s">
        <v>15</v>
      </c>
      <c r="B16" s="3">
        <v>2.0</v>
      </c>
      <c r="C16" s="3">
        <v>34.41</v>
      </c>
      <c r="D16" s="1">
        <v>0.0</v>
      </c>
      <c r="E16" s="1">
        <v>0.0</v>
      </c>
      <c r="F16" s="4">
        <v>51.8</v>
      </c>
    </row>
    <row r="17" ht="15.75" customHeight="1">
      <c r="A17" s="10" t="s">
        <v>38</v>
      </c>
      <c r="B17" s="3">
        <v>2.0</v>
      </c>
      <c r="C17" s="3">
        <v>49.99</v>
      </c>
      <c r="D17" s="1">
        <v>0.0</v>
      </c>
      <c r="E17" s="1">
        <v>0.0</v>
      </c>
      <c r="F17" s="4">
        <v>43.4</v>
      </c>
    </row>
    <row r="18" ht="15.75" customHeight="1">
      <c r="A18" s="10" t="s">
        <v>28</v>
      </c>
      <c r="B18" s="3">
        <v>2.0</v>
      </c>
      <c r="C18" s="3">
        <v>58.03</v>
      </c>
      <c r="D18" s="1">
        <v>1.0</v>
      </c>
      <c r="E18" s="1">
        <v>0.0</v>
      </c>
      <c r="F18" s="4">
        <v>30.27</v>
      </c>
    </row>
    <row r="19" ht="15.75" customHeight="1">
      <c r="A19" s="10" t="s">
        <v>24</v>
      </c>
      <c r="B19" s="3">
        <v>2.0</v>
      </c>
      <c r="C19" s="3">
        <v>53.06</v>
      </c>
      <c r="D19" s="1">
        <v>1.0</v>
      </c>
      <c r="E19" s="1">
        <v>0.0</v>
      </c>
      <c r="F19" s="4">
        <v>97.51</v>
      </c>
    </row>
    <row r="20" ht="15.75" customHeight="1">
      <c r="A20" s="10" t="s">
        <v>31</v>
      </c>
      <c r="B20" s="3">
        <v>2.0</v>
      </c>
      <c r="C20" s="3">
        <v>69.57</v>
      </c>
      <c r="D20" s="1">
        <v>1.0</v>
      </c>
      <c r="E20" s="1">
        <v>0.0</v>
      </c>
      <c r="F20" s="4">
        <v>32.67</v>
      </c>
    </row>
    <row r="21" ht="15.75" customHeight="1">
      <c r="A21" s="10" t="s">
        <v>26</v>
      </c>
      <c r="B21" s="3">
        <v>2.0</v>
      </c>
      <c r="C21" s="3">
        <v>12.1</v>
      </c>
      <c r="D21" s="1">
        <v>0.0</v>
      </c>
      <c r="E21" s="1">
        <v>0.0</v>
      </c>
      <c r="F21" s="4">
        <v>22.2</v>
      </c>
    </row>
    <row r="22" ht="15.75" customHeight="1">
      <c r="A22" s="10" t="s">
        <v>39</v>
      </c>
      <c r="B22" s="3">
        <v>2.0</v>
      </c>
      <c r="C22" s="3">
        <v>39.54</v>
      </c>
      <c r="D22" s="1">
        <v>0.0</v>
      </c>
      <c r="E22" s="1">
        <v>0.0</v>
      </c>
      <c r="F22" s="4">
        <v>60.61</v>
      </c>
    </row>
    <row r="23" ht="15.75" customHeight="1">
      <c r="A23" s="10" t="s">
        <v>34</v>
      </c>
      <c r="B23" s="3">
        <v>2.0</v>
      </c>
      <c r="C23" s="3">
        <v>27.36</v>
      </c>
      <c r="D23" s="1">
        <v>0.0</v>
      </c>
      <c r="E23" s="1">
        <v>0.0</v>
      </c>
      <c r="F23" s="4">
        <v>59.56</v>
      </c>
    </row>
    <row r="24" ht="28.5" customHeight="1">
      <c r="A24" s="10" t="s">
        <v>25</v>
      </c>
      <c r="B24" s="3">
        <v>2.0</v>
      </c>
      <c r="C24" s="3">
        <v>29.04</v>
      </c>
      <c r="D24" s="1">
        <v>0.0</v>
      </c>
      <c r="E24" s="1">
        <v>0.0</v>
      </c>
      <c r="F24" s="4">
        <v>38.87</v>
      </c>
    </row>
    <row r="25" ht="15.75" customHeight="1">
      <c r="A25" s="10" t="s">
        <v>43</v>
      </c>
      <c r="B25" s="3">
        <v>2.0</v>
      </c>
      <c r="C25" s="3">
        <v>18.96</v>
      </c>
      <c r="D25" s="1">
        <v>0.0</v>
      </c>
      <c r="E25" s="1">
        <v>0.0</v>
      </c>
      <c r="F25" s="4">
        <v>45.76</v>
      </c>
    </row>
    <row r="26" ht="15.75" customHeight="1">
      <c r="A26" s="10" t="s">
        <v>41</v>
      </c>
      <c r="B26" s="3">
        <v>3.0</v>
      </c>
      <c r="C26" s="3">
        <v>25.6</v>
      </c>
      <c r="D26" s="1">
        <v>0.0</v>
      </c>
      <c r="E26" s="1">
        <v>0.0</v>
      </c>
      <c r="F26" s="4">
        <v>21.2</v>
      </c>
    </row>
    <row r="27" ht="15.75" customHeight="1">
      <c r="A27" s="10" t="s">
        <v>42</v>
      </c>
      <c r="B27" s="3">
        <v>3.0</v>
      </c>
      <c r="C27" s="3">
        <v>18.94</v>
      </c>
      <c r="D27" s="1">
        <v>0.0</v>
      </c>
      <c r="E27" s="1">
        <v>0.0</v>
      </c>
      <c r="F27" s="4">
        <v>27.08</v>
      </c>
    </row>
    <row r="28" ht="15.75" customHeight="1">
      <c r="A28" s="10" t="s">
        <v>30</v>
      </c>
      <c r="B28" s="3">
        <v>3.0</v>
      </c>
      <c r="C28" s="3">
        <v>23.02</v>
      </c>
      <c r="D28" s="1">
        <v>0.0</v>
      </c>
      <c r="E28" s="1">
        <v>0.0</v>
      </c>
      <c r="F28" s="4">
        <v>74.39</v>
      </c>
    </row>
    <row r="29" ht="15.75" customHeight="1">
      <c r="A29" s="10" t="s">
        <v>13</v>
      </c>
      <c r="B29" s="3">
        <v>3.0</v>
      </c>
      <c r="C29" s="3">
        <v>28.54</v>
      </c>
      <c r="D29" s="1">
        <v>1.0</v>
      </c>
      <c r="E29" s="1">
        <v>0.0</v>
      </c>
      <c r="F29" s="4">
        <v>23.46</v>
      </c>
    </row>
    <row r="30" ht="15.75" customHeight="1">
      <c r="A30" s="10" t="s">
        <v>29</v>
      </c>
      <c r="B30" s="3">
        <v>3.0</v>
      </c>
      <c r="C30" s="3">
        <v>15.7</v>
      </c>
      <c r="D30" s="1">
        <v>0.0</v>
      </c>
      <c r="E30" s="1">
        <v>0.0</v>
      </c>
      <c r="F30" s="4">
        <v>20.37</v>
      </c>
    </row>
    <row r="31" ht="15.75" customHeight="1">
      <c r="A31" s="10" t="s">
        <v>44</v>
      </c>
      <c r="B31" s="3">
        <v>3.0</v>
      </c>
      <c r="C31" s="3">
        <v>32.24</v>
      </c>
      <c r="D31" s="1">
        <v>1.0</v>
      </c>
      <c r="E31" s="1">
        <v>0.0</v>
      </c>
      <c r="F31" s="4">
        <v>23.53</v>
      </c>
    </row>
    <row r="32" ht="15.75" customHeight="1">
      <c r="A32" s="10" t="s">
        <v>32</v>
      </c>
      <c r="B32" s="3">
        <v>3.0</v>
      </c>
      <c r="C32" s="3">
        <v>7.94</v>
      </c>
      <c r="D32" s="1">
        <v>0.0</v>
      </c>
      <c r="E32" s="1">
        <v>0.0</v>
      </c>
      <c r="F32" s="4">
        <v>36.13</v>
      </c>
    </row>
    <row r="33" ht="15.75" customHeight="1">
      <c r="A33" s="10" t="s">
        <v>40</v>
      </c>
      <c r="B33" s="3">
        <v>3.0</v>
      </c>
      <c r="C33" s="3">
        <v>23.07</v>
      </c>
      <c r="D33" s="1">
        <v>0.0</v>
      </c>
      <c r="E33" s="1">
        <v>0.0</v>
      </c>
      <c r="F33" s="4">
        <v>70.44</v>
      </c>
    </row>
    <row r="34" ht="15.75" customHeight="1">
      <c r="A34" s="10" t="s">
        <v>23</v>
      </c>
      <c r="B34" s="3">
        <v>3.0</v>
      </c>
      <c r="C34" s="3">
        <v>15.73</v>
      </c>
      <c r="D34" s="1">
        <v>0.0</v>
      </c>
      <c r="E34" s="1">
        <v>0.0</v>
      </c>
      <c r="F34" s="4">
        <v>39.7</v>
      </c>
    </row>
    <row r="35" ht="15.75" customHeight="1">
      <c r="A35" s="10" t="s">
        <v>36</v>
      </c>
      <c r="B35" s="3">
        <v>3.0</v>
      </c>
      <c r="C35" s="3">
        <v>25.9</v>
      </c>
      <c r="D35" s="1">
        <v>0.0</v>
      </c>
      <c r="E35" s="1">
        <v>0.0</v>
      </c>
      <c r="F35" s="4">
        <v>30.23</v>
      </c>
    </row>
    <row r="36" ht="15.75" customHeight="1">
      <c r="A36" s="10" t="s">
        <v>120</v>
      </c>
      <c r="B36" s="3">
        <v>3.0</v>
      </c>
      <c r="C36" s="3">
        <v>0.0</v>
      </c>
      <c r="D36" s="1">
        <v>0.0</v>
      </c>
      <c r="E36" s="1">
        <v>0.0</v>
      </c>
      <c r="F36" s="4">
        <v>41.46</v>
      </c>
    </row>
    <row r="37" ht="15.75" customHeight="1">
      <c r="A37" s="10" t="s">
        <v>121</v>
      </c>
      <c r="B37" s="3">
        <v>3.0</v>
      </c>
      <c r="C37" s="3">
        <v>0.0</v>
      </c>
      <c r="D37" s="1">
        <v>0.0</v>
      </c>
      <c r="E37" s="1">
        <v>0.0</v>
      </c>
      <c r="F37" s="4">
        <v>40.09</v>
      </c>
    </row>
    <row r="38" ht="15.75" customHeight="1"/>
    <row r="39" ht="15.75" customHeight="1"/>
    <row r="40" ht="15.75" customHeight="1">
      <c r="E40" s="1">
        <v>1.0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2024-09-16T15:41:56Z</dcterms:created>
  <dc:creator>Aiden Harris</dc:creator>
</cp:coreProperties>
</file>