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DATA/"/>
    </mc:Choice>
  </mc:AlternateContent>
  <xr:revisionPtr revIDLastSave="0" documentId="8_{DB64F858-E41E-4FD4-A5AE-5A17F14C44F8}" xr6:coauthVersionLast="47" xr6:coauthVersionMax="47" xr10:uidLastSave="{00000000-0000-0000-0000-000000000000}"/>
  <bookViews>
    <workbookView xWindow="-28920" yWindow="-2730" windowWidth="29040" windowHeight="15840" xr2:uid="{F71E3BCB-3C06-4C51-A178-4093492BBC54}"/>
  </bookViews>
  <sheets>
    <sheet name="Event1MILP" sheetId="2" r:id="rId1"/>
    <sheet name="Event 2" sheetId="5" r:id="rId2"/>
    <sheet name="Event 3" sheetId="6" r:id="rId3"/>
    <sheet name="Event 4" sheetId="7" r:id="rId4"/>
    <sheet name="Event 5" sheetId="8" r:id="rId5"/>
    <sheet name="Event 6" sheetId="9" r:id="rId6"/>
    <sheet name="Event 7" sheetId="10" r:id="rId7"/>
    <sheet name="Event 8" sheetId="11" r:id="rId8"/>
    <sheet name="Event 9" sheetId="12" r:id="rId9"/>
    <sheet name="Event 10" sheetId="13" r:id="rId10"/>
    <sheet name="Event 11" sheetId="14" r:id="rId11"/>
  </sheets>
  <definedNames>
    <definedName name="solver_adj" localSheetId="9" hidden="1">'Event 10'!$G$2:$H$37</definedName>
    <definedName name="solver_adj" localSheetId="10" hidden="1">'Event 11'!$G$2:$H$37</definedName>
    <definedName name="solver_adj" localSheetId="1" hidden="1">'Event 2'!$G$2:$H$37</definedName>
    <definedName name="solver_adj" localSheetId="2" hidden="1">'Event 3'!$G$2:$H$37</definedName>
    <definedName name="solver_adj" localSheetId="3" hidden="1">'Event 4'!$G$2:$H$37</definedName>
    <definedName name="solver_adj" localSheetId="4" hidden="1">'Event 5'!$G$2:$H$37</definedName>
    <definedName name="solver_adj" localSheetId="5" hidden="1">'Event 6'!$G$2:$H$37</definedName>
    <definedName name="solver_adj" localSheetId="6" hidden="1">'Event 7'!$G$2:$H$37</definedName>
    <definedName name="solver_adj" localSheetId="7" hidden="1">'Event 8'!$G$2:$H$37</definedName>
    <definedName name="solver_adj" localSheetId="8" hidden="1">'Event 9'!$G$2:$H$37</definedName>
    <definedName name="solver_adj" localSheetId="0" hidden="1">Event1MILP!$G$2:$G$37,Event1MILP!$H$2:$H$37</definedName>
    <definedName name="solver_cvg" localSheetId="9" hidden="1">0.0001</definedName>
    <definedName name="solver_cvg" localSheetId="1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drv" localSheetId="9" hidden="1">1</definedName>
    <definedName name="solver_drv" localSheetId="1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eng" localSheetId="9" hidden="1">2</definedName>
    <definedName name="solver_eng" localSheetId="1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0" hidden="1">2</definedName>
    <definedName name="solver_est" localSheetId="9" hidden="1">1</definedName>
    <definedName name="solver_est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itr" localSheetId="9" hidden="1">2147483647</definedName>
    <definedName name="solver_itr" localSheetId="1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lhs1" localSheetId="9" hidden="1">'Event 10'!$G$2:$H$37</definedName>
    <definedName name="solver_lhs1" localSheetId="10" hidden="1">'Event 11'!$K$10</definedName>
    <definedName name="solver_lhs1" localSheetId="1" hidden="1">'Event 2'!$G$2:$G$37</definedName>
    <definedName name="solver_lhs1" localSheetId="2" hidden="1">'Event 3'!$G$2:$H$37</definedName>
    <definedName name="solver_lhs1" localSheetId="3" hidden="1">'Event 4'!$G$2:$H$37</definedName>
    <definedName name="solver_lhs1" localSheetId="4" hidden="1">'Event 5'!$G$2:$H$37</definedName>
    <definedName name="solver_lhs1" localSheetId="5" hidden="1">'Event 6'!$G$2:$H$37</definedName>
    <definedName name="solver_lhs1" localSheetId="6" hidden="1">'Event 7'!$G$2:$H$37</definedName>
    <definedName name="solver_lhs1" localSheetId="7" hidden="1">'Event 8'!$G$2:$H$37</definedName>
    <definedName name="solver_lhs1" localSheetId="8" hidden="1">'Event 9'!$G$2:$H$37</definedName>
    <definedName name="solver_lhs1" localSheetId="0" hidden="1">Event1MILP!$G$2:$G$37</definedName>
    <definedName name="solver_lhs10" localSheetId="9" hidden="1">'Event 10'!$M$5</definedName>
    <definedName name="solver_lhs10" localSheetId="10" hidden="1">'Event 11'!$M$5</definedName>
    <definedName name="solver_lhs10" localSheetId="1" hidden="1">'Event 2'!$M$5</definedName>
    <definedName name="solver_lhs10" localSheetId="2" hidden="1">'Event 3'!$M$5</definedName>
    <definedName name="solver_lhs10" localSheetId="3" hidden="1">'Event 4'!$M$5</definedName>
    <definedName name="solver_lhs10" localSheetId="4" hidden="1">'Event 5'!$M$5</definedName>
    <definedName name="solver_lhs10" localSheetId="5" hidden="1">'Event 6'!$M$5</definedName>
    <definedName name="solver_lhs10" localSheetId="6" hidden="1">'Event 7'!$M$5</definedName>
    <definedName name="solver_lhs10" localSheetId="7" hidden="1">'Event 8'!$M$5</definedName>
    <definedName name="solver_lhs10" localSheetId="8" hidden="1">'Event 9'!$M$5</definedName>
    <definedName name="solver_lhs10" localSheetId="0" hidden="1">Event1MILP!$M$5</definedName>
    <definedName name="solver_lhs11" localSheetId="9" hidden="1">'Event 10'!$M$6</definedName>
    <definedName name="solver_lhs11" localSheetId="10" hidden="1">'Event 11'!$M$6</definedName>
    <definedName name="solver_lhs11" localSheetId="1" hidden="1">'Event 2'!$M$6</definedName>
    <definedName name="solver_lhs11" localSheetId="2" hidden="1">'Event 3'!$M$6</definedName>
    <definedName name="solver_lhs11" localSheetId="3" hidden="1">'Event 4'!$M$6</definedName>
    <definedName name="solver_lhs11" localSheetId="4" hidden="1">'Event 5'!$M$6</definedName>
    <definedName name="solver_lhs11" localSheetId="5" hidden="1">'Event 6'!$M$6</definedName>
    <definedName name="solver_lhs11" localSheetId="6" hidden="1">'Event 7'!$M$6</definedName>
    <definedName name="solver_lhs11" localSheetId="7" hidden="1">'Event 8'!$M$6</definedName>
    <definedName name="solver_lhs11" localSheetId="8" hidden="1">'Event 9'!$M$6</definedName>
    <definedName name="solver_lhs11" localSheetId="0" hidden="1">Event1MILP!$M$6</definedName>
    <definedName name="solver_lhs2" localSheetId="9" hidden="1">'Event 10'!$H$2:$H$37</definedName>
    <definedName name="solver_lhs2" localSheetId="10" hidden="1">'Event 11'!$K$11</definedName>
    <definedName name="solver_lhs2" localSheetId="1" hidden="1">'Event 2'!$H$2:$H$37</definedName>
    <definedName name="solver_lhs2" localSheetId="2" hidden="1">'Event 3'!$H$2:$H$37</definedName>
    <definedName name="solver_lhs2" localSheetId="3" hidden="1">'Event 4'!$H$2:$H$37</definedName>
    <definedName name="solver_lhs2" localSheetId="4" hidden="1">'Event 5'!$H$2:$H$37</definedName>
    <definedName name="solver_lhs2" localSheetId="5" hidden="1">'Event 6'!$H$2:$H$37</definedName>
    <definedName name="solver_lhs2" localSheetId="6" hidden="1">'Event 7'!$H$2:$H$37</definedName>
    <definedName name="solver_lhs2" localSheetId="7" hidden="1">'Event 8'!$K$10</definedName>
    <definedName name="solver_lhs2" localSheetId="8" hidden="1">'Event 9'!$H$2:$H$37</definedName>
    <definedName name="solver_lhs2" localSheetId="0" hidden="1">Event1MILP!$H$2:$H$37</definedName>
    <definedName name="solver_lhs3" localSheetId="9" hidden="1">'Event 10'!$K$10</definedName>
    <definedName name="solver_lhs3" localSheetId="10" hidden="1">'Event 11'!$M$3</definedName>
    <definedName name="solver_lhs3" localSheetId="1" hidden="1">'Event 2'!$H$2:$H$37</definedName>
    <definedName name="solver_lhs3" localSheetId="2" hidden="1">'Event 3'!$K$10</definedName>
    <definedName name="solver_lhs3" localSheetId="3" hidden="1">'Event 4'!$K$10</definedName>
    <definedName name="solver_lhs3" localSheetId="4" hidden="1">'Event 5'!$K$10</definedName>
    <definedName name="solver_lhs3" localSheetId="5" hidden="1">'Event 6'!$K$10</definedName>
    <definedName name="solver_lhs3" localSheetId="6" hidden="1">'Event 7'!$M$3</definedName>
    <definedName name="solver_lhs3" localSheetId="7" hidden="1">'Event 8'!$K$11</definedName>
    <definedName name="solver_lhs3" localSheetId="8" hidden="1">'Event 9'!$K$10</definedName>
    <definedName name="solver_lhs3" localSheetId="0" hidden="1">Event1MILP!$H$2:$H$37</definedName>
    <definedName name="solver_lhs4" localSheetId="9" hidden="1">'Event 10'!$K$7</definedName>
    <definedName name="solver_lhs4" localSheetId="10" hidden="1">'Event 11'!$K$9</definedName>
    <definedName name="solver_lhs4" localSheetId="1" hidden="1">'Event 2'!$K$10</definedName>
    <definedName name="solver_lhs4" localSheetId="2" hidden="1">'Event 3'!$K$7</definedName>
    <definedName name="solver_lhs4" localSheetId="3" hidden="1">'Event 4'!$K$7</definedName>
    <definedName name="solver_lhs4" localSheetId="4" hidden="1">'Event 5'!$M$4</definedName>
    <definedName name="solver_lhs4" localSheetId="5" hidden="1">'Event 6'!$K$7</definedName>
    <definedName name="solver_lhs4" localSheetId="6" hidden="1">'Event 7'!$K$11</definedName>
    <definedName name="solver_lhs4" localSheetId="7" hidden="1">'Event 8'!$K$12</definedName>
    <definedName name="solver_lhs4" localSheetId="8" hidden="1">'Event 9'!$K$7</definedName>
    <definedName name="solver_lhs4" localSheetId="0" hidden="1">Event1MILP!$K$10</definedName>
    <definedName name="solver_lhs5" localSheetId="9" hidden="1">'Event 10'!$K$8</definedName>
    <definedName name="solver_lhs5" localSheetId="10" hidden="1">'Event 11'!$K$12</definedName>
    <definedName name="solver_lhs5" localSheetId="1" hidden="1">'Event 2'!$K$7</definedName>
    <definedName name="solver_lhs5" localSheetId="2" hidden="1">'Event 3'!$K$8</definedName>
    <definedName name="solver_lhs5" localSheetId="3" hidden="1">'Event 4'!$K$8</definedName>
    <definedName name="solver_lhs5" localSheetId="4" hidden="1">'Event 5'!$M$3</definedName>
    <definedName name="solver_lhs5" localSheetId="5" hidden="1">'Event 6'!$K$8</definedName>
    <definedName name="solver_lhs5" localSheetId="6" hidden="1">'Event 7'!$K$12</definedName>
    <definedName name="solver_lhs5" localSheetId="7" hidden="1">'Event 8'!$K$9</definedName>
    <definedName name="solver_lhs5" localSheetId="8" hidden="1">'Event 9'!$K$8</definedName>
    <definedName name="solver_lhs5" localSheetId="0" hidden="1">Event1MILP!$K$7</definedName>
    <definedName name="solver_lhs6" localSheetId="9" hidden="1">'Event 10'!$K$9</definedName>
    <definedName name="solver_lhs6" localSheetId="10" hidden="1">'Event 11'!$G$2:$H$37</definedName>
    <definedName name="solver_lhs6" localSheetId="1" hidden="1">'Event 2'!$K$8</definedName>
    <definedName name="solver_lhs6" localSheetId="2" hidden="1">'Event 3'!$K$9</definedName>
    <definedName name="solver_lhs6" localSheetId="3" hidden="1">'Event 4'!$K$9</definedName>
    <definedName name="solver_lhs6" localSheetId="4" hidden="1">'Event 5'!$K$11</definedName>
    <definedName name="solver_lhs6" localSheetId="5" hidden="1">'Event 6'!$K$9</definedName>
    <definedName name="solver_lhs6" localSheetId="6" hidden="1">'Event 7'!$K$9</definedName>
    <definedName name="solver_lhs6" localSheetId="7" hidden="1">'Event 8'!$M$3</definedName>
    <definedName name="solver_lhs6" localSheetId="8" hidden="1">'Event 9'!$K$9</definedName>
    <definedName name="solver_lhs6" localSheetId="0" hidden="1">Event1MILP!$K$8</definedName>
    <definedName name="solver_lhs7" localSheetId="9" hidden="1">'Event 10'!$M$3</definedName>
    <definedName name="solver_lhs7" localSheetId="10" hidden="1">'Event 11'!$M$4</definedName>
    <definedName name="solver_lhs7" localSheetId="1" hidden="1">'Event 2'!$K$9</definedName>
    <definedName name="solver_lhs7" localSheetId="2" hidden="1">'Event 3'!$M$3</definedName>
    <definedName name="solver_lhs7" localSheetId="3" hidden="1">'Event 4'!$M$3</definedName>
    <definedName name="solver_lhs7" localSheetId="4" hidden="1">'Event 5'!$K$12</definedName>
    <definedName name="solver_lhs7" localSheetId="5" hidden="1">'Event 6'!$M$3</definedName>
    <definedName name="solver_lhs7" localSheetId="6" hidden="1">'Event 7'!$K$10</definedName>
    <definedName name="solver_lhs7" localSheetId="7" hidden="1">'Event 8'!$H$2:$H$37</definedName>
    <definedName name="solver_lhs7" localSheetId="8" hidden="1">'Event 9'!$M$3</definedName>
    <definedName name="solver_lhs7" localSheetId="0" hidden="1">Event1MILP!$K$9</definedName>
    <definedName name="solver_lhs8" localSheetId="9" hidden="1">'Event 10'!$M$4</definedName>
    <definedName name="solver_lhs8" localSheetId="10" hidden="1">'Event 11'!$H$2:$H$37</definedName>
    <definedName name="solver_lhs8" localSheetId="1" hidden="1">'Event 2'!$M$3</definedName>
    <definedName name="solver_lhs8" localSheetId="2" hidden="1">'Event 3'!$M$4</definedName>
    <definedName name="solver_lhs8" localSheetId="3" hidden="1">'Event 4'!$M$4</definedName>
    <definedName name="solver_lhs8" localSheetId="4" hidden="1">'Event 5'!$K$9</definedName>
    <definedName name="solver_lhs8" localSheetId="5" hidden="1">'Event 6'!$M$4</definedName>
    <definedName name="solver_lhs8" localSheetId="6" hidden="1">'Event 7'!$M$4</definedName>
    <definedName name="solver_lhs8" localSheetId="7" hidden="1">'Event 8'!$M$4</definedName>
    <definedName name="solver_lhs8" localSheetId="8" hidden="1">'Event 9'!$M$4</definedName>
    <definedName name="solver_lhs8" localSheetId="0" hidden="1">Event1MILP!$M$3</definedName>
    <definedName name="solver_lhs9" localSheetId="9" hidden="1">'Event 10'!$M$4</definedName>
    <definedName name="solver_lhs9" localSheetId="10" hidden="1">'Event 11'!$K$9</definedName>
    <definedName name="solver_lhs9" localSheetId="1" hidden="1">'Event 2'!$M$4</definedName>
    <definedName name="solver_lhs9" localSheetId="2" hidden="1">'Event 3'!$M$4</definedName>
    <definedName name="solver_lhs9" localSheetId="3" hidden="1">'Event 4'!$M$4</definedName>
    <definedName name="solver_lhs9" localSheetId="4" hidden="1">'Event 5'!$K$9</definedName>
    <definedName name="solver_lhs9" localSheetId="5" hidden="1">'Event 6'!$M$4</definedName>
    <definedName name="solver_lhs9" localSheetId="6" hidden="1">'Event 7'!$K$9</definedName>
    <definedName name="solver_lhs9" localSheetId="7" hidden="1">'Event 8'!$K$9</definedName>
    <definedName name="solver_lhs9" localSheetId="8" hidden="1">'Event 9'!$M$4</definedName>
    <definedName name="solver_lhs9" localSheetId="0" hidden="1">Event1MILP!$M$4</definedName>
    <definedName name="solver_mip" localSheetId="9" hidden="1">2147483647</definedName>
    <definedName name="solver_mip" localSheetId="1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ni" localSheetId="9" hidden="1">30</definedName>
    <definedName name="solver_mni" localSheetId="1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rt" localSheetId="9" hidden="1">0.075</definedName>
    <definedName name="solver_mrt" localSheetId="1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sl" localSheetId="9" hidden="1">2</definedName>
    <definedName name="solver_msl" localSheetId="1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od" localSheetId="9" hidden="1">2147483647</definedName>
    <definedName name="solver_nod" localSheetId="1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um" localSheetId="9" hidden="1">8</definedName>
    <definedName name="solver_num" localSheetId="10" hidden="1">8</definedName>
    <definedName name="solver_num" localSheetId="1" hidden="1">9</definedName>
    <definedName name="solver_num" localSheetId="2" hidden="1">8</definedName>
    <definedName name="solver_num" localSheetId="3" hidden="1">8</definedName>
    <definedName name="solver_num" localSheetId="4" hidden="1">8</definedName>
    <definedName name="solver_num" localSheetId="5" hidden="1">8</definedName>
    <definedName name="solver_num" localSheetId="6" hidden="1">8</definedName>
    <definedName name="solver_num" localSheetId="7" hidden="1">8</definedName>
    <definedName name="solver_num" localSheetId="8" hidden="1">8</definedName>
    <definedName name="solver_num" localSheetId="0" hidden="1">9</definedName>
    <definedName name="solver_nwt" localSheetId="9" hidden="1">1</definedName>
    <definedName name="solver_nwt" localSheetId="1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opt" localSheetId="9" hidden="1">'Event 10'!$K$2</definedName>
    <definedName name="solver_opt" localSheetId="10" hidden="1">'Event 11'!$K$2</definedName>
    <definedName name="solver_opt" localSheetId="1" hidden="1">'Event 2'!$K$2</definedName>
    <definedName name="solver_opt" localSheetId="2" hidden="1">'Event 3'!$K$2</definedName>
    <definedName name="solver_opt" localSheetId="3" hidden="1">'Event 4'!$K$2</definedName>
    <definedName name="solver_opt" localSheetId="4" hidden="1">'Event 5'!$K$2</definedName>
    <definedName name="solver_opt" localSheetId="5" hidden="1">'Event 6'!$K$2</definedName>
    <definedName name="solver_opt" localSheetId="6" hidden="1">'Event 7'!$K$2</definedName>
    <definedName name="solver_opt" localSheetId="7" hidden="1">'Event 8'!$K$2</definedName>
    <definedName name="solver_opt" localSheetId="8" hidden="1">'Event 9'!$K$2</definedName>
    <definedName name="solver_opt" localSheetId="0" hidden="1">Event1MILP!$K$2</definedName>
    <definedName name="solver_pre" localSheetId="9" hidden="1">0.000001</definedName>
    <definedName name="solver_pre" localSheetId="1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rbv" localSheetId="9" hidden="1">1</definedName>
    <definedName name="solver_rbv" localSheetId="1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0" hidden="1">1</definedName>
    <definedName name="solver_rel1" localSheetId="9" hidden="1">5</definedName>
    <definedName name="solver_rel1" localSheetId="10" hidden="1">2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0" hidden="1">5</definedName>
    <definedName name="solver_rel10" localSheetId="9" hidden="1">1</definedName>
    <definedName name="solver_rel10" localSheetId="10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0" localSheetId="4" hidden="1">1</definedName>
    <definedName name="solver_rel10" localSheetId="5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0" hidden="1">1</definedName>
    <definedName name="solver_rel11" localSheetId="9" hidden="1">1</definedName>
    <definedName name="solver_rel11" localSheetId="10" hidden="1">1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11" localSheetId="4" hidden="1">1</definedName>
    <definedName name="solver_rel11" localSheetId="5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0" hidden="1">1</definedName>
    <definedName name="solver_rel2" localSheetId="9" hidden="1">1</definedName>
    <definedName name="solver_rel2" localSheetId="10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2</definedName>
    <definedName name="solver_rel2" localSheetId="8" hidden="1">1</definedName>
    <definedName name="solver_rel2" localSheetId="0" hidden="1">1</definedName>
    <definedName name="solver_rel3" localSheetId="9" hidden="1">2</definedName>
    <definedName name="solver_rel3" localSheetId="10" hidden="1">1</definedName>
    <definedName name="solver_rel3" localSheetId="1" hidden="1">5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1</definedName>
    <definedName name="solver_rel3" localSheetId="7" hidden="1">2</definedName>
    <definedName name="solver_rel3" localSheetId="8" hidden="1">2</definedName>
    <definedName name="solver_rel3" localSheetId="0" hidden="1">5</definedName>
    <definedName name="solver_rel4" localSheetId="9" hidden="1">2</definedName>
    <definedName name="solver_rel4" localSheetId="1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1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0" hidden="1">2</definedName>
    <definedName name="solver_rel5" localSheetId="9" hidden="1">2</definedName>
    <definedName name="solver_rel5" localSheetId="1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1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0" hidden="1">2</definedName>
    <definedName name="solver_rel6" localSheetId="9" hidden="1">2</definedName>
    <definedName name="solver_rel6" localSheetId="10" hidden="1">5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1</definedName>
    <definedName name="solver_rel6" localSheetId="8" hidden="1">2</definedName>
    <definedName name="solver_rel6" localSheetId="0" hidden="1">2</definedName>
    <definedName name="solver_rel7" localSheetId="9" hidden="1">1</definedName>
    <definedName name="solver_rel7" localSheetId="10" hidden="1">1</definedName>
    <definedName name="solver_rel7" localSheetId="1" hidden="1">2</definedName>
    <definedName name="solver_rel7" localSheetId="2" hidden="1">1</definedName>
    <definedName name="solver_rel7" localSheetId="3" hidden="1">1</definedName>
    <definedName name="solver_rel7" localSheetId="4" hidden="1">2</definedName>
    <definedName name="solver_rel7" localSheetId="5" hidden="1">1</definedName>
    <definedName name="solver_rel7" localSheetId="6" hidden="1">2</definedName>
    <definedName name="solver_rel7" localSheetId="7" hidden="1">1</definedName>
    <definedName name="solver_rel7" localSheetId="8" hidden="1">1</definedName>
    <definedName name="solver_rel7" localSheetId="0" hidden="1">2</definedName>
    <definedName name="solver_rel8" localSheetId="9" hidden="1">1</definedName>
    <definedName name="solver_rel8" localSheetId="1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2</definedName>
    <definedName name="solver_rel8" localSheetId="5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0" hidden="1">1</definedName>
    <definedName name="solver_rel9" localSheetId="9" hidden="1">1</definedName>
    <definedName name="solver_rel9" localSheetId="10" hidden="1">2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el9" localSheetId="4" hidden="1">2</definedName>
    <definedName name="solver_rel9" localSheetId="5" hidden="1">1</definedName>
    <definedName name="solver_rel9" localSheetId="6" hidden="1">2</definedName>
    <definedName name="solver_rel9" localSheetId="7" hidden="1">2</definedName>
    <definedName name="solver_rel9" localSheetId="8" hidden="1">1</definedName>
    <definedName name="solver_rel9" localSheetId="0" hidden="1">1</definedName>
    <definedName name="solver_rhs1" localSheetId="9" hidden="1">"binary"</definedName>
    <definedName name="solver_rhs1" localSheetId="10" hidden="1">'Event 11'!$M$10</definedName>
    <definedName name="solver_rhs1" localSheetId="1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0" hidden="1">"binary"</definedName>
    <definedName name="solver_rhs10" localSheetId="9" hidden="1">'Event 10'!$K$5</definedName>
    <definedName name="solver_rhs10" localSheetId="10" hidden="1">'Event 11'!$K$5</definedName>
    <definedName name="solver_rhs10" localSheetId="1" hidden="1">'Event 2'!$K$5</definedName>
    <definedName name="solver_rhs10" localSheetId="2" hidden="1">'Event 3'!$K$5</definedName>
    <definedName name="solver_rhs10" localSheetId="3" hidden="1">'Event 4'!$K$5</definedName>
    <definedName name="solver_rhs10" localSheetId="4" hidden="1">'Event 5'!$K$5</definedName>
    <definedName name="solver_rhs10" localSheetId="5" hidden="1">'Event 6'!$K$5</definedName>
    <definedName name="solver_rhs10" localSheetId="6" hidden="1">'Event 7'!$K$5</definedName>
    <definedName name="solver_rhs10" localSheetId="7" hidden="1">'Event 8'!$K$5</definedName>
    <definedName name="solver_rhs10" localSheetId="8" hidden="1">'Event 9'!$K$5</definedName>
    <definedName name="solver_rhs10" localSheetId="0" hidden="1">Event1MILP!$K$5</definedName>
    <definedName name="solver_rhs11" localSheetId="9" hidden="1">'Event 10'!$K$6</definedName>
    <definedName name="solver_rhs11" localSheetId="10" hidden="1">'Event 11'!$K$6</definedName>
    <definedName name="solver_rhs11" localSheetId="1" hidden="1">'Event 2'!$K$6</definedName>
    <definedName name="solver_rhs11" localSheetId="2" hidden="1">'Event 3'!$K$6</definedName>
    <definedName name="solver_rhs11" localSheetId="3" hidden="1">'Event 4'!$K$6</definedName>
    <definedName name="solver_rhs11" localSheetId="4" hidden="1">'Event 5'!$K$6</definedName>
    <definedName name="solver_rhs11" localSheetId="5" hidden="1">'Event 6'!$K$6</definedName>
    <definedName name="solver_rhs11" localSheetId="6" hidden="1">'Event 7'!$K$6</definedName>
    <definedName name="solver_rhs11" localSheetId="7" hidden="1">'Event 8'!$K$6</definedName>
    <definedName name="solver_rhs11" localSheetId="8" hidden="1">'Event 9'!$K$6</definedName>
    <definedName name="solver_rhs11" localSheetId="0" hidden="1">Event1MILP!$K$6</definedName>
    <definedName name="solver_rhs2" localSheetId="9" hidden="1">'Event 10'!$G$2:$G$37</definedName>
    <definedName name="solver_rhs2" localSheetId="10" hidden="1">'Event 11'!$M$11</definedName>
    <definedName name="solver_rhs2" localSheetId="1" hidden="1">'Event 2'!$G$2:$G$37</definedName>
    <definedName name="solver_rhs2" localSheetId="2" hidden="1">'Event 3'!$G$2:$G$37</definedName>
    <definedName name="solver_rhs2" localSheetId="3" hidden="1">'Event 4'!$G$2:$G$37</definedName>
    <definedName name="solver_rhs2" localSheetId="4" hidden="1">'Event 5'!$G$2:$G$37</definedName>
    <definedName name="solver_rhs2" localSheetId="5" hidden="1">'Event 6'!$G$2:$G$37</definedName>
    <definedName name="solver_rhs2" localSheetId="6" hidden="1">'Event 7'!$G$2:$G$37</definedName>
    <definedName name="solver_rhs2" localSheetId="7" hidden="1">'Event 8'!$M$10</definedName>
    <definedName name="solver_rhs2" localSheetId="8" hidden="1">'Event 9'!$G$2:$G$37</definedName>
    <definedName name="solver_rhs2" localSheetId="0" hidden="1">Event1MILP!$G$2:$G$37</definedName>
    <definedName name="solver_rhs3" localSheetId="9" hidden="1">'Event 10'!$M$10</definedName>
    <definedName name="solver_rhs3" localSheetId="10" hidden="1">'Event 11'!$K$3</definedName>
    <definedName name="solver_rhs3" localSheetId="1" hidden="1">"binary"</definedName>
    <definedName name="solver_rhs3" localSheetId="2" hidden="1">'Event 3'!$M$10</definedName>
    <definedName name="solver_rhs3" localSheetId="3" hidden="1">'Event 4'!$M$10</definedName>
    <definedName name="solver_rhs3" localSheetId="4" hidden="1">'Event 5'!$M$10</definedName>
    <definedName name="solver_rhs3" localSheetId="5" hidden="1">'Event 6'!$M$10</definedName>
    <definedName name="solver_rhs3" localSheetId="6" hidden="1">'Event 7'!$K$3</definedName>
    <definedName name="solver_rhs3" localSheetId="7" hidden="1">'Event 8'!$M$11</definedName>
    <definedName name="solver_rhs3" localSheetId="8" hidden="1">'Event 9'!$M$10</definedName>
    <definedName name="solver_rhs3" localSheetId="0" hidden="1">"binary"</definedName>
    <definedName name="solver_rhs4" localSheetId="9" hidden="1">'Event 10'!$M$7</definedName>
    <definedName name="solver_rhs4" localSheetId="10" hidden="1">'Event 11'!$M$9</definedName>
    <definedName name="solver_rhs4" localSheetId="1" hidden="1">'Event 2'!$M$10</definedName>
    <definedName name="solver_rhs4" localSheetId="2" hidden="1">'Event 3'!$M$7</definedName>
    <definedName name="solver_rhs4" localSheetId="3" hidden="1">'Event 4'!$M$7</definedName>
    <definedName name="solver_rhs4" localSheetId="4" hidden="1">'Event 5'!$K$4</definedName>
    <definedName name="solver_rhs4" localSheetId="5" hidden="1">'Event 6'!$M$7</definedName>
    <definedName name="solver_rhs4" localSheetId="6" hidden="1">'Event 7'!$M$11</definedName>
    <definedName name="solver_rhs4" localSheetId="7" hidden="1">'Event 8'!$M$12</definedName>
    <definedName name="solver_rhs4" localSheetId="8" hidden="1">'Event 9'!$M$7</definedName>
    <definedName name="solver_rhs4" localSheetId="0" hidden="1">Event1MILP!$M$10</definedName>
    <definedName name="solver_rhs5" localSheetId="9" hidden="1">'Event 10'!$M$8</definedName>
    <definedName name="solver_rhs5" localSheetId="10" hidden="1">'Event 11'!$M$12</definedName>
    <definedName name="solver_rhs5" localSheetId="1" hidden="1">'Event 2'!$M$7</definedName>
    <definedName name="solver_rhs5" localSheetId="2" hidden="1">'Event 3'!$M$8</definedName>
    <definedName name="solver_rhs5" localSheetId="3" hidden="1">'Event 4'!$M$8</definedName>
    <definedName name="solver_rhs5" localSheetId="4" hidden="1">'Event 5'!$K$3</definedName>
    <definedName name="solver_rhs5" localSheetId="5" hidden="1">'Event 6'!$M$8</definedName>
    <definedName name="solver_rhs5" localSheetId="6" hidden="1">'Event 7'!$M$12</definedName>
    <definedName name="solver_rhs5" localSheetId="7" hidden="1">'Event 8'!$M$9</definedName>
    <definedName name="solver_rhs5" localSheetId="8" hidden="1">'Event 9'!$M$8</definedName>
    <definedName name="solver_rhs5" localSheetId="0" hidden="1">Event1MILP!$M$7</definedName>
    <definedName name="solver_rhs6" localSheetId="9" hidden="1">'Event 10'!$M$9</definedName>
    <definedName name="solver_rhs6" localSheetId="10" hidden="1">"binary"</definedName>
    <definedName name="solver_rhs6" localSheetId="1" hidden="1">'Event 2'!$M$8</definedName>
    <definedName name="solver_rhs6" localSheetId="2" hidden="1">'Event 3'!$M$9</definedName>
    <definedName name="solver_rhs6" localSheetId="3" hidden="1">'Event 4'!$M$9</definedName>
    <definedName name="solver_rhs6" localSheetId="4" hidden="1">'Event 5'!$M$11</definedName>
    <definedName name="solver_rhs6" localSheetId="5" hidden="1">'Event 6'!$M$9</definedName>
    <definedName name="solver_rhs6" localSheetId="6" hidden="1">'Event 7'!$M$9</definedName>
    <definedName name="solver_rhs6" localSheetId="7" hidden="1">'Event 8'!$K$3</definedName>
    <definedName name="solver_rhs6" localSheetId="8" hidden="1">'Event 9'!$M$9</definedName>
    <definedName name="solver_rhs6" localSheetId="0" hidden="1">Event1MILP!$M$8</definedName>
    <definedName name="solver_rhs7" localSheetId="9" hidden="1">'Event 10'!$K$3</definedName>
    <definedName name="solver_rhs7" localSheetId="10" hidden="1">'Event 11'!$K$4</definedName>
    <definedName name="solver_rhs7" localSheetId="1" hidden="1">'Event 2'!$M$9</definedName>
    <definedName name="solver_rhs7" localSheetId="2" hidden="1">'Event 3'!$K$3</definedName>
    <definedName name="solver_rhs7" localSheetId="3" hidden="1">'Event 4'!$K$3</definedName>
    <definedName name="solver_rhs7" localSheetId="4" hidden="1">'Event 5'!$M$12</definedName>
    <definedName name="solver_rhs7" localSheetId="5" hidden="1">'Event 6'!$K$3</definedName>
    <definedName name="solver_rhs7" localSheetId="6" hidden="1">'Event 7'!$M$10</definedName>
    <definedName name="solver_rhs7" localSheetId="7" hidden="1">'Event 8'!$G$2:$G$37</definedName>
    <definedName name="solver_rhs7" localSheetId="8" hidden="1">'Event 9'!$K$3</definedName>
    <definedName name="solver_rhs7" localSheetId="0" hidden="1">Event1MILP!$M$9</definedName>
    <definedName name="solver_rhs8" localSheetId="9" hidden="1">'Event 10'!$K$4</definedName>
    <definedName name="solver_rhs8" localSheetId="10" hidden="1">'Event 11'!$G$2:$G$37</definedName>
    <definedName name="solver_rhs8" localSheetId="1" hidden="1">'Event 2'!$K$3</definedName>
    <definedName name="solver_rhs8" localSheetId="2" hidden="1">'Event 3'!$K$4</definedName>
    <definedName name="solver_rhs8" localSheetId="3" hidden="1">'Event 4'!$K$4</definedName>
    <definedName name="solver_rhs8" localSheetId="4" hidden="1">'Event 5'!$M$9</definedName>
    <definedName name="solver_rhs8" localSheetId="5" hidden="1">'Event 6'!$K$4</definedName>
    <definedName name="solver_rhs8" localSheetId="6" hidden="1">'Event 7'!$K$4</definedName>
    <definedName name="solver_rhs8" localSheetId="7" hidden="1">'Event 8'!$K$4</definedName>
    <definedName name="solver_rhs8" localSheetId="8" hidden="1">'Event 9'!$K$4</definedName>
    <definedName name="solver_rhs8" localSheetId="0" hidden="1">Event1MILP!$K$3</definedName>
    <definedName name="solver_rhs9" localSheetId="9" hidden="1">'Event 10'!$K$4</definedName>
    <definedName name="solver_rhs9" localSheetId="10" hidden="1">'Event 11'!$M$9</definedName>
    <definedName name="solver_rhs9" localSheetId="1" hidden="1">'Event 2'!$K$4</definedName>
    <definedName name="solver_rhs9" localSheetId="2" hidden="1">'Event 3'!$K$4</definedName>
    <definedName name="solver_rhs9" localSheetId="3" hidden="1">'Event 4'!$K$4</definedName>
    <definedName name="solver_rhs9" localSheetId="4" hidden="1">'Event 5'!$M$9</definedName>
    <definedName name="solver_rhs9" localSheetId="5" hidden="1">'Event 6'!$K$4</definedName>
    <definedName name="solver_rhs9" localSheetId="6" hidden="1">'Event 7'!$M$9</definedName>
    <definedName name="solver_rhs9" localSheetId="7" hidden="1">'Event 8'!$M$9</definedName>
    <definedName name="solver_rhs9" localSheetId="8" hidden="1">'Event 9'!$K$4</definedName>
    <definedName name="solver_rhs9" localSheetId="0" hidden="1">Event1MILP!$K$4</definedName>
    <definedName name="solver_rlx" localSheetId="9" hidden="1">2</definedName>
    <definedName name="solver_rlx" localSheetId="1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sd" localSheetId="9" hidden="1">0</definedName>
    <definedName name="solver_rsd" localSheetId="1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scl" localSheetId="9" hidden="1">1</definedName>
    <definedName name="solver_scl" localSheetId="1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0" hidden="1">1</definedName>
    <definedName name="solver_sho" localSheetId="9" hidden="1">2</definedName>
    <definedName name="solver_sho" localSheetId="1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sz" localSheetId="9" hidden="1">100</definedName>
    <definedName name="solver_ssz" localSheetId="1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tim" localSheetId="9" hidden="1">2147483647</definedName>
    <definedName name="solver_tim" localSheetId="1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ol" localSheetId="9" hidden="1">0.01</definedName>
    <definedName name="solver_tol" localSheetId="1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yp" localSheetId="9" hidden="1">1</definedName>
    <definedName name="solver_typ" localSheetId="1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0" hidden="1">1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er" localSheetId="9" hidden="1">3</definedName>
    <definedName name="solver_ver" localSheetId="1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4" l="1"/>
  <c r="K12" i="14"/>
  <c r="K11" i="14"/>
  <c r="K10" i="14"/>
  <c r="K9" i="14"/>
  <c r="K4" i="14"/>
  <c r="K3" i="14"/>
  <c r="K2" i="14"/>
  <c r="K13" i="13"/>
  <c r="K10" i="13"/>
  <c r="K9" i="13"/>
  <c r="K8" i="13"/>
  <c r="K7" i="13"/>
  <c r="K4" i="13"/>
  <c r="K3" i="13"/>
  <c r="K2" i="13"/>
  <c r="K13" i="12"/>
  <c r="K13" i="5"/>
  <c r="K13" i="6"/>
  <c r="K13" i="7"/>
  <c r="K15" i="8"/>
  <c r="K13" i="9"/>
  <c r="K15" i="10"/>
  <c r="K15" i="11"/>
  <c r="K10" i="12"/>
  <c r="K9" i="12"/>
  <c r="K8" i="12"/>
  <c r="K7" i="12"/>
  <c r="K4" i="12"/>
  <c r="K3" i="12"/>
  <c r="K2" i="12"/>
  <c r="K12" i="11"/>
  <c r="K11" i="11"/>
  <c r="K10" i="11"/>
  <c r="K9" i="11"/>
  <c r="K4" i="11"/>
  <c r="K3" i="11"/>
  <c r="K2" i="11"/>
  <c r="K12" i="10"/>
  <c r="K11" i="10"/>
  <c r="K10" i="10"/>
  <c r="K9" i="10"/>
  <c r="K4" i="10"/>
  <c r="K3" i="10"/>
  <c r="K2" i="10"/>
  <c r="K10" i="9"/>
  <c r="K9" i="9"/>
  <c r="K8" i="9"/>
  <c r="K7" i="9"/>
  <c r="K4" i="9"/>
  <c r="K3" i="9"/>
  <c r="K2" i="9"/>
  <c r="K12" i="8"/>
  <c r="K11" i="8"/>
  <c r="K10" i="8"/>
  <c r="K9" i="8"/>
  <c r="K4" i="8"/>
  <c r="K3" i="8"/>
  <c r="K2" i="8"/>
  <c r="K4" i="7"/>
  <c r="K3" i="7"/>
  <c r="K2" i="7"/>
  <c r="K9" i="7"/>
  <c r="K8" i="7"/>
  <c r="K7" i="7"/>
  <c r="K10" i="7"/>
  <c r="K10" i="6"/>
  <c r="K9" i="6"/>
  <c r="K8" i="6"/>
  <c r="K7" i="6"/>
  <c r="K4" i="6"/>
  <c r="K3" i="6"/>
  <c r="K2" i="6"/>
  <c r="K10" i="5"/>
  <c r="K9" i="5"/>
  <c r="K4" i="5"/>
  <c r="K3" i="5"/>
  <c r="K2" i="5"/>
  <c r="K8" i="5"/>
  <c r="K7" i="5"/>
  <c r="K4" i="2"/>
  <c r="K3" i="2"/>
  <c r="K2" i="2"/>
  <c r="K13" i="2"/>
  <c r="K10" i="2"/>
  <c r="K9" i="2"/>
  <c r="K8" i="2"/>
  <c r="K7" i="2"/>
</calcChain>
</file>

<file path=xl/sharedStrings.xml><?xml version="1.0" encoding="utf-8"?>
<sst xmlns="http://schemas.openxmlformats.org/spreadsheetml/2006/main" count="649" uniqueCount="78">
  <si>
    <t>Surfer</t>
  </si>
  <si>
    <t>Tier</t>
  </si>
  <si>
    <t>Max Heat Score</t>
  </si>
  <si>
    <t>Actual Points</t>
  </si>
  <si>
    <t>Selected?</t>
  </si>
  <si>
    <t>Power</t>
  </si>
  <si>
    <t>John John Florence</t>
  </si>
  <si>
    <t>Goal: Maximise</t>
  </si>
  <si>
    <t>Jordy Smith</t>
  </si>
  <si>
    <t>St</t>
  </si>
  <si>
    <t>&gt;=</t>
  </si>
  <si>
    <t>Gabriel Medina</t>
  </si>
  <si>
    <t>Excellent Heats</t>
  </si>
  <si>
    <t>Kolohe Andino</t>
  </si>
  <si>
    <t>Matt Wilkinson</t>
  </si>
  <si>
    <t>Michel Bourez</t>
  </si>
  <si>
    <t>Tier 1</t>
  </si>
  <si>
    <t>=</t>
  </si>
  <si>
    <t>Kelly Slater</t>
  </si>
  <si>
    <t>Tier 2</t>
  </si>
  <si>
    <t>Julian Wilson</t>
  </si>
  <si>
    <t>Tier 3</t>
  </si>
  <si>
    <t>Joel Parkinson</t>
  </si>
  <si>
    <t>Power Surfer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</si>
  <si>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</si>
  <si>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</si>
  <si>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</si>
  <si>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</si>
  <si>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</si>
  <si>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</si>
  <si>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</si>
  <si>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</si>
  <si>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</si>
  <si>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</si>
  <si>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</si>
  <si>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</si>
  <si>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</si>
  <si>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</si>
  <si>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</si>
  <si>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</si>
  <si>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</si>
  <si>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</si>
  <si>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</si>
  <si>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</si>
  <si>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</si>
  <si>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</si>
  <si>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</si>
  <si>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</si>
  <si>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</si>
  <si>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</si>
  <si>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Mikey Wright</t>
  </si>
  <si>
    <t>Championship Score</t>
  </si>
  <si>
    <t>2016 Score</t>
  </si>
  <si>
    <t>Average Heat Score</t>
  </si>
  <si>
    <t>Jesse Mendes</t>
  </si>
  <si>
    <t>Jacob Willcox</t>
  </si>
  <si>
    <t>Glyndyn Ringrose</t>
  </si>
  <si>
    <t>Samuel Pupo</t>
  </si>
  <si>
    <t>Average Previous HS</t>
  </si>
  <si>
    <t>2016 HS</t>
  </si>
  <si>
    <t>Bino Lopes</t>
  </si>
  <si>
    <t>Yago Dora</t>
  </si>
  <si>
    <t>2015 Score</t>
  </si>
  <si>
    <t>Previous Average</t>
  </si>
  <si>
    <t>Tevita Gukilau</t>
  </si>
  <si>
    <t>Previous Heat Score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</si>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</sst>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D76E-5A89-4BE3-9BE6-8064252C1BED}">
  <dimension ref="A1:M37"/>
  <sheetViews>
    <sheetView tabSelected="1" workbookViewId="0">
      <selection activeCell="O22" sqref="O2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29.25" thickBot="1" x14ac:dyDescent="0.3">
      <c r="A2" s="3" t="s">
        <v>6</v>
      </c>
      <c r="B2" s="4">
        <v>1</v>
      </c>
      <c r="C2" s="5">
        <v>69.72</v>
      </c>
      <c r="D2" s="5">
        <v>19.899999999999999</v>
      </c>
      <c r="E2" s="5">
        <v>46400</v>
      </c>
      <c r="F2" s="4">
        <v>76.83</v>
      </c>
      <c r="G2">
        <v>1</v>
      </c>
      <c r="H2">
        <v>1</v>
      </c>
      <c r="J2" t="s">
        <v>7</v>
      </c>
      <c r="K2" s="6">
        <f>SUMPRODUCT(G2:G37,D2:D37)+SUMPRODUCT(H2:H37,D2:D37)</f>
        <v>169.9</v>
      </c>
    </row>
    <row r="3" spans="1:13" ht="15.75" thickBot="1" x14ac:dyDescent="0.3">
      <c r="A3" s="3" t="s">
        <v>8</v>
      </c>
      <c r="B3" s="4">
        <v>1</v>
      </c>
      <c r="C3" s="5">
        <v>25.43</v>
      </c>
      <c r="D3" s="5">
        <v>19.03</v>
      </c>
      <c r="E3" s="5">
        <v>45450</v>
      </c>
      <c r="F3" s="4">
        <v>52.3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505.76</v>
      </c>
      <c r="L3" t="s">
        <v>10</v>
      </c>
      <c r="M3" s="8">
        <v>500</v>
      </c>
    </row>
    <row r="4" spans="1:13" ht="15.75" thickBot="1" x14ac:dyDescent="0.3">
      <c r="A4" s="3" t="s">
        <v>11</v>
      </c>
      <c r="B4" s="4">
        <v>1</v>
      </c>
      <c r="C4" s="5">
        <v>32.700000000000003</v>
      </c>
      <c r="D4" s="5">
        <v>19.13</v>
      </c>
      <c r="E4" s="5">
        <v>44150</v>
      </c>
      <c r="F4" s="4">
        <v>76.040000000000006</v>
      </c>
      <c r="G4">
        <v>0</v>
      </c>
      <c r="H4">
        <v>0</v>
      </c>
      <c r="J4" t="s">
        <v>51</v>
      </c>
      <c r="K4" s="7">
        <f>SUMPRODUCT(G2:G37,E2:E37)+SUMPRODUCT(H2:H37,E2:E37)</f>
        <v>299750</v>
      </c>
      <c r="L4" t="s">
        <v>10</v>
      </c>
      <c r="M4" s="8">
        <v>290000</v>
      </c>
    </row>
    <row r="5" spans="1:13" ht="15.75" thickBot="1" x14ac:dyDescent="0.3">
      <c r="A5" s="3" t="s">
        <v>13</v>
      </c>
      <c r="B5" s="4">
        <v>1</v>
      </c>
      <c r="C5" s="5">
        <v>99.86</v>
      </c>
      <c r="D5" s="5">
        <v>16.8</v>
      </c>
      <c r="E5" s="5">
        <v>39500</v>
      </c>
      <c r="F5" s="4">
        <v>44.26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3" t="s">
        <v>14</v>
      </c>
      <c r="B6" s="4">
        <v>1</v>
      </c>
      <c r="C6" s="5">
        <v>85.29</v>
      </c>
      <c r="D6" s="5">
        <v>17.829999999999998</v>
      </c>
      <c r="E6" s="5">
        <v>38700</v>
      </c>
      <c r="F6" s="4">
        <v>90.24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3" t="s">
        <v>15</v>
      </c>
      <c r="B7" s="4">
        <v>1</v>
      </c>
      <c r="C7" s="5">
        <v>23.34</v>
      </c>
      <c r="D7" s="5">
        <v>15.4</v>
      </c>
      <c r="E7" s="5">
        <v>37900</v>
      </c>
      <c r="F7" s="4">
        <v>23.47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3" t="s">
        <v>18</v>
      </c>
      <c r="B8" s="4">
        <v>1</v>
      </c>
      <c r="C8" s="5">
        <v>26.37</v>
      </c>
      <c r="D8" s="5">
        <v>19.829999999999998</v>
      </c>
      <c r="E8" s="5">
        <v>36850</v>
      </c>
      <c r="F8" s="4">
        <v>80.73</v>
      </c>
      <c r="G8">
        <v>1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3" t="s">
        <v>20</v>
      </c>
      <c r="B9" s="4">
        <v>1</v>
      </c>
      <c r="C9" s="5">
        <v>17.93</v>
      </c>
      <c r="D9" s="5">
        <v>18.57</v>
      </c>
      <c r="E9" s="5">
        <v>35700</v>
      </c>
      <c r="F9" s="4">
        <v>31.5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3" t="s">
        <v>22</v>
      </c>
      <c r="B10" s="4">
        <v>2</v>
      </c>
      <c r="C10" s="5">
        <v>72.59</v>
      </c>
      <c r="D10" s="5">
        <v>19.93</v>
      </c>
      <c r="E10" s="5">
        <v>35400</v>
      </c>
      <c r="F10" s="4">
        <v>73.430000000000007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3" t="s">
        <v>24</v>
      </c>
      <c r="B11" s="4">
        <v>2</v>
      </c>
      <c r="C11" s="5">
        <v>75.77</v>
      </c>
      <c r="D11" s="5">
        <v>19.600000000000001</v>
      </c>
      <c r="E11" s="5">
        <v>35350</v>
      </c>
      <c r="F11" s="4">
        <v>26.87</v>
      </c>
      <c r="G11">
        <v>1</v>
      </c>
      <c r="H11">
        <v>0</v>
      </c>
    </row>
    <row r="12" spans="1:13" ht="29.25" thickBot="1" x14ac:dyDescent="0.3">
      <c r="A12" s="3" t="s">
        <v>25</v>
      </c>
      <c r="B12" s="4">
        <v>2</v>
      </c>
      <c r="C12" s="5">
        <v>83.46</v>
      </c>
      <c r="D12" s="5">
        <v>18.940000000000001</v>
      </c>
      <c r="E12" s="5">
        <v>31950</v>
      </c>
      <c r="F12" s="4">
        <v>58.5</v>
      </c>
      <c r="G12">
        <v>1</v>
      </c>
      <c r="H12">
        <v>0</v>
      </c>
    </row>
    <row r="13" spans="1:13" ht="15.75" thickBot="1" x14ac:dyDescent="0.3">
      <c r="A13" s="3" t="s">
        <v>26</v>
      </c>
      <c r="B13" s="4">
        <v>2</v>
      </c>
      <c r="C13" s="5">
        <v>68.5</v>
      </c>
      <c r="D13" s="5">
        <v>16.399999999999999</v>
      </c>
      <c r="E13" s="5">
        <v>30650</v>
      </c>
      <c r="F13" s="4">
        <v>42.8</v>
      </c>
      <c r="G13">
        <v>0</v>
      </c>
      <c r="H13">
        <v>0</v>
      </c>
      <c r="J13" t="s">
        <v>3</v>
      </c>
      <c r="K13" s="9">
        <f>SUMPRODUCT(G2:G37,F2:F37)+SUMPRODUCT(H2:H37,F2:F37)</f>
        <v>472.69</v>
      </c>
    </row>
    <row r="14" spans="1:13" ht="15.75" thickBot="1" x14ac:dyDescent="0.3">
      <c r="A14" s="3" t="s">
        <v>27</v>
      </c>
      <c r="B14" s="4">
        <v>2</v>
      </c>
      <c r="C14" s="5">
        <v>33.36</v>
      </c>
      <c r="D14" s="5">
        <v>14.33</v>
      </c>
      <c r="E14" s="5">
        <v>29700</v>
      </c>
      <c r="F14" s="4">
        <v>21.43</v>
      </c>
      <c r="G14">
        <v>0</v>
      </c>
      <c r="H14">
        <v>0</v>
      </c>
    </row>
    <row r="15" spans="1:13" ht="15.75" thickBot="1" x14ac:dyDescent="0.3">
      <c r="A15" s="3" t="s">
        <v>28</v>
      </c>
      <c r="B15" s="4">
        <v>2</v>
      </c>
      <c r="C15" s="5">
        <v>77.95</v>
      </c>
      <c r="D15" s="5">
        <v>17.170000000000002</v>
      </c>
      <c r="E15" s="5">
        <v>27500</v>
      </c>
      <c r="F15" s="4">
        <v>29.4</v>
      </c>
      <c r="G15">
        <v>0</v>
      </c>
      <c r="H15">
        <v>0</v>
      </c>
    </row>
    <row r="16" spans="1:13" ht="15.75" thickBot="1" x14ac:dyDescent="0.3">
      <c r="A16" s="3" t="s">
        <v>29</v>
      </c>
      <c r="B16" s="4">
        <v>2</v>
      </c>
      <c r="C16" s="5">
        <v>25.83</v>
      </c>
      <c r="D16" s="5">
        <v>15.8</v>
      </c>
      <c r="E16" s="5">
        <v>26950</v>
      </c>
      <c r="F16" s="4">
        <v>82.32</v>
      </c>
      <c r="G16">
        <v>0</v>
      </c>
      <c r="H16">
        <v>0</v>
      </c>
    </row>
    <row r="17" spans="1:8" ht="15.75" thickBot="1" x14ac:dyDescent="0.3">
      <c r="A17" s="3" t="s">
        <v>30</v>
      </c>
      <c r="B17" s="4">
        <v>2</v>
      </c>
      <c r="C17" s="5">
        <v>55.26</v>
      </c>
      <c r="D17" s="5">
        <v>13.92</v>
      </c>
      <c r="E17" s="5">
        <v>25200</v>
      </c>
      <c r="F17" s="4">
        <v>40.97</v>
      </c>
      <c r="G17">
        <v>0</v>
      </c>
      <c r="H17">
        <v>0</v>
      </c>
    </row>
    <row r="18" spans="1:8" ht="15.75" thickBot="1" x14ac:dyDescent="0.3">
      <c r="A18" s="3" t="s">
        <v>31</v>
      </c>
      <c r="B18" s="4">
        <v>2</v>
      </c>
      <c r="C18" s="5">
        <v>29.74</v>
      </c>
      <c r="D18" s="5">
        <v>19.600000000000001</v>
      </c>
      <c r="E18" s="5">
        <v>25200</v>
      </c>
      <c r="F18" s="4">
        <v>28.27</v>
      </c>
      <c r="G18">
        <v>1</v>
      </c>
      <c r="H18">
        <v>0</v>
      </c>
    </row>
    <row r="19" spans="1:8" ht="15.75" thickBot="1" x14ac:dyDescent="0.3">
      <c r="A19" s="3" t="s">
        <v>32</v>
      </c>
      <c r="B19" s="4">
        <v>2</v>
      </c>
      <c r="C19" s="5">
        <v>63.84</v>
      </c>
      <c r="D19" s="5">
        <v>14.33</v>
      </c>
      <c r="E19" s="5">
        <v>24700</v>
      </c>
      <c r="F19" s="4">
        <v>63.3</v>
      </c>
      <c r="G19">
        <v>0</v>
      </c>
      <c r="H19">
        <v>0</v>
      </c>
    </row>
    <row r="20" spans="1:8" ht="15.75" thickBot="1" x14ac:dyDescent="0.3">
      <c r="A20" s="3" t="s">
        <v>33</v>
      </c>
      <c r="B20" s="4">
        <v>2</v>
      </c>
      <c r="C20" s="5">
        <v>101.73</v>
      </c>
      <c r="D20" s="5">
        <v>17.670000000000002</v>
      </c>
      <c r="E20" s="5">
        <v>24250</v>
      </c>
      <c r="F20" s="4">
        <v>37.17</v>
      </c>
      <c r="G20">
        <v>0</v>
      </c>
      <c r="H20">
        <v>0</v>
      </c>
    </row>
    <row r="21" spans="1:8" ht="15.75" thickBot="1" x14ac:dyDescent="0.3">
      <c r="A21" s="3" t="s">
        <v>34</v>
      </c>
      <c r="B21" s="4">
        <v>2</v>
      </c>
      <c r="C21" s="5">
        <v>51.58</v>
      </c>
      <c r="D21" s="5">
        <v>15.26</v>
      </c>
      <c r="E21" s="5">
        <v>23650</v>
      </c>
      <c r="F21" s="4">
        <v>16.77</v>
      </c>
      <c r="G21">
        <v>0</v>
      </c>
      <c r="H21">
        <v>0</v>
      </c>
    </row>
    <row r="22" spans="1:8" ht="29.25" thickBot="1" x14ac:dyDescent="0.3">
      <c r="A22" s="3" t="s">
        <v>35</v>
      </c>
      <c r="B22" s="4">
        <v>2</v>
      </c>
      <c r="C22" s="5">
        <v>30.96</v>
      </c>
      <c r="D22" s="5">
        <v>17.34</v>
      </c>
      <c r="E22" s="5">
        <v>22650</v>
      </c>
      <c r="F22" s="4">
        <v>24</v>
      </c>
      <c r="G22">
        <v>0</v>
      </c>
      <c r="H22">
        <v>0</v>
      </c>
    </row>
    <row r="23" spans="1:8" ht="15.75" thickBot="1" x14ac:dyDescent="0.3">
      <c r="A23" s="3" t="s">
        <v>36</v>
      </c>
      <c r="B23" s="4">
        <v>2</v>
      </c>
      <c r="C23" s="5">
        <v>21.54</v>
      </c>
      <c r="D23" s="5">
        <v>17.23</v>
      </c>
      <c r="E23" s="5">
        <v>22400</v>
      </c>
      <c r="F23" s="4">
        <v>41.08</v>
      </c>
      <c r="G23">
        <v>0</v>
      </c>
      <c r="H23">
        <v>0</v>
      </c>
    </row>
    <row r="24" spans="1:8" ht="15.75" thickBot="1" x14ac:dyDescent="0.3">
      <c r="A24" s="3" t="s">
        <v>37</v>
      </c>
      <c r="B24" s="4">
        <v>2</v>
      </c>
      <c r="C24" s="4">
        <v>40</v>
      </c>
      <c r="D24" s="5">
        <v>17</v>
      </c>
      <c r="E24" s="4">
        <v>0</v>
      </c>
      <c r="F24" s="4">
        <v>100.75</v>
      </c>
      <c r="G24">
        <v>0</v>
      </c>
      <c r="H24">
        <v>0</v>
      </c>
    </row>
    <row r="25" spans="1:8" ht="15.75" thickBot="1" x14ac:dyDescent="0.3">
      <c r="A25" s="3" t="s">
        <v>38</v>
      </c>
      <c r="B25" s="4">
        <v>2</v>
      </c>
      <c r="C25" s="4">
        <v>40</v>
      </c>
      <c r="D25" s="5">
        <v>19.399999999999999</v>
      </c>
      <c r="E25" s="4">
        <v>0</v>
      </c>
      <c r="F25" s="4">
        <v>28.17</v>
      </c>
      <c r="G25">
        <v>0</v>
      </c>
      <c r="H25">
        <v>0</v>
      </c>
    </row>
    <row r="26" spans="1:8" ht="15.75" thickBot="1" x14ac:dyDescent="0.3">
      <c r="A26" s="3" t="s">
        <v>39</v>
      </c>
      <c r="B26" s="4">
        <v>3</v>
      </c>
      <c r="C26" s="4">
        <v>40</v>
      </c>
      <c r="D26" s="5">
        <v>15.03</v>
      </c>
      <c r="E26" s="5">
        <v>24025</v>
      </c>
      <c r="F26" s="4">
        <v>60.69</v>
      </c>
      <c r="G26">
        <v>0</v>
      </c>
      <c r="H26">
        <v>0</v>
      </c>
    </row>
    <row r="27" spans="1:8" ht="15.75" thickBot="1" x14ac:dyDescent="0.3">
      <c r="A27" s="3" t="s">
        <v>40</v>
      </c>
      <c r="B27" s="4">
        <v>3</v>
      </c>
      <c r="C27" s="4">
        <v>40</v>
      </c>
      <c r="D27" s="5">
        <v>15.27</v>
      </c>
      <c r="E27" s="5">
        <v>23400</v>
      </c>
      <c r="F27" s="4">
        <v>28.64</v>
      </c>
      <c r="G27">
        <v>0</v>
      </c>
      <c r="H27">
        <v>0</v>
      </c>
    </row>
    <row r="28" spans="1:8" ht="29.25" thickBot="1" x14ac:dyDescent="0.3">
      <c r="A28" s="3" t="s">
        <v>41</v>
      </c>
      <c r="B28" s="4">
        <v>3</v>
      </c>
      <c r="C28" s="4">
        <v>40</v>
      </c>
      <c r="D28" s="5">
        <v>15.7</v>
      </c>
      <c r="E28" s="5">
        <v>22910</v>
      </c>
      <c r="F28" s="4">
        <v>28.87</v>
      </c>
      <c r="G28">
        <v>0</v>
      </c>
      <c r="H28">
        <v>0</v>
      </c>
    </row>
    <row r="29" spans="1:8" ht="15.75" thickBot="1" x14ac:dyDescent="0.3">
      <c r="A29" s="3" t="s">
        <v>42</v>
      </c>
      <c r="B29" s="4">
        <v>3</v>
      </c>
      <c r="C29" s="4">
        <v>40</v>
      </c>
      <c r="D29" s="5">
        <v>16.399999999999999</v>
      </c>
      <c r="E29" s="5">
        <v>22500</v>
      </c>
      <c r="F29" s="4">
        <v>26.93</v>
      </c>
      <c r="G29">
        <v>1</v>
      </c>
      <c r="H29">
        <v>0</v>
      </c>
    </row>
    <row r="30" spans="1:8" ht="29.25" thickBot="1" x14ac:dyDescent="0.3">
      <c r="A30" s="3" t="s">
        <v>43</v>
      </c>
      <c r="B30" s="4">
        <v>3</v>
      </c>
      <c r="C30" s="4">
        <v>40</v>
      </c>
      <c r="D30" s="5">
        <v>15</v>
      </c>
      <c r="E30" s="5">
        <v>20800</v>
      </c>
      <c r="F30" s="4">
        <v>23.77</v>
      </c>
      <c r="G30">
        <v>0</v>
      </c>
      <c r="H30">
        <v>0</v>
      </c>
    </row>
    <row r="31" spans="1:8" ht="15.75" thickBot="1" x14ac:dyDescent="0.3">
      <c r="A31" s="3" t="s">
        <v>44</v>
      </c>
      <c r="B31" s="4">
        <v>3</v>
      </c>
      <c r="C31" s="5">
        <v>28.73</v>
      </c>
      <c r="D31" s="5">
        <v>15.5</v>
      </c>
      <c r="E31" s="5">
        <v>20650</v>
      </c>
      <c r="F31" s="4">
        <v>28.73</v>
      </c>
      <c r="G31">
        <v>0</v>
      </c>
      <c r="H31">
        <v>0</v>
      </c>
    </row>
    <row r="32" spans="1:8" ht="15.75" thickBot="1" x14ac:dyDescent="0.3">
      <c r="A32" s="3" t="s">
        <v>45</v>
      </c>
      <c r="B32" s="4">
        <v>3</v>
      </c>
      <c r="C32" s="5">
        <v>38.39</v>
      </c>
      <c r="D32" s="5">
        <v>15.8</v>
      </c>
      <c r="E32" s="5">
        <v>19700</v>
      </c>
      <c r="F32" s="4">
        <v>24.3</v>
      </c>
      <c r="G32">
        <v>1</v>
      </c>
      <c r="H32">
        <v>0</v>
      </c>
    </row>
    <row r="33" spans="1:8" ht="15.75" thickBot="1" x14ac:dyDescent="0.3">
      <c r="A33" s="3" t="s">
        <v>46</v>
      </c>
      <c r="B33" s="4">
        <v>3</v>
      </c>
      <c r="C33" s="4">
        <v>40</v>
      </c>
      <c r="D33" s="5">
        <v>14.56</v>
      </c>
      <c r="E33" s="5">
        <v>19450</v>
      </c>
      <c r="F33" s="4">
        <v>34.26</v>
      </c>
      <c r="G33">
        <v>0</v>
      </c>
      <c r="H33">
        <v>0</v>
      </c>
    </row>
    <row r="34" spans="1:8" ht="15.75" thickBot="1" x14ac:dyDescent="0.3">
      <c r="A34" s="3" t="s">
        <v>47</v>
      </c>
      <c r="B34" s="4">
        <v>3</v>
      </c>
      <c r="C34" s="5">
        <v>24.12</v>
      </c>
      <c r="D34" s="5">
        <v>15.83</v>
      </c>
      <c r="E34" s="5">
        <v>18800</v>
      </c>
      <c r="F34" s="4">
        <v>24.67</v>
      </c>
      <c r="G34">
        <v>0</v>
      </c>
      <c r="H34">
        <v>0</v>
      </c>
    </row>
    <row r="35" spans="1:8" ht="15.75" thickBot="1" x14ac:dyDescent="0.3">
      <c r="A35" s="3" t="s">
        <v>48</v>
      </c>
      <c r="B35" s="4">
        <v>3</v>
      </c>
      <c r="C35" s="4">
        <v>40</v>
      </c>
      <c r="D35" s="5">
        <v>15.75</v>
      </c>
      <c r="E35" s="5">
        <v>18750</v>
      </c>
      <c r="F35" s="4">
        <v>40.03</v>
      </c>
      <c r="G35">
        <v>0</v>
      </c>
      <c r="H35">
        <v>0</v>
      </c>
    </row>
    <row r="36" spans="1:8" ht="15.75" thickBot="1" x14ac:dyDescent="0.3">
      <c r="A36" s="3" t="s">
        <v>49</v>
      </c>
      <c r="B36" s="4">
        <v>3</v>
      </c>
      <c r="C36" s="5">
        <v>28.4</v>
      </c>
      <c r="D36" s="5">
        <v>14.8</v>
      </c>
      <c r="E36" s="4">
        <v>0</v>
      </c>
      <c r="F36" s="4">
        <v>23.6</v>
      </c>
      <c r="G36">
        <v>0</v>
      </c>
      <c r="H36">
        <v>0</v>
      </c>
    </row>
    <row r="37" spans="1:8" ht="15.75" thickBot="1" x14ac:dyDescent="0.3">
      <c r="A37" s="3" t="s">
        <v>50</v>
      </c>
      <c r="B37" s="4">
        <v>3</v>
      </c>
      <c r="C37" s="5">
        <v>27.78</v>
      </c>
      <c r="D37" s="5">
        <v>15.55</v>
      </c>
      <c r="E37" s="4">
        <v>0</v>
      </c>
      <c r="F37" s="4">
        <v>41.84</v>
      </c>
      <c r="G37">
        <v>0</v>
      </c>
      <c r="H3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2C71-7DA2-4FFD-A37A-166FCA230895}">
  <dimension ref="A1:M37"/>
  <sheetViews>
    <sheetView workbookViewId="0">
      <selection activeCell="L22" sqref="L2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30" thickBot="1" x14ac:dyDescent="0.3">
      <c r="A2" s="12" t="s">
        <v>6</v>
      </c>
      <c r="B2" s="4">
        <v>1</v>
      </c>
      <c r="C2" s="11">
        <v>82.6</v>
      </c>
      <c r="D2" s="5">
        <v>40.96</v>
      </c>
      <c r="E2" s="5">
        <v>100.42</v>
      </c>
      <c r="F2" s="5">
        <v>47.21</v>
      </c>
      <c r="G2">
        <v>1</v>
      </c>
      <c r="H2">
        <v>1</v>
      </c>
      <c r="J2" t="s">
        <v>7</v>
      </c>
      <c r="K2" s="6">
        <f>SUMPRODUCT(G2:G37,D2:D37)+SUMPRODUCT(H2:H37,D2:D37)</f>
        <v>512.93999999999994</v>
      </c>
    </row>
    <row r="3" spans="1:13" ht="15.75" thickBot="1" x14ac:dyDescent="0.3">
      <c r="A3" s="12" t="s">
        <v>8</v>
      </c>
      <c r="B3" s="4">
        <v>1</v>
      </c>
      <c r="C3" s="11">
        <v>69.900000000000006</v>
      </c>
      <c r="D3" s="5">
        <v>0</v>
      </c>
      <c r="E3" s="5">
        <v>75.760000000000005</v>
      </c>
      <c r="F3" s="5">
        <v>17.47</v>
      </c>
      <c r="G3">
        <v>0</v>
      </c>
      <c r="H3">
        <v>0</v>
      </c>
      <c r="I3" t="s">
        <v>9</v>
      </c>
      <c r="J3" t="s">
        <v>63</v>
      </c>
      <c r="K3" s="7">
        <f>SUMPRODUCT(G2:G37,C2:C37) +SUMPRODUCT(H2:H37,C2:C37)</f>
        <v>504.40999999999997</v>
      </c>
      <c r="L3" t="s">
        <v>10</v>
      </c>
      <c r="M3" s="8">
        <v>500</v>
      </c>
    </row>
    <row r="4" spans="1:13" ht="15.75" thickBot="1" x14ac:dyDescent="0.3">
      <c r="A4" s="12" t="s">
        <v>11</v>
      </c>
      <c r="B4" s="4">
        <v>1</v>
      </c>
      <c r="C4" s="11">
        <v>74.180000000000007</v>
      </c>
      <c r="D4" s="5">
        <v>58.49</v>
      </c>
      <c r="E4" s="5">
        <v>33.770000000000003</v>
      </c>
      <c r="F4" s="5">
        <v>90.03</v>
      </c>
      <c r="G4">
        <v>1</v>
      </c>
      <c r="H4">
        <v>0</v>
      </c>
      <c r="J4" t="s">
        <v>52</v>
      </c>
      <c r="K4" s="7">
        <f>SUMPRODUCT(G2:G37,E2:E37)+SUMPRODUCT(H2:H37,E2:E37)</f>
        <v>545.22</v>
      </c>
      <c r="L4" t="s">
        <v>10</v>
      </c>
      <c r="M4" s="8">
        <v>500</v>
      </c>
    </row>
    <row r="5" spans="1:13" ht="15.75" thickBot="1" x14ac:dyDescent="0.3">
      <c r="A5" s="12" t="s">
        <v>37</v>
      </c>
      <c r="B5" s="4">
        <v>1</v>
      </c>
      <c r="C5" s="11">
        <v>50.84</v>
      </c>
      <c r="D5" s="5">
        <v>23.44</v>
      </c>
      <c r="E5" s="5">
        <v>0</v>
      </c>
      <c r="F5" s="5">
        <v>19.5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14</v>
      </c>
      <c r="B6" s="4">
        <v>1</v>
      </c>
      <c r="C6" s="11">
        <v>31.59</v>
      </c>
      <c r="D6" s="5">
        <v>30.23</v>
      </c>
      <c r="E6" s="5">
        <v>17.63</v>
      </c>
      <c r="F6" s="5">
        <v>15.47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20</v>
      </c>
      <c r="B7" s="4">
        <v>1</v>
      </c>
      <c r="C7" s="11">
        <v>59.48</v>
      </c>
      <c r="D7" s="5">
        <v>21.76</v>
      </c>
      <c r="E7" s="5">
        <v>74.03</v>
      </c>
      <c r="F7" s="5">
        <v>65.34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30" thickBot="1" x14ac:dyDescent="0.3">
      <c r="A8" s="12" t="s">
        <v>25</v>
      </c>
      <c r="B8" s="4">
        <v>1</v>
      </c>
      <c r="C8" s="11">
        <v>38.21</v>
      </c>
      <c r="D8" s="5">
        <v>40.5</v>
      </c>
      <c r="E8" s="5">
        <v>51.73</v>
      </c>
      <c r="F8" s="5">
        <v>38.18</v>
      </c>
      <c r="G8">
        <v>0</v>
      </c>
      <c r="H8">
        <v>0</v>
      </c>
      <c r="J8" t="s">
        <v>19</v>
      </c>
      <c r="K8" s="7">
        <f>SUM(G10:G26)</f>
        <v>4</v>
      </c>
      <c r="L8" t="s">
        <v>17</v>
      </c>
      <c r="M8" s="8">
        <v>4</v>
      </c>
    </row>
    <row r="9" spans="1:13" ht="15.75" thickBot="1" x14ac:dyDescent="0.3">
      <c r="A9" s="12" t="s">
        <v>24</v>
      </c>
      <c r="B9" s="4">
        <v>1</v>
      </c>
      <c r="C9" s="11">
        <v>43.77</v>
      </c>
      <c r="D9" s="5">
        <v>89.67</v>
      </c>
      <c r="E9" s="5">
        <v>37.67</v>
      </c>
      <c r="F9" s="5">
        <v>16.14</v>
      </c>
      <c r="G9">
        <v>0</v>
      </c>
      <c r="H9">
        <v>0</v>
      </c>
      <c r="J9" t="s">
        <v>21</v>
      </c>
      <c r="K9" s="7">
        <f>SUM(G27:G37)</f>
        <v>2</v>
      </c>
      <c r="L9" t="s">
        <v>17</v>
      </c>
      <c r="M9" s="8">
        <v>2</v>
      </c>
    </row>
    <row r="10" spans="1:13" ht="15.75" thickBot="1" x14ac:dyDescent="0.3">
      <c r="A10" s="12" t="s">
        <v>22</v>
      </c>
      <c r="B10" s="4">
        <v>2</v>
      </c>
      <c r="C10" s="11">
        <v>31.23</v>
      </c>
      <c r="D10" s="5">
        <v>71.27</v>
      </c>
      <c r="E10" s="5">
        <v>51.6</v>
      </c>
      <c r="F10" s="5">
        <v>18.77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2" t="s">
        <v>13</v>
      </c>
      <c r="B11" s="4">
        <v>2</v>
      </c>
      <c r="C11" s="11">
        <v>58.85</v>
      </c>
      <c r="D11" s="5">
        <v>72.83</v>
      </c>
      <c r="E11" s="5">
        <v>65.83</v>
      </c>
      <c r="F11" s="5">
        <v>95.52</v>
      </c>
      <c r="G11">
        <v>1</v>
      </c>
      <c r="H11">
        <v>0</v>
      </c>
    </row>
    <row r="12" spans="1:13" ht="15.75" thickBot="1" x14ac:dyDescent="0.3">
      <c r="A12" s="12" t="s">
        <v>26</v>
      </c>
      <c r="B12" s="4">
        <v>2</v>
      </c>
      <c r="C12" s="11">
        <v>59.41</v>
      </c>
      <c r="D12" s="5">
        <v>34.17</v>
      </c>
      <c r="E12" s="5">
        <v>72.099999999999994</v>
      </c>
      <c r="F12" s="5">
        <v>49.47</v>
      </c>
      <c r="G12">
        <v>1</v>
      </c>
      <c r="H12">
        <v>0</v>
      </c>
    </row>
    <row r="13" spans="1:13" ht="15.75" thickBot="1" x14ac:dyDescent="0.3">
      <c r="A13" s="12" t="s">
        <v>31</v>
      </c>
      <c r="B13" s="4">
        <v>2</v>
      </c>
      <c r="C13" s="11">
        <v>50.42</v>
      </c>
      <c r="D13" s="5">
        <v>27.64</v>
      </c>
      <c r="E13" s="5">
        <v>0</v>
      </c>
      <c r="F13" s="5">
        <v>54.41</v>
      </c>
      <c r="G13">
        <v>0</v>
      </c>
      <c r="H13">
        <v>0</v>
      </c>
      <c r="J13" t="s">
        <v>3</v>
      </c>
      <c r="K13" s="9">
        <f>SUMPRODUCT(G2:G37,F2:F37)+SUMPRODUCT(H2:H37,F2:F37)</f>
        <v>446.99</v>
      </c>
    </row>
    <row r="14" spans="1:13" ht="30" thickBot="1" x14ac:dyDescent="0.3">
      <c r="A14" s="12" t="s">
        <v>41</v>
      </c>
      <c r="B14" s="4">
        <v>2</v>
      </c>
      <c r="C14" s="11">
        <v>40.31</v>
      </c>
      <c r="D14" s="5">
        <v>57.88</v>
      </c>
      <c r="E14" s="5">
        <v>24.67</v>
      </c>
      <c r="F14" s="5">
        <v>46.47</v>
      </c>
      <c r="G14">
        <v>0</v>
      </c>
      <c r="H14">
        <v>0</v>
      </c>
    </row>
    <row r="15" spans="1:13" ht="15.75" thickBot="1" x14ac:dyDescent="0.3">
      <c r="A15" s="12" t="s">
        <v>28</v>
      </c>
      <c r="B15" s="4">
        <v>2</v>
      </c>
      <c r="C15" s="11">
        <v>59.81</v>
      </c>
      <c r="D15" s="5">
        <v>18.100000000000001</v>
      </c>
      <c r="E15" s="5">
        <v>19.18</v>
      </c>
      <c r="F15" s="5">
        <v>34.340000000000003</v>
      </c>
      <c r="G15">
        <v>0</v>
      </c>
      <c r="H15">
        <v>0</v>
      </c>
    </row>
    <row r="16" spans="1:13" ht="15.75" thickBot="1" x14ac:dyDescent="0.3">
      <c r="A16" s="12" t="s">
        <v>39</v>
      </c>
      <c r="B16" s="4">
        <v>2</v>
      </c>
      <c r="C16" s="11">
        <v>32.4</v>
      </c>
      <c r="D16" s="4">
        <v>53.84</v>
      </c>
      <c r="E16" s="4">
        <v>54.43</v>
      </c>
      <c r="F16" s="5">
        <v>57.17</v>
      </c>
      <c r="G16">
        <v>0</v>
      </c>
      <c r="H16">
        <v>0</v>
      </c>
    </row>
    <row r="17" spans="1:8" ht="15.75" thickBot="1" x14ac:dyDescent="0.3">
      <c r="A17" s="12" t="s">
        <v>42</v>
      </c>
      <c r="B17" s="4">
        <v>2</v>
      </c>
      <c r="C17" s="11">
        <v>48.69</v>
      </c>
      <c r="D17" s="4">
        <v>17.84</v>
      </c>
      <c r="E17" s="4">
        <v>71.8</v>
      </c>
      <c r="F17" s="5">
        <v>13.96</v>
      </c>
      <c r="G17">
        <v>0</v>
      </c>
      <c r="H17">
        <v>0</v>
      </c>
    </row>
    <row r="18" spans="1:8" ht="15.75" thickBot="1" x14ac:dyDescent="0.3">
      <c r="A18" s="12" t="s">
        <v>15</v>
      </c>
      <c r="B18" s="4">
        <v>2</v>
      </c>
      <c r="C18" s="11">
        <v>31.37</v>
      </c>
      <c r="D18" s="5">
        <v>53.35</v>
      </c>
      <c r="E18" s="5">
        <v>57.81</v>
      </c>
      <c r="F18" s="5">
        <v>20.74</v>
      </c>
      <c r="G18">
        <v>0</v>
      </c>
      <c r="H18">
        <v>0</v>
      </c>
    </row>
    <row r="19" spans="1:8" ht="15.75" thickBot="1" x14ac:dyDescent="0.3">
      <c r="A19" s="12" t="s">
        <v>44</v>
      </c>
      <c r="B19" s="4">
        <v>2</v>
      </c>
      <c r="C19" s="11">
        <v>47.25</v>
      </c>
      <c r="D19" s="5">
        <v>65.89</v>
      </c>
      <c r="E19" s="5">
        <v>64.040000000000006</v>
      </c>
      <c r="F19" s="5">
        <v>12.1</v>
      </c>
      <c r="G19">
        <v>1</v>
      </c>
      <c r="H19">
        <v>0</v>
      </c>
    </row>
    <row r="20" spans="1:8" ht="15.75" thickBot="1" x14ac:dyDescent="0.3">
      <c r="A20" s="12" t="s">
        <v>30</v>
      </c>
      <c r="B20" s="4">
        <v>2</v>
      </c>
      <c r="C20" s="11">
        <v>31.82</v>
      </c>
      <c r="D20" s="5">
        <v>41.27</v>
      </c>
      <c r="E20" s="5">
        <v>38.54</v>
      </c>
      <c r="F20" s="5">
        <v>24.76</v>
      </c>
      <c r="G20">
        <v>0</v>
      </c>
      <c r="H20">
        <v>0</v>
      </c>
    </row>
    <row r="21" spans="1:8" ht="15.75" thickBot="1" x14ac:dyDescent="0.3">
      <c r="A21" s="12" t="s">
        <v>38</v>
      </c>
      <c r="B21" s="4">
        <v>2</v>
      </c>
      <c r="C21" s="11">
        <v>40.11</v>
      </c>
      <c r="D21" s="5">
        <v>24.6</v>
      </c>
      <c r="E21" s="5">
        <v>0</v>
      </c>
      <c r="F21" s="5">
        <v>16.04</v>
      </c>
      <c r="G21">
        <v>0</v>
      </c>
      <c r="H21">
        <v>0</v>
      </c>
    </row>
    <row r="22" spans="1:8" ht="15.75" thickBot="1" x14ac:dyDescent="0.3">
      <c r="A22" s="12" t="s">
        <v>32</v>
      </c>
      <c r="B22" s="4">
        <v>2</v>
      </c>
      <c r="C22" s="11">
        <v>34.71</v>
      </c>
      <c r="D22" s="4">
        <v>71.16</v>
      </c>
      <c r="E22" s="5">
        <v>91.99</v>
      </c>
      <c r="F22" s="5">
        <v>25.21</v>
      </c>
      <c r="G22">
        <v>0</v>
      </c>
      <c r="H22">
        <v>0</v>
      </c>
    </row>
    <row r="23" spans="1:8" ht="30" thickBot="1" x14ac:dyDescent="0.3">
      <c r="A23" s="12" t="s">
        <v>35</v>
      </c>
      <c r="B23" s="4">
        <v>2</v>
      </c>
      <c r="C23" s="11">
        <v>41.18</v>
      </c>
      <c r="D23" s="5">
        <v>22.64</v>
      </c>
      <c r="E23" s="5">
        <v>25.94</v>
      </c>
      <c r="F23" s="5">
        <v>6.77</v>
      </c>
      <c r="G23">
        <v>0</v>
      </c>
      <c r="H23">
        <v>0</v>
      </c>
    </row>
    <row r="24" spans="1:8" ht="15.75" thickBot="1" x14ac:dyDescent="0.3">
      <c r="A24" s="12" t="s">
        <v>29</v>
      </c>
      <c r="B24" s="4">
        <v>2</v>
      </c>
      <c r="C24" s="11">
        <v>29.7</v>
      </c>
      <c r="D24" s="5">
        <v>106.21</v>
      </c>
      <c r="E24" s="5">
        <v>27.23</v>
      </c>
      <c r="F24" s="5">
        <v>26.13</v>
      </c>
      <c r="G24">
        <v>1</v>
      </c>
      <c r="H24">
        <v>0</v>
      </c>
    </row>
    <row r="25" spans="1:8" ht="15.75" thickBot="1" x14ac:dyDescent="0.3">
      <c r="A25" s="12" t="s">
        <v>34</v>
      </c>
      <c r="B25" s="4">
        <v>2</v>
      </c>
      <c r="C25" s="11">
        <v>39.71</v>
      </c>
      <c r="D25" s="4">
        <v>30.1</v>
      </c>
      <c r="E25" s="5">
        <v>33.33</v>
      </c>
      <c r="F25" s="5">
        <v>63.76</v>
      </c>
      <c r="G25">
        <v>0</v>
      </c>
      <c r="H25">
        <v>0</v>
      </c>
    </row>
    <row r="26" spans="1:8" ht="15.75" thickBot="1" x14ac:dyDescent="0.3">
      <c r="A26" s="12" t="s">
        <v>48</v>
      </c>
      <c r="B26" s="4">
        <v>2</v>
      </c>
      <c r="C26" s="11">
        <v>29.39</v>
      </c>
      <c r="D26" s="4">
        <v>10.37</v>
      </c>
      <c r="E26" s="4">
        <v>7.6</v>
      </c>
      <c r="F26" s="5">
        <v>10.87</v>
      </c>
      <c r="G26">
        <v>0</v>
      </c>
      <c r="H26">
        <v>0</v>
      </c>
    </row>
    <row r="27" spans="1:8" ht="15.75" thickBot="1" x14ac:dyDescent="0.3">
      <c r="A27" s="12" t="s">
        <v>46</v>
      </c>
      <c r="B27" s="4">
        <v>3</v>
      </c>
      <c r="C27" s="11">
        <v>25.71</v>
      </c>
      <c r="D27" s="4">
        <v>25.36</v>
      </c>
      <c r="E27" s="4">
        <v>91.43</v>
      </c>
      <c r="F27" s="5">
        <v>10.47</v>
      </c>
      <c r="G27">
        <v>0</v>
      </c>
      <c r="H27">
        <v>0</v>
      </c>
    </row>
    <row r="28" spans="1:8" ht="15.75" thickBot="1" x14ac:dyDescent="0.3">
      <c r="A28" s="12" t="s">
        <v>36</v>
      </c>
      <c r="B28" s="4">
        <v>3</v>
      </c>
      <c r="C28" s="11">
        <v>36.89</v>
      </c>
      <c r="D28" s="5">
        <v>23.43</v>
      </c>
      <c r="E28" s="5">
        <v>71.91</v>
      </c>
      <c r="F28" s="5">
        <v>50.75</v>
      </c>
      <c r="G28">
        <v>1</v>
      </c>
      <c r="H28">
        <v>0</v>
      </c>
    </row>
    <row r="29" spans="1:8" ht="15.75" thickBot="1" x14ac:dyDescent="0.3">
      <c r="A29" s="12" t="s">
        <v>49</v>
      </c>
      <c r="B29" s="4">
        <v>3</v>
      </c>
      <c r="C29" s="11">
        <v>34.36</v>
      </c>
      <c r="D29" s="5">
        <v>50.1</v>
      </c>
      <c r="E29" s="5">
        <v>25.43</v>
      </c>
      <c r="F29" s="5">
        <v>12.14</v>
      </c>
      <c r="G29">
        <v>0</v>
      </c>
      <c r="H29">
        <v>0</v>
      </c>
    </row>
    <row r="30" spans="1:8" ht="15.75" thickBot="1" x14ac:dyDescent="0.3">
      <c r="A30" s="12" t="s">
        <v>47</v>
      </c>
      <c r="B30" s="4">
        <v>3</v>
      </c>
      <c r="C30" s="11">
        <v>23.12</v>
      </c>
      <c r="D30" s="4">
        <v>54.06</v>
      </c>
      <c r="E30" s="5">
        <v>26.77</v>
      </c>
      <c r="F30" s="5">
        <v>21.9</v>
      </c>
      <c r="G30">
        <v>0</v>
      </c>
      <c r="H30">
        <v>0</v>
      </c>
    </row>
    <row r="31" spans="1:8" ht="15.75" thickBot="1" x14ac:dyDescent="0.3">
      <c r="A31" s="12" t="s">
        <v>45</v>
      </c>
      <c r="B31" s="4">
        <v>3</v>
      </c>
      <c r="C31" s="11">
        <v>38.950000000000003</v>
      </c>
      <c r="D31" s="5">
        <v>17.87</v>
      </c>
      <c r="E31" s="5">
        <v>28.1</v>
      </c>
      <c r="F31" s="5">
        <v>12.73</v>
      </c>
      <c r="G31">
        <v>0</v>
      </c>
      <c r="H31">
        <v>0</v>
      </c>
    </row>
    <row r="32" spans="1:8" ht="30" thickBot="1" x14ac:dyDescent="0.3">
      <c r="A32" s="12" t="s">
        <v>43</v>
      </c>
      <c r="B32" s="4">
        <v>3</v>
      </c>
      <c r="C32" s="11">
        <v>29.46</v>
      </c>
      <c r="D32" s="4">
        <v>11.26</v>
      </c>
      <c r="E32" s="4">
        <v>26.7</v>
      </c>
      <c r="F32" s="5">
        <v>47.9</v>
      </c>
      <c r="G32">
        <v>0</v>
      </c>
      <c r="H32">
        <v>0</v>
      </c>
    </row>
    <row r="33" spans="1:8" ht="15.75" thickBot="1" x14ac:dyDescent="0.3">
      <c r="A33" s="12" t="s">
        <v>33</v>
      </c>
      <c r="B33" s="4">
        <v>3</v>
      </c>
      <c r="C33" s="11">
        <v>18.89</v>
      </c>
      <c r="D33" s="4">
        <v>33.049999999999997</v>
      </c>
      <c r="E33" s="5">
        <v>52.88</v>
      </c>
      <c r="F33" s="5">
        <v>12.83</v>
      </c>
      <c r="G33">
        <v>0</v>
      </c>
      <c r="H33">
        <v>0</v>
      </c>
    </row>
    <row r="34" spans="1:8" ht="15.75" thickBot="1" x14ac:dyDescent="0.3">
      <c r="A34" s="12" t="s">
        <v>40</v>
      </c>
      <c r="B34" s="4">
        <v>3</v>
      </c>
      <c r="C34" s="11">
        <v>28.73</v>
      </c>
      <c r="D34" s="5">
        <v>0</v>
      </c>
      <c r="E34" s="4">
        <v>34.57</v>
      </c>
      <c r="F34" s="5">
        <v>20.77</v>
      </c>
      <c r="G34">
        <v>0</v>
      </c>
      <c r="H34">
        <v>0</v>
      </c>
    </row>
    <row r="35" spans="1:8" ht="15.75" thickBot="1" x14ac:dyDescent="0.3">
      <c r="A35" s="12" t="s">
        <v>27</v>
      </c>
      <c r="B35" s="4">
        <v>3</v>
      </c>
      <c r="C35" s="11">
        <v>26.4</v>
      </c>
      <c r="D35" s="5">
        <v>29.07</v>
      </c>
      <c r="E35" s="5">
        <v>26.66</v>
      </c>
      <c r="F35" s="5">
        <v>47.61</v>
      </c>
      <c r="G35">
        <v>0</v>
      </c>
      <c r="H35">
        <v>0</v>
      </c>
    </row>
    <row r="36" spans="1:8" ht="15.75" thickBot="1" x14ac:dyDescent="0.3">
      <c r="A36" s="12" t="s">
        <v>74</v>
      </c>
      <c r="B36" s="4">
        <v>3</v>
      </c>
      <c r="C36" s="12">
        <v>32.93</v>
      </c>
      <c r="D36" s="5">
        <v>70</v>
      </c>
      <c r="E36" s="4">
        <v>9.5</v>
      </c>
      <c r="F36" s="5">
        <v>28.57</v>
      </c>
      <c r="G36">
        <v>1</v>
      </c>
      <c r="H36">
        <v>0</v>
      </c>
    </row>
    <row r="37" spans="1:8" ht="15.75" thickBot="1" x14ac:dyDescent="0.3">
      <c r="A37" s="12" t="s">
        <v>75</v>
      </c>
      <c r="B37" s="4">
        <v>3</v>
      </c>
      <c r="C37" s="12">
        <v>32.93</v>
      </c>
      <c r="D37" s="5">
        <v>27.55</v>
      </c>
      <c r="E37" s="5">
        <v>0</v>
      </c>
      <c r="F37" s="5">
        <v>10</v>
      </c>
      <c r="G37">
        <v>0</v>
      </c>
      <c r="H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EB25-136C-445B-BB43-29D75A0C0349}">
  <dimension ref="A1:M37"/>
  <sheetViews>
    <sheetView workbookViewId="0">
      <selection activeCell="I7" sqref="I7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" thickBot="1" x14ac:dyDescent="0.3">
      <c r="A2" s="12" t="s">
        <v>6</v>
      </c>
      <c r="B2" s="4">
        <v>1</v>
      </c>
      <c r="C2" s="5">
        <v>47.21</v>
      </c>
      <c r="D2" s="5">
        <v>4</v>
      </c>
      <c r="E2" s="5">
        <v>19.260000000000002</v>
      </c>
      <c r="F2" s="5">
        <v>83.86</v>
      </c>
      <c r="G2">
        <v>0</v>
      </c>
      <c r="H2">
        <v>0</v>
      </c>
      <c r="J2" t="s">
        <v>7</v>
      </c>
      <c r="K2" s="6">
        <f>SUMPRODUCT(G2:G37,D2:D37)+SUMPRODUCT(H2:H37,D2:D37)</f>
        <v>13</v>
      </c>
    </row>
    <row r="3" spans="1:13" ht="15.75" thickBot="1" x14ac:dyDescent="0.3">
      <c r="A3" s="12" t="s">
        <v>11</v>
      </c>
      <c r="B3" s="4">
        <v>1</v>
      </c>
      <c r="C3" s="5">
        <v>90.03</v>
      </c>
      <c r="D3" s="5">
        <v>2</v>
      </c>
      <c r="E3" s="5">
        <v>19.2</v>
      </c>
      <c r="F3" s="5">
        <v>73.87</v>
      </c>
      <c r="G3">
        <v>1</v>
      </c>
      <c r="H3">
        <v>0</v>
      </c>
      <c r="I3" t="s">
        <v>9</v>
      </c>
      <c r="J3" t="s">
        <v>53</v>
      </c>
      <c r="K3" s="7">
        <f>SUMPRODUCT(G2:G37,C2:C37) +SUMPRODUCT(H2:H37,C2:C37)</f>
        <v>502.98</v>
      </c>
      <c r="L3" t="s">
        <v>10</v>
      </c>
      <c r="M3" s="8">
        <v>500</v>
      </c>
    </row>
    <row r="4" spans="1:13" ht="15.75" thickBot="1" x14ac:dyDescent="0.3">
      <c r="A4" s="12" t="s">
        <v>8</v>
      </c>
      <c r="B4" s="4">
        <v>1</v>
      </c>
      <c r="C4" s="5">
        <v>17.47</v>
      </c>
      <c r="D4" s="5">
        <v>1</v>
      </c>
      <c r="E4" s="5">
        <v>18.100000000000001</v>
      </c>
      <c r="F4" s="5">
        <v>24.44</v>
      </c>
      <c r="G4">
        <v>0</v>
      </c>
      <c r="H4">
        <v>0</v>
      </c>
      <c r="J4" t="s">
        <v>2</v>
      </c>
      <c r="K4" s="7">
        <f>SUMPRODUCT(G2:G37,E2:E37)+SUMPRODUCT(H2:H37,E2:E37)</f>
        <v>150.99</v>
      </c>
      <c r="L4" t="s">
        <v>10</v>
      </c>
      <c r="M4" s="8">
        <v>150</v>
      </c>
    </row>
    <row r="5" spans="1:13" ht="15.75" thickBot="1" x14ac:dyDescent="0.3">
      <c r="A5" s="12" t="s">
        <v>20</v>
      </c>
      <c r="B5" s="4">
        <v>1</v>
      </c>
      <c r="C5" s="5">
        <v>65.34</v>
      </c>
      <c r="D5" s="5">
        <v>3</v>
      </c>
      <c r="E5" s="5">
        <v>19.63</v>
      </c>
      <c r="F5" s="5">
        <v>47.39</v>
      </c>
      <c r="G5">
        <v>1</v>
      </c>
      <c r="H5">
        <v>1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37</v>
      </c>
      <c r="B6" s="4">
        <v>1</v>
      </c>
      <c r="C6" s="5">
        <v>19.5</v>
      </c>
      <c r="D6" s="5">
        <v>1</v>
      </c>
      <c r="E6" s="5">
        <v>17.5</v>
      </c>
      <c r="F6" s="5">
        <v>14.14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14</v>
      </c>
      <c r="B7" s="4">
        <v>1</v>
      </c>
      <c r="C7" s="5">
        <v>15.47</v>
      </c>
      <c r="D7" s="5">
        <v>0</v>
      </c>
      <c r="E7" s="5">
        <v>13.34</v>
      </c>
      <c r="F7" s="5">
        <v>11.5</v>
      </c>
      <c r="G7">
        <v>0</v>
      </c>
      <c r="H7">
        <v>0</v>
      </c>
    </row>
    <row r="8" spans="1:13" ht="30" thickBot="1" x14ac:dyDescent="0.3">
      <c r="A8" s="12" t="s">
        <v>25</v>
      </c>
      <c r="B8" s="4">
        <v>1</v>
      </c>
      <c r="C8" s="5">
        <v>38.18</v>
      </c>
      <c r="D8" s="5">
        <v>0</v>
      </c>
      <c r="E8" s="5">
        <v>14.67</v>
      </c>
      <c r="F8" s="5">
        <v>29.33</v>
      </c>
      <c r="G8">
        <v>0</v>
      </c>
      <c r="H8">
        <v>0</v>
      </c>
    </row>
    <row r="9" spans="1:13" ht="15.75" thickBot="1" x14ac:dyDescent="0.3">
      <c r="A9" s="12" t="s">
        <v>13</v>
      </c>
      <c r="B9" s="4">
        <v>1</v>
      </c>
      <c r="C9" s="5">
        <v>95.52</v>
      </c>
      <c r="D9" s="5">
        <v>0</v>
      </c>
      <c r="E9" s="5">
        <v>14.87</v>
      </c>
      <c r="F9" s="5">
        <v>28.87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2" t="s">
        <v>24</v>
      </c>
      <c r="B10" s="4">
        <v>2</v>
      </c>
      <c r="C10" s="5">
        <v>16.14</v>
      </c>
      <c r="D10" s="5">
        <v>0</v>
      </c>
      <c r="E10" s="5">
        <v>15.5</v>
      </c>
      <c r="F10" s="5">
        <v>13.3</v>
      </c>
      <c r="G10">
        <v>0</v>
      </c>
      <c r="H10">
        <v>0</v>
      </c>
      <c r="J10" t="s">
        <v>19</v>
      </c>
      <c r="K10" s="7">
        <f>SUM(G10:G26)</f>
        <v>4</v>
      </c>
      <c r="L10" t="s">
        <v>17</v>
      </c>
      <c r="M10" s="8">
        <v>4</v>
      </c>
    </row>
    <row r="11" spans="1:13" ht="15.75" thickBot="1" x14ac:dyDescent="0.3">
      <c r="A11" s="12" t="s">
        <v>26</v>
      </c>
      <c r="B11" s="4">
        <v>2</v>
      </c>
      <c r="C11" s="5">
        <v>49.47</v>
      </c>
      <c r="D11" s="5">
        <v>0</v>
      </c>
      <c r="E11" s="5">
        <v>14.23</v>
      </c>
      <c r="F11" s="5">
        <v>20.6</v>
      </c>
      <c r="G11">
        <v>1</v>
      </c>
      <c r="H11">
        <v>0</v>
      </c>
      <c r="J11" t="s">
        <v>21</v>
      </c>
      <c r="K11" s="7">
        <f>SUM(G27:G37)</f>
        <v>2</v>
      </c>
      <c r="L11" t="s">
        <v>17</v>
      </c>
      <c r="M11" s="8">
        <v>2</v>
      </c>
    </row>
    <row r="12" spans="1:13" ht="15.75" thickBot="1" x14ac:dyDescent="0.3">
      <c r="A12" s="12" t="s">
        <v>22</v>
      </c>
      <c r="B12" s="4">
        <v>2</v>
      </c>
      <c r="C12" s="5">
        <v>18.77</v>
      </c>
      <c r="D12" s="5">
        <v>0</v>
      </c>
      <c r="E12" s="5">
        <v>15.03</v>
      </c>
      <c r="F12" s="5">
        <v>53.89</v>
      </c>
      <c r="G12">
        <v>0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2" t="s">
        <v>31</v>
      </c>
      <c r="B13" s="4">
        <v>2</v>
      </c>
      <c r="C13" s="5">
        <v>54.41</v>
      </c>
      <c r="D13" s="5">
        <v>1</v>
      </c>
      <c r="E13" s="5">
        <v>17.3</v>
      </c>
      <c r="F13" s="5">
        <v>32.299999999999997</v>
      </c>
      <c r="G13">
        <v>1</v>
      </c>
      <c r="H13">
        <v>0</v>
      </c>
    </row>
    <row r="14" spans="1:13" ht="30" thickBot="1" x14ac:dyDescent="0.3">
      <c r="A14" s="12" t="s">
        <v>41</v>
      </c>
      <c r="B14" s="4">
        <v>2</v>
      </c>
      <c r="C14" s="5">
        <v>46.47</v>
      </c>
      <c r="D14" s="5">
        <v>0</v>
      </c>
      <c r="E14" s="5">
        <v>13.27</v>
      </c>
      <c r="F14" s="5">
        <v>15.27</v>
      </c>
      <c r="G14">
        <v>0</v>
      </c>
      <c r="H14">
        <v>0</v>
      </c>
    </row>
    <row r="15" spans="1:13" ht="15.75" thickBot="1" x14ac:dyDescent="0.3">
      <c r="A15" s="12" t="s">
        <v>39</v>
      </c>
      <c r="B15" s="4">
        <v>2</v>
      </c>
      <c r="C15" s="5">
        <v>57.17</v>
      </c>
      <c r="D15" s="5">
        <v>0</v>
      </c>
      <c r="E15" s="5">
        <v>0</v>
      </c>
      <c r="F15" s="5">
        <v>21.77</v>
      </c>
      <c r="G15">
        <v>0</v>
      </c>
      <c r="H15">
        <v>0</v>
      </c>
      <c r="J15" t="s">
        <v>3</v>
      </c>
      <c r="K15" s="9">
        <f>SUMPRODUCT(G2:G37,F2:F37)+SUMPRODUCT(H2:H37,F2:F37)</f>
        <v>367.24</v>
      </c>
    </row>
    <row r="16" spans="1:13" ht="15.75" thickBot="1" x14ac:dyDescent="0.3">
      <c r="A16" s="12" t="s">
        <v>28</v>
      </c>
      <c r="B16" s="4">
        <v>2</v>
      </c>
      <c r="C16" s="5">
        <v>34.340000000000003</v>
      </c>
      <c r="D16" s="5">
        <v>0</v>
      </c>
      <c r="E16" s="5">
        <v>15.07</v>
      </c>
      <c r="F16" s="5">
        <v>13.09</v>
      </c>
      <c r="G16">
        <v>0</v>
      </c>
      <c r="H16">
        <v>0</v>
      </c>
    </row>
    <row r="17" spans="1:8" ht="15.75" thickBot="1" x14ac:dyDescent="0.3">
      <c r="A17" s="12" t="s">
        <v>15</v>
      </c>
      <c r="B17" s="4">
        <v>2</v>
      </c>
      <c r="C17" s="5">
        <v>20.74</v>
      </c>
      <c r="D17" s="5">
        <v>2</v>
      </c>
      <c r="E17" s="5">
        <v>17.2</v>
      </c>
      <c r="F17" s="5">
        <v>24.97</v>
      </c>
      <c r="G17">
        <v>0</v>
      </c>
      <c r="H17">
        <v>0</v>
      </c>
    </row>
    <row r="18" spans="1:8" ht="15.75" thickBot="1" x14ac:dyDescent="0.3">
      <c r="A18" s="12" t="s">
        <v>42</v>
      </c>
      <c r="B18" s="4">
        <v>2</v>
      </c>
      <c r="C18" s="5">
        <v>13.96</v>
      </c>
      <c r="D18" s="5">
        <v>0</v>
      </c>
      <c r="E18" s="4">
        <v>14.1</v>
      </c>
      <c r="F18" s="5">
        <v>18.440000000000001</v>
      </c>
      <c r="G18">
        <v>0</v>
      </c>
      <c r="H18">
        <v>0</v>
      </c>
    </row>
    <row r="19" spans="1:8" ht="15.75" thickBot="1" x14ac:dyDescent="0.3">
      <c r="A19" s="12" t="s">
        <v>30</v>
      </c>
      <c r="B19" s="4">
        <v>2</v>
      </c>
      <c r="C19" s="5">
        <v>24.76</v>
      </c>
      <c r="D19" s="5">
        <v>0</v>
      </c>
      <c r="E19" s="5">
        <v>11.5</v>
      </c>
      <c r="F19" s="5">
        <v>43.73</v>
      </c>
      <c r="G19">
        <v>0</v>
      </c>
      <c r="H19">
        <v>0</v>
      </c>
    </row>
    <row r="20" spans="1:8" ht="15.75" thickBot="1" x14ac:dyDescent="0.3">
      <c r="A20" s="12" t="s">
        <v>44</v>
      </c>
      <c r="B20" s="4">
        <v>2</v>
      </c>
      <c r="C20" s="5">
        <v>12.1</v>
      </c>
      <c r="D20" s="5">
        <v>0</v>
      </c>
      <c r="E20" s="5">
        <v>15.17</v>
      </c>
      <c r="F20" s="5">
        <v>73.33</v>
      </c>
      <c r="G20">
        <v>0</v>
      </c>
      <c r="H20">
        <v>0</v>
      </c>
    </row>
    <row r="21" spans="1:8" ht="15.75" thickBot="1" x14ac:dyDescent="0.3">
      <c r="A21" s="12" t="s">
        <v>34</v>
      </c>
      <c r="B21" s="4">
        <v>2</v>
      </c>
      <c r="C21" s="5">
        <v>63.76</v>
      </c>
      <c r="D21" s="5">
        <v>1</v>
      </c>
      <c r="E21" s="5">
        <v>18.03</v>
      </c>
      <c r="F21" s="5">
        <v>65.45</v>
      </c>
      <c r="G21">
        <v>1</v>
      </c>
      <c r="H21">
        <v>0</v>
      </c>
    </row>
    <row r="22" spans="1:8" ht="15.75" thickBot="1" x14ac:dyDescent="0.3">
      <c r="A22" s="12" t="s">
        <v>32</v>
      </c>
      <c r="B22" s="4">
        <v>2</v>
      </c>
      <c r="C22" s="5">
        <v>25.21</v>
      </c>
      <c r="D22" s="5">
        <v>0</v>
      </c>
      <c r="E22" s="5">
        <v>15.2</v>
      </c>
      <c r="F22" s="5">
        <v>35.229999999999997</v>
      </c>
      <c r="G22">
        <v>0</v>
      </c>
      <c r="H22">
        <v>0</v>
      </c>
    </row>
    <row r="23" spans="1:8" ht="15.75" thickBot="1" x14ac:dyDescent="0.3">
      <c r="A23" s="12" t="s">
        <v>38</v>
      </c>
      <c r="B23" s="4">
        <v>2</v>
      </c>
      <c r="C23" s="5">
        <v>16.04</v>
      </c>
      <c r="D23" s="5">
        <v>0</v>
      </c>
      <c r="E23" s="5">
        <v>15.2</v>
      </c>
      <c r="F23" s="5">
        <v>20.3</v>
      </c>
      <c r="G23">
        <v>0</v>
      </c>
      <c r="H23">
        <v>0</v>
      </c>
    </row>
    <row r="24" spans="1:8" ht="30" thickBot="1" x14ac:dyDescent="0.3">
      <c r="A24" s="12" t="s">
        <v>35</v>
      </c>
      <c r="B24" s="4">
        <v>2</v>
      </c>
      <c r="C24" s="5">
        <v>6.77</v>
      </c>
      <c r="D24" s="5">
        <v>0</v>
      </c>
      <c r="E24" s="5">
        <v>8.6</v>
      </c>
      <c r="F24" s="5">
        <v>10.76</v>
      </c>
      <c r="G24">
        <v>0</v>
      </c>
      <c r="H24">
        <v>0</v>
      </c>
    </row>
    <row r="25" spans="1:8" ht="15.75" thickBot="1" x14ac:dyDescent="0.3">
      <c r="A25" s="12" t="s">
        <v>36</v>
      </c>
      <c r="B25" s="4">
        <v>2</v>
      </c>
      <c r="C25" s="5">
        <v>50.75</v>
      </c>
      <c r="D25" s="5">
        <v>0</v>
      </c>
      <c r="E25" s="5">
        <v>11.4</v>
      </c>
      <c r="F25" s="5">
        <v>20.3</v>
      </c>
      <c r="G25">
        <v>1</v>
      </c>
      <c r="H25">
        <v>0</v>
      </c>
    </row>
    <row r="26" spans="1:8" ht="15.75" thickBot="1" x14ac:dyDescent="0.3">
      <c r="A26" s="12" t="s">
        <v>29</v>
      </c>
      <c r="B26" s="4">
        <v>2</v>
      </c>
      <c r="C26" s="5">
        <v>26.13</v>
      </c>
      <c r="D26" s="5">
        <v>0</v>
      </c>
      <c r="E26" s="5">
        <v>14.26</v>
      </c>
      <c r="F26" s="5">
        <v>45.83</v>
      </c>
      <c r="G26">
        <v>0</v>
      </c>
      <c r="H26">
        <v>0</v>
      </c>
    </row>
    <row r="27" spans="1:8" ht="30" thickBot="1" x14ac:dyDescent="0.3">
      <c r="A27" s="12" t="s">
        <v>43</v>
      </c>
      <c r="B27" s="4">
        <v>3</v>
      </c>
      <c r="C27" s="5">
        <v>47.9</v>
      </c>
      <c r="D27" s="5">
        <v>0</v>
      </c>
      <c r="E27" s="5">
        <v>0</v>
      </c>
      <c r="F27" s="5">
        <v>42.98</v>
      </c>
      <c r="G27">
        <v>0</v>
      </c>
      <c r="H27">
        <v>0</v>
      </c>
    </row>
    <row r="28" spans="1:8" ht="15.75" thickBot="1" x14ac:dyDescent="0.3">
      <c r="A28" s="12" t="s">
        <v>48</v>
      </c>
      <c r="B28" s="4">
        <v>3</v>
      </c>
      <c r="C28" s="5">
        <v>10.87</v>
      </c>
      <c r="D28" s="5">
        <v>0</v>
      </c>
      <c r="E28" s="4">
        <v>13.67</v>
      </c>
      <c r="F28" s="5">
        <v>18.84</v>
      </c>
      <c r="G28">
        <v>0</v>
      </c>
      <c r="H28">
        <v>0</v>
      </c>
    </row>
    <row r="29" spans="1:8" ht="15.75" thickBot="1" x14ac:dyDescent="0.3">
      <c r="A29" s="12" t="s">
        <v>46</v>
      </c>
      <c r="B29" s="4">
        <v>3</v>
      </c>
      <c r="C29" s="5">
        <v>10.47</v>
      </c>
      <c r="D29" s="5">
        <v>0</v>
      </c>
      <c r="E29" s="4">
        <v>11.13</v>
      </c>
      <c r="F29" s="5">
        <v>64.19</v>
      </c>
      <c r="G29">
        <v>0</v>
      </c>
      <c r="H29">
        <v>0</v>
      </c>
    </row>
    <row r="30" spans="1:8" ht="15.75" thickBot="1" x14ac:dyDescent="0.3">
      <c r="A30" s="12" t="s">
        <v>18</v>
      </c>
      <c r="B30" s="4">
        <v>3</v>
      </c>
      <c r="C30" s="5">
        <v>16.27</v>
      </c>
      <c r="D30" s="5">
        <v>3</v>
      </c>
      <c r="E30" s="5">
        <v>17.07</v>
      </c>
      <c r="F30" s="5">
        <v>37.94</v>
      </c>
      <c r="G30">
        <v>1</v>
      </c>
      <c r="H30">
        <v>0</v>
      </c>
    </row>
    <row r="31" spans="1:8" ht="15.75" thickBot="1" x14ac:dyDescent="0.3">
      <c r="A31" s="12" t="s">
        <v>47</v>
      </c>
      <c r="B31" s="4">
        <v>3</v>
      </c>
      <c r="C31" s="5">
        <v>21.9</v>
      </c>
      <c r="D31" s="5">
        <v>0</v>
      </c>
      <c r="E31" s="5">
        <v>13.93</v>
      </c>
      <c r="F31" s="5">
        <v>22</v>
      </c>
      <c r="G31">
        <v>0</v>
      </c>
      <c r="H31">
        <v>0</v>
      </c>
    </row>
    <row r="32" spans="1:8" ht="15.75" thickBot="1" x14ac:dyDescent="0.3">
      <c r="A32" s="12" t="s">
        <v>45</v>
      </c>
      <c r="B32" s="4">
        <v>3</v>
      </c>
      <c r="C32" s="5">
        <v>12.73</v>
      </c>
      <c r="D32" s="5">
        <v>0</v>
      </c>
      <c r="E32" s="5">
        <v>12.7</v>
      </c>
      <c r="F32" s="5">
        <v>14.66</v>
      </c>
      <c r="G32">
        <v>0</v>
      </c>
      <c r="H32">
        <v>0</v>
      </c>
    </row>
    <row r="33" spans="1:8" ht="15.75" thickBot="1" x14ac:dyDescent="0.3">
      <c r="A33" s="12" t="s">
        <v>33</v>
      </c>
      <c r="B33" s="4">
        <v>3</v>
      </c>
      <c r="C33" s="5">
        <v>12.83</v>
      </c>
      <c r="D33" s="5">
        <v>0</v>
      </c>
      <c r="E33" s="5">
        <v>9</v>
      </c>
      <c r="F33" s="5">
        <v>1.5</v>
      </c>
      <c r="G33">
        <v>0</v>
      </c>
      <c r="H33">
        <v>0</v>
      </c>
    </row>
    <row r="34" spans="1:8" ht="15.75" thickBot="1" x14ac:dyDescent="0.3">
      <c r="A34" s="12" t="s">
        <v>40</v>
      </c>
      <c r="B34" s="4">
        <v>3</v>
      </c>
      <c r="C34" s="5">
        <v>20.77</v>
      </c>
      <c r="D34" s="5">
        <v>0</v>
      </c>
      <c r="E34" s="4">
        <v>12.73</v>
      </c>
      <c r="F34" s="5">
        <v>25.34</v>
      </c>
      <c r="G34">
        <v>0</v>
      </c>
      <c r="H34">
        <v>0</v>
      </c>
    </row>
    <row r="35" spans="1:8" ht="15.75" thickBot="1" x14ac:dyDescent="0.3">
      <c r="A35" s="12" t="s">
        <v>27</v>
      </c>
      <c r="B35" s="4">
        <v>3</v>
      </c>
      <c r="C35" s="5">
        <v>47.61</v>
      </c>
      <c r="D35" s="5">
        <v>0</v>
      </c>
      <c r="E35" s="5">
        <v>14.5</v>
      </c>
      <c r="F35" s="5">
        <v>22</v>
      </c>
      <c r="G35">
        <v>1</v>
      </c>
      <c r="H35">
        <v>0</v>
      </c>
    </row>
    <row r="36" spans="1:8" ht="15.75" thickBot="1" x14ac:dyDescent="0.3">
      <c r="A36" s="12" t="s">
        <v>76</v>
      </c>
      <c r="B36" s="4">
        <v>3</v>
      </c>
      <c r="C36" s="4">
        <v>19.29</v>
      </c>
      <c r="D36" s="5">
        <v>0</v>
      </c>
      <c r="E36" s="5">
        <v>14.93</v>
      </c>
      <c r="F36" s="5">
        <v>15.33</v>
      </c>
      <c r="G36">
        <v>0</v>
      </c>
      <c r="H36">
        <v>0</v>
      </c>
    </row>
    <row r="37" spans="1:8" ht="15.75" thickBot="1" x14ac:dyDescent="0.3">
      <c r="A37" s="12" t="s">
        <v>77</v>
      </c>
      <c r="B37" s="4">
        <v>3</v>
      </c>
      <c r="C37" s="4">
        <v>19.29</v>
      </c>
      <c r="D37" s="5">
        <v>0</v>
      </c>
      <c r="E37" s="5">
        <v>0</v>
      </c>
      <c r="F37" s="5">
        <v>19.510000000000002</v>
      </c>
      <c r="G37">
        <v>0</v>
      </c>
      <c r="H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857F-BF48-43E1-BCF0-6CF1381187A1}">
  <dimension ref="A1:M38"/>
  <sheetViews>
    <sheetView workbookViewId="0">
      <selection activeCell="K14" sqref="K1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.75" thickBot="1" x14ac:dyDescent="0.3">
      <c r="A2" s="11" t="s">
        <v>6</v>
      </c>
      <c r="B2" s="4">
        <v>1</v>
      </c>
      <c r="C2" s="4">
        <v>76.83</v>
      </c>
      <c r="D2" s="4">
        <v>5</v>
      </c>
      <c r="E2" s="4">
        <v>18.87</v>
      </c>
      <c r="F2" s="4">
        <v>108.44</v>
      </c>
      <c r="G2">
        <v>1</v>
      </c>
      <c r="H2">
        <v>1</v>
      </c>
      <c r="J2" t="s">
        <v>7</v>
      </c>
      <c r="K2" s="6">
        <f>SUMPRODUCT(G2:G37,D2:D37)+SUMPRODUCT(H2:H37,D2:D37)</f>
        <v>28</v>
      </c>
    </row>
    <row r="3" spans="1:13" ht="15.75" thickBot="1" x14ac:dyDescent="0.3">
      <c r="A3" s="11" t="s">
        <v>8</v>
      </c>
      <c r="B3" s="4">
        <v>1</v>
      </c>
      <c r="C3" s="4">
        <v>52.3</v>
      </c>
      <c r="D3" s="4">
        <v>1</v>
      </c>
      <c r="E3" s="4">
        <v>18.54</v>
      </c>
      <c r="F3" s="4">
        <v>70.239999999999995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514.01</v>
      </c>
      <c r="L3" t="s">
        <v>10</v>
      </c>
      <c r="M3" s="8">
        <v>500</v>
      </c>
    </row>
    <row r="4" spans="1:13" ht="15.75" thickBot="1" x14ac:dyDescent="0.3">
      <c r="A4" s="11" t="s">
        <v>11</v>
      </c>
      <c r="B4" s="4">
        <v>1</v>
      </c>
      <c r="C4" s="4">
        <v>76.040000000000006</v>
      </c>
      <c r="D4" s="4">
        <v>2</v>
      </c>
      <c r="E4" s="4">
        <v>19.2</v>
      </c>
      <c r="F4" s="4">
        <v>16.260000000000002</v>
      </c>
      <c r="G4">
        <v>0</v>
      </c>
      <c r="H4">
        <v>0</v>
      </c>
      <c r="J4" t="s">
        <v>2</v>
      </c>
      <c r="K4" s="7">
        <f>SUMPRODUCT(G2:G37,E2:E37)+SUMPRODUCT(H2:H37,E2:E37)</f>
        <v>159.5</v>
      </c>
      <c r="L4" t="s">
        <v>10</v>
      </c>
      <c r="M4" s="8">
        <v>150</v>
      </c>
    </row>
    <row r="5" spans="1:13" ht="15.75" thickBot="1" x14ac:dyDescent="0.3">
      <c r="A5" s="11" t="s">
        <v>13</v>
      </c>
      <c r="B5" s="4">
        <v>1</v>
      </c>
      <c r="C5" s="4">
        <v>44.06</v>
      </c>
      <c r="D5" s="4">
        <v>1</v>
      </c>
      <c r="E5" s="4">
        <v>18.77</v>
      </c>
      <c r="F5" s="4">
        <v>84.08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1" t="s">
        <v>14</v>
      </c>
      <c r="B6" s="4">
        <v>1</v>
      </c>
      <c r="C6" s="4">
        <v>90.24</v>
      </c>
      <c r="D6" s="4">
        <v>0</v>
      </c>
      <c r="E6" s="4">
        <v>15.6</v>
      </c>
      <c r="F6" s="4">
        <v>14.94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1" t="s">
        <v>15</v>
      </c>
      <c r="B7" s="4">
        <v>1</v>
      </c>
      <c r="C7" s="4">
        <v>23.47</v>
      </c>
      <c r="D7" s="4">
        <v>1</v>
      </c>
      <c r="E7" s="4">
        <v>17</v>
      </c>
      <c r="F7" s="4">
        <v>70.11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1" t="s">
        <v>18</v>
      </c>
      <c r="B8" s="4">
        <v>1</v>
      </c>
      <c r="C8" s="4">
        <v>80.73</v>
      </c>
      <c r="D8" s="4">
        <v>2</v>
      </c>
      <c r="E8" s="4">
        <v>19.5</v>
      </c>
      <c r="F8" s="4">
        <v>19.14</v>
      </c>
      <c r="G8">
        <v>0</v>
      </c>
      <c r="H8">
        <v>0</v>
      </c>
      <c r="J8" t="s">
        <v>19</v>
      </c>
      <c r="K8" s="7">
        <f>SUM(G10:G24)</f>
        <v>4</v>
      </c>
      <c r="L8" t="s">
        <v>17</v>
      </c>
      <c r="M8" s="8">
        <v>4</v>
      </c>
    </row>
    <row r="9" spans="1:13" ht="15.75" thickBot="1" x14ac:dyDescent="0.3">
      <c r="A9" s="11" t="s">
        <v>20</v>
      </c>
      <c r="B9" s="4">
        <v>1</v>
      </c>
      <c r="C9" s="4">
        <v>31.5</v>
      </c>
      <c r="D9" s="4">
        <v>6</v>
      </c>
      <c r="E9" s="4">
        <v>19.059999999999999</v>
      </c>
      <c r="F9" s="4">
        <v>47.4</v>
      </c>
      <c r="G9">
        <v>1</v>
      </c>
      <c r="H9">
        <v>0</v>
      </c>
      <c r="J9" t="s">
        <v>21</v>
      </c>
      <c r="K9" s="7">
        <f>SUM(G25:G37)</f>
        <v>2</v>
      </c>
      <c r="L9" t="s">
        <v>17</v>
      </c>
      <c r="M9" s="8">
        <v>2</v>
      </c>
    </row>
    <row r="10" spans="1:13" ht="15.75" thickBot="1" x14ac:dyDescent="0.3">
      <c r="A10" s="11" t="s">
        <v>22</v>
      </c>
      <c r="B10" s="4">
        <v>2</v>
      </c>
      <c r="C10" s="4">
        <v>76.83</v>
      </c>
      <c r="D10" s="4">
        <v>2</v>
      </c>
      <c r="E10" s="4">
        <v>17.399999999999999</v>
      </c>
      <c r="F10" s="4">
        <v>33.090000000000003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1" t="s">
        <v>24</v>
      </c>
      <c r="B11" s="4">
        <v>2</v>
      </c>
      <c r="C11" s="4">
        <v>26.87</v>
      </c>
      <c r="D11" s="4">
        <v>0</v>
      </c>
      <c r="E11" s="4">
        <v>14.07</v>
      </c>
      <c r="F11" s="4">
        <v>85.42</v>
      </c>
      <c r="G11">
        <v>0</v>
      </c>
      <c r="H11">
        <v>0</v>
      </c>
    </row>
    <row r="12" spans="1:13" ht="30.75" thickBot="1" x14ac:dyDescent="0.3">
      <c r="A12" s="11" t="s">
        <v>25</v>
      </c>
      <c r="B12" s="4">
        <v>2</v>
      </c>
      <c r="C12" s="4">
        <v>58.5</v>
      </c>
      <c r="D12" s="4">
        <v>1</v>
      </c>
      <c r="E12" s="4">
        <v>17.53</v>
      </c>
      <c r="F12" s="4">
        <v>69.930000000000007</v>
      </c>
      <c r="G12">
        <v>0</v>
      </c>
      <c r="H12">
        <v>0</v>
      </c>
    </row>
    <row r="13" spans="1:13" ht="15.75" thickBot="1" x14ac:dyDescent="0.3">
      <c r="A13" s="11" t="s">
        <v>26</v>
      </c>
      <c r="B13" s="4">
        <v>2</v>
      </c>
      <c r="C13" s="4">
        <v>42.8</v>
      </c>
      <c r="D13" s="4">
        <v>3</v>
      </c>
      <c r="E13" s="4">
        <v>17.73</v>
      </c>
      <c r="F13" s="4">
        <v>57.9</v>
      </c>
      <c r="G13">
        <v>1</v>
      </c>
      <c r="H13">
        <v>0</v>
      </c>
      <c r="J13" t="s">
        <v>3</v>
      </c>
      <c r="K13" s="9">
        <f>SUMPRODUCT(G2:G37,F2:F37)+SUMPRODUCT(H2:H37,F2:F37)</f>
        <v>511.76000000000005</v>
      </c>
    </row>
    <row r="14" spans="1:13" ht="15.75" thickBot="1" x14ac:dyDescent="0.3">
      <c r="A14" s="11" t="s">
        <v>27</v>
      </c>
      <c r="B14" s="4">
        <v>2</v>
      </c>
      <c r="C14" s="4">
        <v>21.43</v>
      </c>
      <c r="D14" s="4">
        <v>0</v>
      </c>
      <c r="E14" s="4">
        <v>15.25</v>
      </c>
      <c r="F14" s="4">
        <v>11.34</v>
      </c>
      <c r="G14">
        <v>0</v>
      </c>
      <c r="H14">
        <v>0</v>
      </c>
    </row>
    <row r="15" spans="1:13" ht="15.75" thickBot="1" x14ac:dyDescent="0.3">
      <c r="A15" s="11" t="s">
        <v>28</v>
      </c>
      <c r="B15" s="4">
        <v>2</v>
      </c>
      <c r="C15" s="4">
        <v>29.4</v>
      </c>
      <c r="D15" s="4">
        <v>1</v>
      </c>
      <c r="E15" s="4">
        <v>18</v>
      </c>
      <c r="F15" s="4">
        <v>34.17</v>
      </c>
      <c r="G15">
        <v>0</v>
      </c>
      <c r="H15">
        <v>0</v>
      </c>
    </row>
    <row r="16" spans="1:13" ht="15.75" thickBot="1" x14ac:dyDescent="0.3">
      <c r="A16" s="11" t="s">
        <v>30</v>
      </c>
      <c r="B16" s="4">
        <v>2</v>
      </c>
      <c r="C16" s="4">
        <v>40.97</v>
      </c>
      <c r="D16" s="4">
        <v>1</v>
      </c>
      <c r="E16" s="4">
        <v>16.27</v>
      </c>
      <c r="F16" s="4">
        <v>23.32</v>
      </c>
      <c r="G16">
        <v>1</v>
      </c>
      <c r="H16">
        <v>0</v>
      </c>
    </row>
    <row r="17" spans="1:8" ht="15.75" thickBot="1" x14ac:dyDescent="0.3">
      <c r="A17" s="11" t="s">
        <v>31</v>
      </c>
      <c r="B17" s="4">
        <v>2</v>
      </c>
      <c r="C17" s="4">
        <v>28.27</v>
      </c>
      <c r="D17" s="4">
        <v>0</v>
      </c>
      <c r="E17" s="4">
        <v>14</v>
      </c>
      <c r="F17" s="4">
        <v>19.43</v>
      </c>
      <c r="G17">
        <v>0</v>
      </c>
      <c r="H17">
        <v>0</v>
      </c>
    </row>
    <row r="18" spans="1:8" ht="15.75" thickBot="1" x14ac:dyDescent="0.3">
      <c r="A18" s="11" t="s">
        <v>32</v>
      </c>
      <c r="B18" s="4">
        <v>2</v>
      </c>
      <c r="C18" s="4">
        <v>63.3</v>
      </c>
      <c r="D18" s="4">
        <v>0</v>
      </c>
      <c r="E18" s="4">
        <v>12.63</v>
      </c>
      <c r="F18" s="4">
        <v>51.83</v>
      </c>
      <c r="G18">
        <v>0</v>
      </c>
      <c r="H18">
        <v>0</v>
      </c>
    </row>
    <row r="19" spans="1:8" ht="15.75" thickBot="1" x14ac:dyDescent="0.3">
      <c r="A19" s="11" t="s">
        <v>33</v>
      </c>
      <c r="B19" s="4">
        <v>2</v>
      </c>
      <c r="C19" s="4">
        <v>37.17</v>
      </c>
      <c r="D19" s="4">
        <v>0</v>
      </c>
      <c r="E19" s="4">
        <v>13.3</v>
      </c>
      <c r="F19" s="4">
        <v>10.37</v>
      </c>
      <c r="G19">
        <v>0</v>
      </c>
      <c r="H19">
        <v>0</v>
      </c>
    </row>
    <row r="20" spans="1:8" ht="15.75" thickBot="1" x14ac:dyDescent="0.3">
      <c r="A20" s="12" t="s">
        <v>34</v>
      </c>
      <c r="B20" s="4">
        <v>2</v>
      </c>
      <c r="C20" s="4">
        <v>16.77</v>
      </c>
      <c r="D20" s="4">
        <v>0</v>
      </c>
      <c r="E20" s="4">
        <v>14.54</v>
      </c>
      <c r="F20" s="4">
        <v>25.37</v>
      </c>
      <c r="G20">
        <v>0</v>
      </c>
      <c r="H20">
        <v>0</v>
      </c>
    </row>
    <row r="21" spans="1:8" ht="15.75" thickBot="1" x14ac:dyDescent="0.3">
      <c r="A21" s="11" t="s">
        <v>35</v>
      </c>
      <c r="B21" s="4">
        <v>2</v>
      </c>
      <c r="C21" s="4">
        <v>24</v>
      </c>
      <c r="D21" s="4">
        <v>1</v>
      </c>
      <c r="E21" s="4">
        <v>18.059999999999999</v>
      </c>
      <c r="F21" s="4">
        <v>14.24</v>
      </c>
      <c r="G21">
        <v>0</v>
      </c>
      <c r="H21">
        <v>0</v>
      </c>
    </row>
    <row r="22" spans="1:8" ht="15.75" thickBot="1" x14ac:dyDescent="0.3">
      <c r="A22" s="11" t="s">
        <v>36</v>
      </c>
      <c r="B22" s="4">
        <v>2</v>
      </c>
      <c r="C22" s="4">
        <v>41.08</v>
      </c>
      <c r="D22" s="4">
        <v>0</v>
      </c>
      <c r="E22" s="4">
        <v>14.5</v>
      </c>
      <c r="F22" s="4">
        <v>17.37</v>
      </c>
      <c r="G22">
        <v>0</v>
      </c>
      <c r="H22">
        <v>0</v>
      </c>
    </row>
    <row r="23" spans="1:8" ht="15.75" thickBot="1" x14ac:dyDescent="0.3">
      <c r="A23" s="11" t="s">
        <v>37</v>
      </c>
      <c r="B23" s="4">
        <v>2</v>
      </c>
      <c r="C23" s="4">
        <v>100.75</v>
      </c>
      <c r="D23" s="4">
        <v>2</v>
      </c>
      <c r="E23" s="4">
        <v>18.5</v>
      </c>
      <c r="F23" s="4">
        <v>60.28</v>
      </c>
      <c r="G23">
        <v>1</v>
      </c>
      <c r="H23">
        <v>0</v>
      </c>
    </row>
    <row r="24" spans="1:8" ht="15.75" thickBot="1" x14ac:dyDescent="0.3">
      <c r="A24" s="11" t="s">
        <v>38</v>
      </c>
      <c r="B24" s="4">
        <v>2</v>
      </c>
      <c r="C24" s="4">
        <v>28.17</v>
      </c>
      <c r="D24" s="4">
        <v>0</v>
      </c>
      <c r="E24" s="4">
        <v>14.87</v>
      </c>
      <c r="F24" s="4">
        <v>30.82</v>
      </c>
      <c r="G24">
        <v>0</v>
      </c>
      <c r="H24">
        <v>0</v>
      </c>
    </row>
    <row r="25" spans="1:8" ht="15.75" thickBot="1" x14ac:dyDescent="0.3">
      <c r="A25" s="11" t="s">
        <v>39</v>
      </c>
      <c r="B25" s="4">
        <v>3</v>
      </c>
      <c r="C25" s="4">
        <v>60.69</v>
      </c>
      <c r="D25" s="4">
        <v>0</v>
      </c>
      <c r="E25" s="4">
        <v>0</v>
      </c>
      <c r="F25" s="4">
        <v>35.67</v>
      </c>
      <c r="G25">
        <v>0</v>
      </c>
      <c r="H25">
        <v>0</v>
      </c>
    </row>
    <row r="26" spans="1:8" ht="15.75" thickBot="1" x14ac:dyDescent="0.3">
      <c r="A26" s="11" t="s">
        <v>40</v>
      </c>
      <c r="B26" s="4">
        <v>3</v>
      </c>
      <c r="C26" s="4">
        <v>28.64</v>
      </c>
      <c r="D26" s="4">
        <v>0</v>
      </c>
      <c r="E26" s="4">
        <v>0</v>
      </c>
      <c r="F26" s="4">
        <v>17.940000000000001</v>
      </c>
      <c r="G26">
        <v>0</v>
      </c>
      <c r="H26">
        <v>0</v>
      </c>
    </row>
    <row r="27" spans="1:8" ht="15.75" thickBot="1" x14ac:dyDescent="0.3">
      <c r="A27" s="11" t="s">
        <v>41</v>
      </c>
      <c r="B27" s="4">
        <v>3</v>
      </c>
      <c r="C27" s="4">
        <v>26.87</v>
      </c>
      <c r="D27" s="4">
        <v>0</v>
      </c>
      <c r="E27" s="4">
        <v>0</v>
      </c>
      <c r="F27" s="4">
        <v>18.899999999999999</v>
      </c>
      <c r="G27">
        <v>0</v>
      </c>
      <c r="H27">
        <v>0</v>
      </c>
    </row>
    <row r="28" spans="1:8" ht="15.75" thickBot="1" x14ac:dyDescent="0.3">
      <c r="A28" s="11" t="s">
        <v>42</v>
      </c>
      <c r="B28" s="4">
        <v>3</v>
      </c>
      <c r="C28" s="4">
        <v>26.93</v>
      </c>
      <c r="D28" s="4">
        <v>0</v>
      </c>
      <c r="E28" s="4">
        <v>0</v>
      </c>
      <c r="F28" s="4">
        <v>16.53</v>
      </c>
      <c r="G28">
        <v>0</v>
      </c>
      <c r="H28">
        <v>0</v>
      </c>
    </row>
    <row r="29" spans="1:8" ht="30" thickBot="1" x14ac:dyDescent="0.3">
      <c r="A29" s="12" t="s">
        <v>43</v>
      </c>
      <c r="B29" s="4">
        <v>3</v>
      </c>
      <c r="C29" s="4">
        <v>23.77</v>
      </c>
      <c r="D29" s="4">
        <v>1</v>
      </c>
      <c r="E29" s="4">
        <v>16.600000000000001</v>
      </c>
      <c r="F29" s="4">
        <v>15.83</v>
      </c>
      <c r="G29">
        <v>1</v>
      </c>
      <c r="H29">
        <v>0</v>
      </c>
    </row>
    <row r="30" spans="1:8" ht="15.75" thickBot="1" x14ac:dyDescent="0.3">
      <c r="A30" s="11" t="s">
        <v>44</v>
      </c>
      <c r="B30" s="4">
        <v>3</v>
      </c>
      <c r="C30" s="4">
        <v>43.73</v>
      </c>
      <c r="D30" s="4">
        <v>3</v>
      </c>
      <c r="E30" s="4">
        <v>16.2</v>
      </c>
      <c r="F30" s="4">
        <v>57.06</v>
      </c>
      <c r="G30">
        <v>1</v>
      </c>
      <c r="H30">
        <v>0</v>
      </c>
    </row>
    <row r="31" spans="1:8" ht="15.75" thickBot="1" x14ac:dyDescent="0.3">
      <c r="A31" s="11" t="s">
        <v>45</v>
      </c>
      <c r="B31" s="4">
        <v>3</v>
      </c>
      <c r="C31" s="4">
        <v>24.3</v>
      </c>
      <c r="D31" s="4">
        <v>0</v>
      </c>
      <c r="E31" s="4">
        <v>12.5</v>
      </c>
      <c r="F31" s="4">
        <v>15.64</v>
      </c>
      <c r="G31">
        <v>0</v>
      </c>
      <c r="H31">
        <v>0</v>
      </c>
    </row>
    <row r="32" spans="1:8" ht="15.75" thickBot="1" x14ac:dyDescent="0.3">
      <c r="A32" s="11" t="s">
        <v>46</v>
      </c>
      <c r="B32" s="4">
        <v>3</v>
      </c>
      <c r="C32" s="4">
        <v>34.26</v>
      </c>
      <c r="D32" s="4">
        <v>0</v>
      </c>
      <c r="E32" s="4">
        <v>0</v>
      </c>
      <c r="F32" s="4">
        <v>24.17</v>
      </c>
      <c r="G32">
        <v>0</v>
      </c>
      <c r="H32">
        <v>0</v>
      </c>
    </row>
    <row r="33" spans="1:8" ht="15.75" thickBot="1" x14ac:dyDescent="0.3">
      <c r="A33" s="11" t="s">
        <v>47</v>
      </c>
      <c r="B33" s="4">
        <v>3</v>
      </c>
      <c r="C33" s="4">
        <v>24.67</v>
      </c>
      <c r="D33" s="4">
        <v>0</v>
      </c>
      <c r="E33" s="4">
        <v>0</v>
      </c>
      <c r="F33" s="4">
        <v>71.8</v>
      </c>
      <c r="G33">
        <v>0</v>
      </c>
      <c r="H33">
        <v>0</v>
      </c>
    </row>
    <row r="34" spans="1:8" ht="15.75" thickBot="1" x14ac:dyDescent="0.3">
      <c r="A34" s="11" t="s">
        <v>48</v>
      </c>
      <c r="B34" s="4">
        <v>3</v>
      </c>
      <c r="C34" s="4">
        <v>40.03</v>
      </c>
      <c r="D34" s="4">
        <v>0</v>
      </c>
      <c r="E34" s="4">
        <v>0</v>
      </c>
      <c r="F34" s="4">
        <v>20</v>
      </c>
      <c r="G34">
        <v>0</v>
      </c>
      <c r="H34">
        <v>0</v>
      </c>
    </row>
    <row r="35" spans="1:8" ht="15.75" thickBot="1" x14ac:dyDescent="0.3">
      <c r="A35" s="12" t="s">
        <v>54</v>
      </c>
      <c r="B35" s="4">
        <v>3</v>
      </c>
      <c r="C35" s="4">
        <v>0</v>
      </c>
      <c r="D35" s="4">
        <v>0</v>
      </c>
      <c r="E35" s="4">
        <v>0</v>
      </c>
      <c r="F35" s="4">
        <v>20.74</v>
      </c>
      <c r="G35">
        <v>0</v>
      </c>
      <c r="H35">
        <v>0</v>
      </c>
    </row>
    <row r="36" spans="1:8" ht="15.75" thickBot="1" x14ac:dyDescent="0.3">
      <c r="A36" s="12" t="s">
        <v>55</v>
      </c>
      <c r="B36" s="4">
        <v>3</v>
      </c>
      <c r="C36" s="4">
        <v>0</v>
      </c>
      <c r="D36" s="4">
        <v>0</v>
      </c>
      <c r="E36" s="4">
        <v>13.73</v>
      </c>
      <c r="F36" s="4">
        <v>29.87</v>
      </c>
      <c r="G36">
        <v>0</v>
      </c>
      <c r="H36">
        <v>0</v>
      </c>
    </row>
    <row r="37" spans="1:8" ht="15.75" thickBot="1" x14ac:dyDescent="0.3">
      <c r="A37" s="12" t="s">
        <v>49</v>
      </c>
      <c r="C37" s="4">
        <v>23.6</v>
      </c>
      <c r="E37" s="5">
        <v>16.829999999999998</v>
      </c>
      <c r="F37" s="4">
        <v>37.43</v>
      </c>
      <c r="G37">
        <v>0</v>
      </c>
      <c r="H37">
        <v>0</v>
      </c>
    </row>
    <row r="38" spans="1:8" ht="15.75" thickBot="1" x14ac:dyDescent="0.3">
      <c r="C38" s="4">
        <v>23.6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D987-590E-4C93-A6E8-A033E713E6FC}">
  <dimension ref="A1:M37"/>
  <sheetViews>
    <sheetView topLeftCell="A13" workbookViewId="0">
      <selection activeCell="K14" sqref="K1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15.75" thickBot="1" x14ac:dyDescent="0.3">
      <c r="A2" s="13" t="s">
        <v>6</v>
      </c>
      <c r="B2" s="4">
        <v>1</v>
      </c>
      <c r="C2" s="4">
        <v>30</v>
      </c>
      <c r="D2" s="4">
        <v>18</v>
      </c>
      <c r="E2" s="5">
        <v>16500</v>
      </c>
      <c r="F2" s="4">
        <v>85.21</v>
      </c>
      <c r="G2">
        <v>1</v>
      </c>
      <c r="H2">
        <v>1</v>
      </c>
      <c r="J2" t="s">
        <v>7</v>
      </c>
      <c r="K2" s="6">
        <f>SUMPRODUCT(G2:G37,D2:D37)+SUMPRODUCT(H2:H37,D2:D37)</f>
        <v>158.16000000000003</v>
      </c>
    </row>
    <row r="3" spans="1:13" ht="15.75" thickBot="1" x14ac:dyDescent="0.3">
      <c r="A3" s="12" t="s">
        <v>37</v>
      </c>
      <c r="B3" s="4">
        <v>1</v>
      </c>
      <c r="C3" s="4">
        <v>45</v>
      </c>
      <c r="D3" s="4">
        <v>16.100000000000001</v>
      </c>
      <c r="E3" s="5">
        <v>15200</v>
      </c>
      <c r="F3" s="4">
        <v>61.24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556.12999999999988</v>
      </c>
      <c r="L3" t="s">
        <v>10</v>
      </c>
      <c r="M3" s="8">
        <v>500</v>
      </c>
    </row>
    <row r="4" spans="1:13" ht="15.75" thickBot="1" x14ac:dyDescent="0.3">
      <c r="A4" s="12" t="s">
        <v>13</v>
      </c>
      <c r="B4" s="4">
        <v>1</v>
      </c>
      <c r="C4" s="4">
        <v>26.14</v>
      </c>
      <c r="D4" s="4">
        <v>14.76</v>
      </c>
      <c r="E4" s="5">
        <v>12000</v>
      </c>
      <c r="F4" s="4">
        <v>29.5</v>
      </c>
      <c r="G4">
        <v>0</v>
      </c>
      <c r="H4">
        <v>0</v>
      </c>
      <c r="J4" t="s">
        <v>51</v>
      </c>
      <c r="K4" s="7">
        <f>SUMPRODUCT(G2:G37,E2:E37)+SUMPRODUCT(H2:H37,E2:E37)</f>
        <v>67400</v>
      </c>
      <c r="L4" t="s">
        <v>10</v>
      </c>
      <c r="M4" s="8">
        <v>60000</v>
      </c>
    </row>
    <row r="5" spans="1:13" ht="15.75" thickBot="1" x14ac:dyDescent="0.3">
      <c r="A5" s="13" t="s">
        <v>25</v>
      </c>
      <c r="B5" s="4">
        <v>1</v>
      </c>
      <c r="C5" s="4">
        <v>25.56</v>
      </c>
      <c r="D5" s="4">
        <v>17.46</v>
      </c>
      <c r="E5" s="5">
        <v>9200</v>
      </c>
      <c r="F5" s="4">
        <v>75.63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8</v>
      </c>
      <c r="B6" s="4">
        <v>1</v>
      </c>
      <c r="C6" s="4">
        <v>123.5</v>
      </c>
      <c r="D6" s="4">
        <v>17.77</v>
      </c>
      <c r="E6" s="5">
        <v>9200</v>
      </c>
      <c r="F6" s="4">
        <v>116.96</v>
      </c>
      <c r="G6">
        <v>1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14</v>
      </c>
      <c r="B7" s="4">
        <v>1</v>
      </c>
      <c r="C7" s="4">
        <v>105.54</v>
      </c>
      <c r="D7" s="4">
        <v>17.37</v>
      </c>
      <c r="E7" s="5">
        <v>8500</v>
      </c>
      <c r="F7" s="4">
        <v>25.73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2" t="s">
        <v>32</v>
      </c>
      <c r="B8" s="4">
        <v>1</v>
      </c>
      <c r="C8" s="4">
        <v>75.2</v>
      </c>
      <c r="D8" s="4">
        <v>16.86</v>
      </c>
      <c r="E8" s="4">
        <v>8000</v>
      </c>
      <c r="F8" s="4">
        <v>30.8</v>
      </c>
      <c r="G8">
        <v>0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3" t="s">
        <v>11</v>
      </c>
      <c r="B9" s="4">
        <v>1</v>
      </c>
      <c r="C9" s="4">
        <v>25.91</v>
      </c>
      <c r="D9" s="4">
        <v>17</v>
      </c>
      <c r="E9" s="5">
        <v>7000</v>
      </c>
      <c r="F9" s="4">
        <v>28.61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4" t="s">
        <v>24</v>
      </c>
      <c r="B10" s="4">
        <v>2</v>
      </c>
      <c r="C10" s="4">
        <v>45</v>
      </c>
      <c r="D10" s="4">
        <v>18.57</v>
      </c>
      <c r="E10" s="5">
        <v>7000</v>
      </c>
      <c r="F10" s="4">
        <v>87.06</v>
      </c>
      <c r="G10">
        <v>1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3" t="s">
        <v>47</v>
      </c>
      <c r="B11" s="4">
        <v>2</v>
      </c>
      <c r="C11" s="4">
        <v>45</v>
      </c>
      <c r="D11" s="4">
        <v>14.85</v>
      </c>
      <c r="E11" s="5">
        <v>7000</v>
      </c>
      <c r="F11" s="4">
        <v>28.14</v>
      </c>
      <c r="G11">
        <v>0</v>
      </c>
      <c r="H11">
        <v>0</v>
      </c>
    </row>
    <row r="12" spans="1:13" ht="15.75" thickBot="1" x14ac:dyDescent="0.3">
      <c r="A12" s="12" t="s">
        <v>18</v>
      </c>
      <c r="B12" s="4">
        <v>2</v>
      </c>
      <c r="C12" s="4">
        <v>33.770000000000003</v>
      </c>
      <c r="D12" s="4">
        <v>16.899999999999999</v>
      </c>
      <c r="E12" s="5">
        <v>6950</v>
      </c>
      <c r="F12" s="4">
        <v>27.03</v>
      </c>
      <c r="G12">
        <v>0</v>
      </c>
      <c r="H12">
        <v>0</v>
      </c>
    </row>
    <row r="13" spans="1:13" ht="15.75" thickBot="1" x14ac:dyDescent="0.3">
      <c r="A13" s="12" t="s">
        <v>22</v>
      </c>
      <c r="B13" s="4">
        <v>2</v>
      </c>
      <c r="C13" s="4">
        <v>29.89</v>
      </c>
      <c r="D13" s="4">
        <v>16.66</v>
      </c>
      <c r="E13" s="5">
        <v>6950</v>
      </c>
      <c r="F13" s="4">
        <v>74.430000000000007</v>
      </c>
      <c r="G13">
        <v>0</v>
      </c>
      <c r="H13">
        <v>0</v>
      </c>
      <c r="J13" t="s">
        <v>3</v>
      </c>
      <c r="K13" s="9">
        <f>SUMPRODUCT(G2:G37,F2:F37)+SUMPRODUCT(H2:H37,F2:F37)</f>
        <v>610.06000000000006</v>
      </c>
    </row>
    <row r="14" spans="1:13" ht="15.75" thickBot="1" x14ac:dyDescent="0.3">
      <c r="A14" s="12" t="s">
        <v>20</v>
      </c>
      <c r="B14" s="4">
        <v>2</v>
      </c>
      <c r="C14" s="4">
        <v>51.45</v>
      </c>
      <c r="D14" s="4">
        <v>17.53</v>
      </c>
      <c r="E14" s="5">
        <v>5750</v>
      </c>
      <c r="F14" s="4">
        <v>33.6</v>
      </c>
      <c r="G14">
        <v>1</v>
      </c>
      <c r="H14">
        <v>0</v>
      </c>
    </row>
    <row r="15" spans="1:13" ht="15.75" thickBot="1" x14ac:dyDescent="0.3">
      <c r="A15" s="13" t="s">
        <v>26</v>
      </c>
      <c r="B15" s="4">
        <v>2</v>
      </c>
      <c r="C15" s="4">
        <v>43.64</v>
      </c>
      <c r="D15" s="4">
        <v>17.239999999999998</v>
      </c>
      <c r="E15" s="5">
        <v>5750</v>
      </c>
      <c r="F15" s="4">
        <v>72.040000000000006</v>
      </c>
      <c r="G15">
        <v>0</v>
      </c>
      <c r="H15">
        <v>0</v>
      </c>
    </row>
    <row r="16" spans="1:13" ht="15.75" thickBot="1" x14ac:dyDescent="0.3">
      <c r="A16" s="12" t="s">
        <v>44</v>
      </c>
      <c r="B16" s="4">
        <v>2</v>
      </c>
      <c r="C16" s="4">
        <v>23.4</v>
      </c>
      <c r="D16" s="4">
        <v>15.33</v>
      </c>
      <c r="E16" s="5">
        <v>5750</v>
      </c>
      <c r="F16" s="4">
        <v>46.07</v>
      </c>
      <c r="G16">
        <v>0</v>
      </c>
      <c r="H16">
        <v>0</v>
      </c>
    </row>
    <row r="17" spans="1:8" ht="15.75" thickBot="1" x14ac:dyDescent="0.3">
      <c r="A17" s="12" t="s">
        <v>15</v>
      </c>
      <c r="B17" s="4">
        <v>2</v>
      </c>
      <c r="C17" s="4">
        <v>71.22</v>
      </c>
      <c r="D17" s="4">
        <v>17.260000000000002</v>
      </c>
      <c r="E17" s="5">
        <v>5700</v>
      </c>
      <c r="F17" s="4">
        <v>31.3</v>
      </c>
      <c r="G17">
        <v>1</v>
      </c>
      <c r="H17">
        <v>0</v>
      </c>
    </row>
    <row r="18" spans="1:8" ht="15.75" thickBot="1" x14ac:dyDescent="0.3">
      <c r="A18" s="13" t="s">
        <v>39</v>
      </c>
      <c r="B18" s="4">
        <v>2</v>
      </c>
      <c r="C18" s="4">
        <v>45</v>
      </c>
      <c r="D18" s="4">
        <v>14.85</v>
      </c>
      <c r="E18" s="5">
        <v>5200</v>
      </c>
      <c r="F18" s="4">
        <v>33.24</v>
      </c>
      <c r="G18">
        <v>0</v>
      </c>
      <c r="H18">
        <v>0</v>
      </c>
    </row>
    <row r="19" spans="1:8" ht="15.75" thickBot="1" x14ac:dyDescent="0.3">
      <c r="A19" s="12" t="s">
        <v>36</v>
      </c>
      <c r="B19" s="4">
        <v>2</v>
      </c>
      <c r="C19" s="4">
        <v>37.01</v>
      </c>
      <c r="D19" s="4">
        <v>15.1</v>
      </c>
      <c r="E19" s="5">
        <v>3500</v>
      </c>
      <c r="F19" s="4">
        <v>28.2</v>
      </c>
      <c r="G19">
        <v>0</v>
      </c>
      <c r="H19">
        <v>0</v>
      </c>
    </row>
    <row r="20" spans="1:8" ht="15.75" thickBot="1" x14ac:dyDescent="0.3">
      <c r="A20" s="12" t="s">
        <v>46</v>
      </c>
      <c r="B20" s="4">
        <v>2</v>
      </c>
      <c r="C20" s="4">
        <v>45</v>
      </c>
      <c r="D20" s="4">
        <v>14.85</v>
      </c>
      <c r="E20" s="5">
        <v>3500</v>
      </c>
      <c r="F20" s="4">
        <v>24.67</v>
      </c>
      <c r="G20">
        <v>0</v>
      </c>
      <c r="H20">
        <v>0</v>
      </c>
    </row>
    <row r="21" spans="1:8" ht="15.75" thickBot="1" x14ac:dyDescent="0.3">
      <c r="A21" s="12" t="s">
        <v>30</v>
      </c>
      <c r="B21" s="4">
        <v>2</v>
      </c>
      <c r="C21" s="4">
        <v>66.7</v>
      </c>
      <c r="D21" s="4">
        <v>16.829999999999998</v>
      </c>
      <c r="E21" s="4">
        <v>3500</v>
      </c>
      <c r="F21" s="4">
        <v>112.44</v>
      </c>
      <c r="G21">
        <v>0</v>
      </c>
      <c r="H21">
        <v>0</v>
      </c>
    </row>
    <row r="22" spans="1:8" ht="15.75" thickBot="1" x14ac:dyDescent="0.3">
      <c r="A22" s="13" t="s">
        <v>41</v>
      </c>
      <c r="B22" s="4">
        <v>2</v>
      </c>
      <c r="C22" s="4">
        <v>45</v>
      </c>
      <c r="D22" s="4">
        <v>14.85</v>
      </c>
      <c r="E22" s="5">
        <v>2250</v>
      </c>
      <c r="F22" s="4">
        <v>91.51</v>
      </c>
      <c r="G22">
        <v>0</v>
      </c>
      <c r="H22">
        <v>0</v>
      </c>
    </row>
    <row r="23" spans="1:8" ht="15.75" thickBot="1" x14ac:dyDescent="0.3">
      <c r="A23" s="12" t="s">
        <v>48</v>
      </c>
      <c r="B23" s="4">
        <v>2</v>
      </c>
      <c r="C23" s="4">
        <v>45</v>
      </c>
      <c r="D23" s="4">
        <v>14.85</v>
      </c>
      <c r="E23" s="5">
        <v>2250</v>
      </c>
      <c r="F23" s="4">
        <v>92.67</v>
      </c>
      <c r="G23">
        <v>0</v>
      </c>
      <c r="H23">
        <v>0</v>
      </c>
    </row>
    <row r="24" spans="1:8" ht="15.75" thickBot="1" x14ac:dyDescent="0.3">
      <c r="A24" s="13" t="s">
        <v>33</v>
      </c>
      <c r="B24" s="4">
        <v>2</v>
      </c>
      <c r="C24" s="4">
        <v>32.270000000000003</v>
      </c>
      <c r="D24" s="4">
        <v>13.2</v>
      </c>
      <c r="E24" s="5">
        <v>2250</v>
      </c>
      <c r="F24" s="4">
        <v>25.77</v>
      </c>
      <c r="G24">
        <v>0</v>
      </c>
      <c r="H24">
        <v>0</v>
      </c>
    </row>
    <row r="25" spans="1:8" ht="15.75" thickBot="1" x14ac:dyDescent="0.3">
      <c r="A25" s="15" t="s">
        <v>31</v>
      </c>
      <c r="B25" s="4">
        <v>2</v>
      </c>
      <c r="C25" s="4">
        <v>94.27</v>
      </c>
      <c r="D25" s="4">
        <v>18.2</v>
      </c>
      <c r="E25" s="5">
        <v>2250</v>
      </c>
      <c r="F25" s="4">
        <v>97.36</v>
      </c>
      <c r="G25">
        <v>1</v>
      </c>
      <c r="H25">
        <v>0</v>
      </c>
    </row>
    <row r="26" spans="1:8" ht="15.75" thickBot="1" x14ac:dyDescent="0.3">
      <c r="A26" s="12" t="s">
        <v>45</v>
      </c>
      <c r="B26" s="4">
        <v>3</v>
      </c>
      <c r="C26" s="4">
        <v>23.3</v>
      </c>
      <c r="D26" s="4">
        <v>14.2</v>
      </c>
      <c r="E26" s="5">
        <v>2250</v>
      </c>
      <c r="F26" s="4">
        <v>18.03</v>
      </c>
      <c r="G26">
        <v>0</v>
      </c>
      <c r="H26">
        <v>0</v>
      </c>
    </row>
    <row r="27" spans="1:8" ht="15.75" thickBot="1" x14ac:dyDescent="0.3">
      <c r="A27" s="13" t="s">
        <v>34</v>
      </c>
      <c r="B27" s="4">
        <v>3</v>
      </c>
      <c r="C27" s="4">
        <v>22.41</v>
      </c>
      <c r="D27" s="4">
        <v>14.04</v>
      </c>
      <c r="E27" s="5">
        <v>2250</v>
      </c>
      <c r="F27" s="4">
        <v>30.23</v>
      </c>
      <c r="G27">
        <v>0</v>
      </c>
      <c r="H27">
        <v>0</v>
      </c>
    </row>
    <row r="28" spans="1:8" ht="15.75" thickBot="1" x14ac:dyDescent="0.3">
      <c r="A28" s="12" t="s">
        <v>49</v>
      </c>
      <c r="B28" s="4">
        <v>3</v>
      </c>
      <c r="C28" s="4">
        <v>65.69</v>
      </c>
      <c r="D28" s="4">
        <v>16.829999999999998</v>
      </c>
      <c r="E28" s="5">
        <v>2250</v>
      </c>
      <c r="F28" s="4">
        <v>28.09</v>
      </c>
      <c r="G28">
        <v>1</v>
      </c>
      <c r="H28">
        <v>0</v>
      </c>
    </row>
    <row r="29" spans="1:8" ht="15.75" thickBot="1" x14ac:dyDescent="0.3">
      <c r="A29" s="12" t="s">
        <v>38</v>
      </c>
      <c r="B29" s="4">
        <v>3</v>
      </c>
      <c r="C29" s="4">
        <v>45</v>
      </c>
      <c r="D29" s="4">
        <v>16</v>
      </c>
      <c r="E29" s="5">
        <v>2250</v>
      </c>
      <c r="F29" s="4">
        <v>45.27</v>
      </c>
      <c r="G29">
        <v>1</v>
      </c>
      <c r="H29">
        <v>0</v>
      </c>
    </row>
    <row r="30" spans="1:8" ht="15.75" thickBot="1" x14ac:dyDescent="0.3">
      <c r="A30" s="12" t="s">
        <v>28</v>
      </c>
      <c r="B30" s="4">
        <v>3</v>
      </c>
      <c r="C30" s="4">
        <v>38.36</v>
      </c>
      <c r="D30" s="4">
        <v>14.23</v>
      </c>
      <c r="E30" s="5">
        <v>2250</v>
      </c>
      <c r="F30" s="4">
        <v>30.03</v>
      </c>
      <c r="G30">
        <v>0</v>
      </c>
      <c r="H30">
        <v>0</v>
      </c>
    </row>
    <row r="31" spans="1:8" ht="15.75" thickBot="1" x14ac:dyDescent="0.3">
      <c r="A31" s="12" t="s">
        <v>42</v>
      </c>
      <c r="B31" s="4">
        <v>3</v>
      </c>
      <c r="C31" s="4">
        <v>45</v>
      </c>
      <c r="D31" s="4">
        <v>14.85</v>
      </c>
      <c r="E31" s="5">
        <v>1000</v>
      </c>
      <c r="F31" s="4">
        <v>44.85</v>
      </c>
      <c r="G31">
        <v>0</v>
      </c>
      <c r="H31">
        <v>0</v>
      </c>
    </row>
    <row r="32" spans="1:8" ht="15.75" thickBot="1" x14ac:dyDescent="0.3">
      <c r="A32" s="13" t="s">
        <v>43</v>
      </c>
      <c r="B32" s="4">
        <v>3</v>
      </c>
      <c r="C32" s="4">
        <v>45</v>
      </c>
      <c r="D32" s="4">
        <v>14.85</v>
      </c>
      <c r="E32" s="5">
        <v>1000</v>
      </c>
      <c r="F32" s="4">
        <v>23.01</v>
      </c>
      <c r="G32">
        <v>0</v>
      </c>
      <c r="H32">
        <v>0</v>
      </c>
    </row>
    <row r="33" spans="1:8" ht="15.75" thickBot="1" x14ac:dyDescent="0.3">
      <c r="A33" s="12" t="s">
        <v>40</v>
      </c>
      <c r="B33" s="4">
        <v>3</v>
      </c>
      <c r="C33" s="4">
        <v>45</v>
      </c>
      <c r="D33" s="4">
        <v>14.85</v>
      </c>
      <c r="E33" s="5">
        <v>1000</v>
      </c>
      <c r="F33" s="4">
        <v>26.89</v>
      </c>
      <c r="G33">
        <v>0</v>
      </c>
      <c r="H33">
        <v>0</v>
      </c>
    </row>
    <row r="34" spans="1:8" ht="15.75" thickBot="1" x14ac:dyDescent="0.3">
      <c r="A34" s="13" t="s">
        <v>35</v>
      </c>
      <c r="B34" s="4">
        <v>3</v>
      </c>
      <c r="C34" s="4">
        <v>52.74</v>
      </c>
      <c r="D34" s="4">
        <v>15.73</v>
      </c>
      <c r="E34" s="5">
        <v>1000</v>
      </c>
      <c r="F34" s="4">
        <v>77.13</v>
      </c>
      <c r="G34">
        <v>0</v>
      </c>
      <c r="H34">
        <v>0</v>
      </c>
    </row>
    <row r="35" spans="1:8" ht="15.75" thickBot="1" x14ac:dyDescent="0.3">
      <c r="A35" s="12" t="s">
        <v>27</v>
      </c>
      <c r="B35" s="4">
        <v>3</v>
      </c>
      <c r="C35" s="4">
        <v>21.81</v>
      </c>
      <c r="D35" s="4">
        <v>14.93</v>
      </c>
      <c r="E35" s="5">
        <v>1000</v>
      </c>
      <c r="F35" s="4">
        <v>26.9</v>
      </c>
      <c r="G35">
        <v>0</v>
      </c>
      <c r="H35">
        <v>0</v>
      </c>
    </row>
    <row r="36" spans="1:8" ht="15.75" thickBot="1" x14ac:dyDescent="0.3">
      <c r="A36" s="16" t="s">
        <v>56</v>
      </c>
      <c r="B36" s="4">
        <v>3</v>
      </c>
      <c r="C36" s="4">
        <v>45</v>
      </c>
      <c r="D36" s="4">
        <v>14.85</v>
      </c>
      <c r="E36" s="4">
        <v>0</v>
      </c>
      <c r="F36" s="4">
        <v>20.07</v>
      </c>
      <c r="G36">
        <v>0</v>
      </c>
      <c r="H36">
        <v>0</v>
      </c>
    </row>
    <row r="37" spans="1:8" ht="15.75" thickBot="1" x14ac:dyDescent="0.3">
      <c r="A37" s="17" t="s">
        <v>57</v>
      </c>
      <c r="B37" s="4">
        <v>3</v>
      </c>
      <c r="C37" s="4">
        <v>45</v>
      </c>
      <c r="D37" s="4">
        <v>14.85</v>
      </c>
      <c r="E37" s="4">
        <v>0</v>
      </c>
      <c r="F37" s="4">
        <v>19.03</v>
      </c>
      <c r="G37">
        <v>0</v>
      </c>
      <c r="H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0538-BBCE-40E8-A34A-0A94B5EC95C0}">
  <dimension ref="A1:M37"/>
  <sheetViews>
    <sheetView workbookViewId="0">
      <selection activeCell="K14" sqref="K1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30" thickBot="1" x14ac:dyDescent="0.3">
      <c r="A2" s="12" t="s">
        <v>6</v>
      </c>
      <c r="B2" s="4">
        <v>1</v>
      </c>
      <c r="C2" s="4">
        <v>90.16</v>
      </c>
      <c r="D2" s="4">
        <v>57.8</v>
      </c>
      <c r="E2" s="4">
        <v>103.14</v>
      </c>
      <c r="F2" s="18">
        <v>24.83</v>
      </c>
      <c r="G2">
        <v>1</v>
      </c>
      <c r="H2">
        <v>1</v>
      </c>
      <c r="J2" t="s">
        <v>7</v>
      </c>
      <c r="K2" s="6">
        <f>SUMPRODUCT(G2:G37,D2:D37)+SUMPRODUCT(H2:H37,D2:D37)</f>
        <v>465.96</v>
      </c>
    </row>
    <row r="3" spans="1:13" ht="15.75" thickBot="1" x14ac:dyDescent="0.3">
      <c r="A3" s="12" t="s">
        <v>8</v>
      </c>
      <c r="B3" s="4">
        <v>1</v>
      </c>
      <c r="C3" s="4">
        <v>79.83</v>
      </c>
      <c r="D3" s="4">
        <v>22.7</v>
      </c>
      <c r="E3" s="4">
        <v>26.14</v>
      </c>
      <c r="F3" s="18">
        <v>70.510000000000005</v>
      </c>
      <c r="G3">
        <v>0</v>
      </c>
      <c r="H3">
        <v>0</v>
      </c>
      <c r="I3" t="s">
        <v>9</v>
      </c>
      <c r="J3" t="s">
        <v>63</v>
      </c>
      <c r="K3" s="7">
        <f>SUMPRODUCT(G2:G37,C2:C37) +SUMPRODUCT(H2:H37,C2:C37)</f>
        <v>503.13</v>
      </c>
      <c r="L3" t="s">
        <v>10</v>
      </c>
      <c r="M3" s="8">
        <v>500</v>
      </c>
    </row>
    <row r="4" spans="1:13" ht="15.75" thickBot="1" x14ac:dyDescent="0.3">
      <c r="A4" s="12" t="s">
        <v>37</v>
      </c>
      <c r="B4" s="4">
        <v>1</v>
      </c>
      <c r="C4" s="4">
        <v>74.09</v>
      </c>
      <c r="D4" s="4">
        <v>76.540000000000006</v>
      </c>
      <c r="E4" s="5">
        <v>47.36</v>
      </c>
      <c r="F4" s="18">
        <v>78.900000000000006</v>
      </c>
      <c r="G4">
        <v>1</v>
      </c>
      <c r="H4">
        <v>0</v>
      </c>
      <c r="J4" t="s">
        <v>52</v>
      </c>
      <c r="K4" s="7">
        <f>SUMPRODUCT(G2:G37,E2:E37)+SUMPRODUCT(H2:H37,E2:E37)</f>
        <v>527.87000000000012</v>
      </c>
      <c r="L4" t="s">
        <v>10</v>
      </c>
      <c r="M4" s="8">
        <v>500</v>
      </c>
    </row>
    <row r="5" spans="1:13" ht="30.75" thickBot="1" x14ac:dyDescent="0.3">
      <c r="A5" s="11" t="s">
        <v>25</v>
      </c>
      <c r="B5" s="4">
        <v>1</v>
      </c>
      <c r="C5" s="4">
        <v>68.02</v>
      </c>
      <c r="D5" s="4">
        <v>31.8</v>
      </c>
      <c r="E5" s="4">
        <v>83.21</v>
      </c>
      <c r="F5" s="18">
        <v>99.3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13</v>
      </c>
      <c r="B6" s="4">
        <v>1</v>
      </c>
      <c r="C6" s="4">
        <v>52.61</v>
      </c>
      <c r="D6" s="4">
        <v>23.03</v>
      </c>
      <c r="E6" s="4">
        <v>22.33</v>
      </c>
      <c r="F6" s="18">
        <v>25.07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24</v>
      </c>
      <c r="B7" s="4">
        <v>1</v>
      </c>
      <c r="C7" s="4">
        <v>66.45</v>
      </c>
      <c r="D7" s="4">
        <v>100.5</v>
      </c>
      <c r="E7" s="4">
        <v>51.71</v>
      </c>
      <c r="F7" s="18">
        <v>27.99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2" t="s">
        <v>30</v>
      </c>
      <c r="B8" s="4">
        <v>1</v>
      </c>
      <c r="C8" s="4">
        <v>58.91</v>
      </c>
      <c r="D8" s="5">
        <v>33.96</v>
      </c>
      <c r="E8" s="4">
        <v>51.38</v>
      </c>
      <c r="F8" s="18">
        <v>31.2</v>
      </c>
      <c r="G8">
        <v>0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2" t="s">
        <v>22</v>
      </c>
      <c r="B9" s="4">
        <v>1</v>
      </c>
      <c r="C9" s="4">
        <v>60.32</v>
      </c>
      <c r="D9" s="4">
        <v>22.97</v>
      </c>
      <c r="E9" s="5">
        <v>47.36</v>
      </c>
      <c r="F9" s="18">
        <v>71.17</v>
      </c>
      <c r="G9">
        <v>0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1" t="s">
        <v>14</v>
      </c>
      <c r="B10" s="4">
        <v>2</v>
      </c>
      <c r="C10" s="4">
        <v>43.64</v>
      </c>
      <c r="D10" s="4">
        <v>65.290000000000006</v>
      </c>
      <c r="E10" s="4">
        <v>23.23</v>
      </c>
      <c r="F10" s="18">
        <v>86.05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2" t="s">
        <v>26</v>
      </c>
      <c r="B11" s="4">
        <v>2</v>
      </c>
      <c r="C11" s="4">
        <v>57.58</v>
      </c>
      <c r="D11" s="4">
        <v>21.96</v>
      </c>
      <c r="E11" s="4">
        <v>37.43</v>
      </c>
      <c r="F11" s="18">
        <v>33.89</v>
      </c>
      <c r="G11">
        <v>1</v>
      </c>
      <c r="H11">
        <v>0</v>
      </c>
    </row>
    <row r="12" spans="1:13" ht="15.75" thickBot="1" x14ac:dyDescent="0.3">
      <c r="A12" s="11" t="s">
        <v>11</v>
      </c>
      <c r="B12" s="4">
        <v>2</v>
      </c>
      <c r="C12" s="4">
        <v>40.299999999999997</v>
      </c>
      <c r="D12" s="4">
        <v>25.93</v>
      </c>
      <c r="E12" s="4">
        <v>95.41</v>
      </c>
      <c r="F12" s="18">
        <v>72.959999999999994</v>
      </c>
      <c r="G12">
        <v>0</v>
      </c>
      <c r="H12">
        <v>0</v>
      </c>
    </row>
    <row r="13" spans="1:13" ht="15.75" thickBot="1" x14ac:dyDescent="0.3">
      <c r="A13" s="12" t="s">
        <v>48</v>
      </c>
      <c r="B13" s="4">
        <v>2</v>
      </c>
      <c r="C13" s="4">
        <v>50.9</v>
      </c>
      <c r="D13" s="5">
        <v>33.96</v>
      </c>
      <c r="E13" s="5">
        <v>47.36</v>
      </c>
      <c r="F13" s="18">
        <v>25.86</v>
      </c>
      <c r="G13">
        <v>1</v>
      </c>
      <c r="H13">
        <v>0</v>
      </c>
      <c r="J13" t="s">
        <v>3</v>
      </c>
      <c r="K13" s="9">
        <f>SUMPRODUCT(G2:G37,F2:F37)+SUMPRODUCT(H2:H37,F2:F37)</f>
        <v>341.88000000000005</v>
      </c>
    </row>
    <row r="14" spans="1:13" ht="15.75" thickBot="1" x14ac:dyDescent="0.3">
      <c r="A14" s="12" t="s">
        <v>39</v>
      </c>
      <c r="B14" s="4">
        <v>2</v>
      </c>
      <c r="C14" s="4">
        <v>43.2</v>
      </c>
      <c r="D14" s="5">
        <v>33.96</v>
      </c>
      <c r="E14" s="5">
        <v>47.36</v>
      </c>
      <c r="F14" s="18">
        <v>37.1</v>
      </c>
      <c r="G14">
        <v>0</v>
      </c>
      <c r="H14">
        <v>0</v>
      </c>
    </row>
    <row r="15" spans="1:13" ht="15.75" thickBot="1" x14ac:dyDescent="0.3">
      <c r="A15" s="12" t="s">
        <v>32</v>
      </c>
      <c r="B15" s="4">
        <v>2</v>
      </c>
      <c r="C15" s="4">
        <v>48.64</v>
      </c>
      <c r="D15" s="5">
        <v>33.96</v>
      </c>
      <c r="E15" s="4">
        <v>22.57</v>
      </c>
      <c r="F15" s="18">
        <v>23.76</v>
      </c>
      <c r="G15">
        <v>0</v>
      </c>
      <c r="H15">
        <v>0</v>
      </c>
    </row>
    <row r="16" spans="1:13" ht="15.75" thickBot="1" x14ac:dyDescent="0.3">
      <c r="A16" s="12" t="s">
        <v>20</v>
      </c>
      <c r="B16" s="4">
        <v>2</v>
      </c>
      <c r="C16" s="4">
        <v>37.5</v>
      </c>
      <c r="D16" s="4">
        <v>17.010000000000002</v>
      </c>
      <c r="E16" s="4">
        <v>20.58</v>
      </c>
      <c r="F16" s="18">
        <v>53.68</v>
      </c>
      <c r="G16">
        <v>0</v>
      </c>
      <c r="H16">
        <v>0</v>
      </c>
    </row>
    <row r="17" spans="1:8" ht="15.75" thickBot="1" x14ac:dyDescent="0.3">
      <c r="A17" s="12" t="s">
        <v>44</v>
      </c>
      <c r="B17" s="4">
        <v>2</v>
      </c>
      <c r="C17" s="4">
        <v>43.95</v>
      </c>
      <c r="D17" s="4">
        <v>22.94</v>
      </c>
      <c r="E17" s="4">
        <v>26.9</v>
      </c>
      <c r="F17" s="18">
        <v>25.88</v>
      </c>
      <c r="G17">
        <v>0</v>
      </c>
      <c r="H17">
        <v>0</v>
      </c>
    </row>
    <row r="18" spans="1:8" ht="15.75" thickBot="1" x14ac:dyDescent="0.3">
      <c r="A18" s="11" t="s">
        <v>47</v>
      </c>
      <c r="B18" s="4">
        <v>2</v>
      </c>
      <c r="C18" s="4">
        <v>41.54</v>
      </c>
      <c r="D18" s="5">
        <v>33.96</v>
      </c>
      <c r="E18" s="4">
        <v>110.67</v>
      </c>
      <c r="F18" s="18">
        <v>21.69</v>
      </c>
      <c r="G18">
        <v>0</v>
      </c>
      <c r="H18">
        <v>0</v>
      </c>
    </row>
    <row r="19" spans="1:8" ht="15.75" thickBot="1" x14ac:dyDescent="0.3">
      <c r="A19" s="12" t="s">
        <v>15</v>
      </c>
      <c r="B19" s="4">
        <v>2</v>
      </c>
      <c r="C19" s="4">
        <v>41.63</v>
      </c>
      <c r="D19" s="5">
        <v>33.96</v>
      </c>
      <c r="E19" s="4">
        <v>57.04</v>
      </c>
      <c r="F19" s="18">
        <v>19.399999999999999</v>
      </c>
      <c r="G19">
        <v>0</v>
      </c>
      <c r="H19">
        <v>0</v>
      </c>
    </row>
    <row r="20" spans="1:8" ht="15.75" thickBot="1" x14ac:dyDescent="0.3">
      <c r="A20" s="12" t="s">
        <v>31</v>
      </c>
      <c r="B20" s="4">
        <v>2</v>
      </c>
      <c r="C20" s="4">
        <v>48.35</v>
      </c>
      <c r="D20" s="4">
        <v>55.78</v>
      </c>
      <c r="E20" s="5">
        <v>47.36</v>
      </c>
      <c r="F20" s="18">
        <v>57.68</v>
      </c>
      <c r="G20">
        <v>1</v>
      </c>
      <c r="H20">
        <v>0</v>
      </c>
    </row>
    <row r="21" spans="1:8" ht="30" thickBot="1" x14ac:dyDescent="0.3">
      <c r="A21" s="12" t="s">
        <v>41</v>
      </c>
      <c r="B21" s="4">
        <v>2</v>
      </c>
      <c r="C21" s="4">
        <v>46.43</v>
      </c>
      <c r="D21" s="5">
        <v>33.96</v>
      </c>
      <c r="E21" s="4">
        <v>9</v>
      </c>
      <c r="F21" s="18">
        <v>38.229999999999997</v>
      </c>
      <c r="G21">
        <v>0</v>
      </c>
      <c r="H21">
        <v>0</v>
      </c>
    </row>
    <row r="22" spans="1:8" ht="30" thickBot="1" x14ac:dyDescent="0.3">
      <c r="A22" s="12" t="s">
        <v>35</v>
      </c>
      <c r="B22" s="4">
        <v>2</v>
      </c>
      <c r="C22" s="4">
        <v>38.46</v>
      </c>
      <c r="D22" s="4">
        <v>27.31</v>
      </c>
      <c r="E22" s="4">
        <v>24.88</v>
      </c>
      <c r="F22" s="18">
        <v>73.540000000000006</v>
      </c>
      <c r="G22">
        <v>0</v>
      </c>
      <c r="H22">
        <v>0</v>
      </c>
    </row>
    <row r="23" spans="1:8" ht="15.75" thickBot="1" x14ac:dyDescent="0.3">
      <c r="A23" s="12" t="s">
        <v>28</v>
      </c>
      <c r="B23" s="4">
        <v>2</v>
      </c>
      <c r="C23" s="4">
        <v>31.2</v>
      </c>
      <c r="D23" s="4">
        <v>31.15</v>
      </c>
      <c r="E23" s="4">
        <v>25.19</v>
      </c>
      <c r="F23" s="18">
        <v>105.95</v>
      </c>
      <c r="G23">
        <v>0</v>
      </c>
      <c r="H23">
        <v>0</v>
      </c>
    </row>
    <row r="24" spans="1:8" ht="15.75" thickBot="1" x14ac:dyDescent="0.3">
      <c r="A24" s="12" t="s">
        <v>36</v>
      </c>
      <c r="B24" s="4">
        <v>2</v>
      </c>
      <c r="C24" s="4">
        <v>28.88</v>
      </c>
      <c r="D24" s="4">
        <v>20.93</v>
      </c>
      <c r="E24" s="4">
        <v>61.89</v>
      </c>
      <c r="F24" s="18">
        <v>26.07</v>
      </c>
      <c r="G24">
        <v>0</v>
      </c>
      <c r="H24">
        <v>0</v>
      </c>
    </row>
    <row r="25" spans="1:8" ht="15.75" thickBot="1" x14ac:dyDescent="0.3">
      <c r="A25" s="12" t="s">
        <v>38</v>
      </c>
      <c r="B25" s="4">
        <v>2</v>
      </c>
      <c r="C25" s="4">
        <v>34.75</v>
      </c>
      <c r="D25" s="4">
        <v>94.2</v>
      </c>
      <c r="E25" s="5">
        <v>47.36</v>
      </c>
      <c r="F25" s="18">
        <v>41.06</v>
      </c>
      <c r="G25">
        <v>1</v>
      </c>
      <c r="H25">
        <v>0</v>
      </c>
    </row>
    <row r="26" spans="1:8" ht="15.75" thickBot="1" x14ac:dyDescent="0.3">
      <c r="A26" s="12" t="s">
        <v>46</v>
      </c>
      <c r="B26" s="4">
        <v>3</v>
      </c>
      <c r="C26" s="4">
        <v>27.7</v>
      </c>
      <c r="D26" s="5">
        <v>33.96</v>
      </c>
      <c r="E26" s="5">
        <v>47.36</v>
      </c>
      <c r="F26" s="18">
        <v>26.73</v>
      </c>
      <c r="G26">
        <v>1</v>
      </c>
      <c r="H26">
        <v>0</v>
      </c>
    </row>
    <row r="27" spans="1:8" ht="15.75" thickBot="1" x14ac:dyDescent="0.3">
      <c r="A27" s="12" t="s">
        <v>49</v>
      </c>
      <c r="B27" s="4">
        <v>3</v>
      </c>
      <c r="C27" s="4">
        <v>29.71</v>
      </c>
      <c r="D27" s="4">
        <v>28.94</v>
      </c>
      <c r="E27" s="4">
        <v>27.8</v>
      </c>
      <c r="F27" s="18">
        <v>29.7</v>
      </c>
      <c r="G27">
        <v>0</v>
      </c>
      <c r="H27">
        <v>0</v>
      </c>
    </row>
    <row r="28" spans="1:8" ht="15.75" thickBot="1" x14ac:dyDescent="0.3">
      <c r="A28" s="12" t="s">
        <v>33</v>
      </c>
      <c r="B28" s="4">
        <v>3</v>
      </c>
      <c r="C28" s="4">
        <v>24.44</v>
      </c>
      <c r="D28" s="5">
        <v>33.96</v>
      </c>
      <c r="E28" s="4">
        <v>35.840000000000003</v>
      </c>
      <c r="F28" s="18">
        <v>28.02</v>
      </c>
      <c r="G28">
        <v>0</v>
      </c>
      <c r="H28">
        <v>0</v>
      </c>
    </row>
    <row r="29" spans="1:8" ht="15.75" thickBot="1" x14ac:dyDescent="0.3">
      <c r="A29" s="12" t="s">
        <v>34</v>
      </c>
      <c r="B29" s="4">
        <v>3</v>
      </c>
      <c r="C29" s="4">
        <v>24.12</v>
      </c>
      <c r="D29" s="5">
        <v>33.96</v>
      </c>
      <c r="E29" s="4">
        <v>39.729999999999997</v>
      </c>
      <c r="F29" s="18">
        <v>52.14</v>
      </c>
      <c r="G29">
        <v>0</v>
      </c>
      <c r="H29">
        <v>0</v>
      </c>
    </row>
    <row r="30" spans="1:8" ht="15.75" thickBot="1" x14ac:dyDescent="0.3">
      <c r="A30" s="12" t="s">
        <v>42</v>
      </c>
      <c r="B30" s="4">
        <v>3</v>
      </c>
      <c r="C30" s="4">
        <v>29.44</v>
      </c>
      <c r="D30" s="5">
        <v>33.96</v>
      </c>
      <c r="E30" s="5">
        <v>47.36</v>
      </c>
      <c r="F30" s="18">
        <v>28.1</v>
      </c>
      <c r="G30">
        <v>1</v>
      </c>
      <c r="H30">
        <v>0</v>
      </c>
    </row>
    <row r="31" spans="1:8" ht="15.75" thickBot="1" x14ac:dyDescent="0.3">
      <c r="A31" s="12" t="s">
        <v>45</v>
      </c>
      <c r="B31" s="4">
        <v>3</v>
      </c>
      <c r="C31" s="4">
        <v>19.32</v>
      </c>
      <c r="D31" s="4">
        <v>54.91</v>
      </c>
      <c r="E31" s="4">
        <v>22.24</v>
      </c>
      <c r="F31" s="18">
        <v>35.43</v>
      </c>
      <c r="G31">
        <v>0</v>
      </c>
      <c r="H31">
        <v>0</v>
      </c>
    </row>
    <row r="32" spans="1:8" ht="15.75" thickBot="1" x14ac:dyDescent="0.3">
      <c r="A32" s="12" t="s">
        <v>54</v>
      </c>
      <c r="B32" s="4">
        <v>3</v>
      </c>
      <c r="C32" s="4">
        <v>10.37</v>
      </c>
      <c r="D32" s="5">
        <v>33.96</v>
      </c>
      <c r="E32" s="5">
        <v>47.36</v>
      </c>
      <c r="F32" s="18">
        <v>23.29</v>
      </c>
      <c r="G32">
        <v>0</v>
      </c>
      <c r="H32">
        <v>0</v>
      </c>
    </row>
    <row r="33" spans="1:8" ht="15.75" thickBot="1" x14ac:dyDescent="0.3">
      <c r="A33" s="12" t="s">
        <v>27</v>
      </c>
      <c r="B33" s="4">
        <v>3</v>
      </c>
      <c r="C33" s="4">
        <v>19.89</v>
      </c>
      <c r="D33" s="4">
        <v>57.8</v>
      </c>
      <c r="E33" s="4">
        <v>28.31</v>
      </c>
      <c r="F33" s="18">
        <v>27</v>
      </c>
      <c r="G33">
        <v>0</v>
      </c>
      <c r="H33">
        <v>0</v>
      </c>
    </row>
    <row r="34" spans="1:8" ht="15.75" thickBot="1" x14ac:dyDescent="0.3">
      <c r="A34" s="12" t="s">
        <v>40</v>
      </c>
      <c r="B34" s="4">
        <v>3</v>
      </c>
      <c r="C34" s="4">
        <v>24.49</v>
      </c>
      <c r="D34" s="5">
        <v>33.96</v>
      </c>
      <c r="E34" s="5">
        <v>47.36</v>
      </c>
      <c r="F34" s="18">
        <v>15.91</v>
      </c>
      <c r="G34">
        <v>0</v>
      </c>
      <c r="H34">
        <v>0</v>
      </c>
    </row>
    <row r="35" spans="1:8" ht="30" thickBot="1" x14ac:dyDescent="0.3">
      <c r="A35" s="12" t="s">
        <v>43</v>
      </c>
      <c r="B35" s="4">
        <v>3</v>
      </c>
      <c r="C35" s="4">
        <v>20.87</v>
      </c>
      <c r="D35" s="5">
        <v>33.96</v>
      </c>
      <c r="E35" s="4">
        <v>19.3</v>
      </c>
      <c r="F35" s="18">
        <v>20.53</v>
      </c>
      <c r="G35">
        <v>0</v>
      </c>
      <c r="H35">
        <v>0</v>
      </c>
    </row>
    <row r="36" spans="1:8" ht="15.75" thickBot="1" x14ac:dyDescent="0.3">
      <c r="A36" s="15" t="s">
        <v>60</v>
      </c>
      <c r="B36" s="4">
        <v>3</v>
      </c>
      <c r="C36" s="4">
        <v>0</v>
      </c>
      <c r="D36" s="5">
        <v>33.96</v>
      </c>
      <c r="E36" s="5">
        <v>47.36</v>
      </c>
      <c r="F36" s="18">
        <v>20.03</v>
      </c>
      <c r="G36">
        <v>0</v>
      </c>
      <c r="H36">
        <v>0</v>
      </c>
    </row>
    <row r="37" spans="1:8" ht="15.75" thickBot="1" x14ac:dyDescent="0.3">
      <c r="A37" s="15" t="s">
        <v>61</v>
      </c>
      <c r="B37" s="4">
        <v>3</v>
      </c>
      <c r="C37" s="4">
        <v>0</v>
      </c>
      <c r="D37" s="5">
        <v>33.96</v>
      </c>
      <c r="E37" s="5">
        <v>47.36</v>
      </c>
      <c r="F37" s="18">
        <v>99.62</v>
      </c>
      <c r="G37">
        <v>0</v>
      </c>
      <c r="H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8D0A-32BA-4C76-83A5-4DDB990871A9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30" thickBot="1" x14ac:dyDescent="0.3">
      <c r="A2" s="12" t="s">
        <v>6</v>
      </c>
      <c r="B2" s="4">
        <v>1</v>
      </c>
      <c r="C2" s="5">
        <v>24.83</v>
      </c>
      <c r="D2" s="4">
        <v>5</v>
      </c>
      <c r="E2" s="5">
        <v>18.760000000000002</v>
      </c>
      <c r="F2" s="4">
        <v>28.17</v>
      </c>
      <c r="G2">
        <v>1</v>
      </c>
      <c r="H2">
        <v>0</v>
      </c>
      <c r="J2" t="s">
        <v>7</v>
      </c>
      <c r="K2" s="6">
        <f>SUMPRODUCT(G2:G37,D2:D37)+SUMPRODUCT(H2:H37,D2:D37)</f>
        <v>35</v>
      </c>
    </row>
    <row r="3" spans="1:13" ht="15.75" thickBot="1" x14ac:dyDescent="0.3">
      <c r="A3" s="12" t="s">
        <v>8</v>
      </c>
      <c r="B3" s="4">
        <v>1</v>
      </c>
      <c r="C3" s="5">
        <v>70.510000000000005</v>
      </c>
      <c r="D3" s="5">
        <v>1</v>
      </c>
      <c r="E3" s="5">
        <v>16.670000000000002</v>
      </c>
      <c r="F3" s="4">
        <v>23.89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500.91999999999996</v>
      </c>
      <c r="L3" t="s">
        <v>10</v>
      </c>
      <c r="M3" s="8">
        <v>500</v>
      </c>
    </row>
    <row r="4" spans="1:13" ht="15.75" thickBot="1" x14ac:dyDescent="0.3">
      <c r="A4" s="12" t="s">
        <v>37</v>
      </c>
      <c r="B4" s="4">
        <v>1</v>
      </c>
      <c r="C4" s="5">
        <v>78.900000000000006</v>
      </c>
      <c r="D4" s="5">
        <v>7</v>
      </c>
      <c r="E4" s="5">
        <v>20</v>
      </c>
      <c r="F4" s="4">
        <v>29.26</v>
      </c>
      <c r="G4">
        <v>1</v>
      </c>
      <c r="H4">
        <v>1</v>
      </c>
      <c r="J4" t="s">
        <v>2</v>
      </c>
      <c r="K4" s="7">
        <f>SUMPRODUCT(G2:G37,E2:E37)+SUMPRODUCT(H2:H37,E2:E37)</f>
        <v>162.01999999999998</v>
      </c>
      <c r="L4" t="s">
        <v>10</v>
      </c>
      <c r="M4" s="8">
        <v>150</v>
      </c>
    </row>
    <row r="5" spans="1:13" ht="30" thickBot="1" x14ac:dyDescent="0.3">
      <c r="A5" s="12" t="s">
        <v>25</v>
      </c>
      <c r="B5" s="4">
        <v>1</v>
      </c>
      <c r="C5" s="5">
        <v>99.3</v>
      </c>
      <c r="D5" s="5">
        <v>2</v>
      </c>
      <c r="E5" s="5">
        <v>18.63</v>
      </c>
      <c r="F5" s="4">
        <v>25.16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14</v>
      </c>
      <c r="B6" s="4">
        <v>1</v>
      </c>
      <c r="C6" s="5">
        <v>86.05</v>
      </c>
      <c r="D6" s="5">
        <v>1</v>
      </c>
      <c r="E6" s="5">
        <v>16.559999999999999</v>
      </c>
      <c r="F6" s="4">
        <v>91.44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22</v>
      </c>
      <c r="B7" s="4">
        <v>1</v>
      </c>
      <c r="C7" s="5">
        <v>71.17</v>
      </c>
      <c r="D7" s="5">
        <v>2</v>
      </c>
      <c r="E7" s="5">
        <v>18.93</v>
      </c>
      <c r="F7" s="4">
        <v>79.989999999999995</v>
      </c>
      <c r="G7">
        <v>0</v>
      </c>
      <c r="H7">
        <v>0</v>
      </c>
    </row>
    <row r="8" spans="1:13" ht="15.75" thickBot="1" x14ac:dyDescent="0.3">
      <c r="A8" s="12" t="s">
        <v>13</v>
      </c>
      <c r="B8" s="4">
        <v>1</v>
      </c>
      <c r="C8" s="5">
        <v>25.07</v>
      </c>
      <c r="D8" s="5">
        <v>2</v>
      </c>
      <c r="E8" s="5">
        <v>18.36</v>
      </c>
      <c r="F8" s="4">
        <v>36.4</v>
      </c>
      <c r="G8">
        <v>0</v>
      </c>
      <c r="H8">
        <v>0</v>
      </c>
    </row>
    <row r="9" spans="1:13" ht="15.75" thickBot="1" x14ac:dyDescent="0.3">
      <c r="A9" s="12" t="s">
        <v>11</v>
      </c>
      <c r="B9" s="4">
        <v>1</v>
      </c>
      <c r="C9" s="5">
        <v>72.959999999999994</v>
      </c>
      <c r="D9" s="5">
        <v>3</v>
      </c>
      <c r="E9" s="5">
        <v>18.399999999999999</v>
      </c>
      <c r="F9" s="4">
        <v>27.47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2" t="s">
        <v>31</v>
      </c>
      <c r="B10" s="4">
        <v>2</v>
      </c>
      <c r="C10" s="5">
        <v>57.68</v>
      </c>
      <c r="D10" s="5">
        <v>3</v>
      </c>
      <c r="E10" s="5">
        <v>18.07</v>
      </c>
      <c r="F10" s="4">
        <v>25.13</v>
      </c>
      <c r="G10">
        <v>1</v>
      </c>
      <c r="H10">
        <v>0</v>
      </c>
      <c r="J10" t="s">
        <v>19</v>
      </c>
      <c r="K10" s="7">
        <f>SUM(G10:G24)</f>
        <v>4</v>
      </c>
      <c r="L10" t="s">
        <v>17</v>
      </c>
      <c r="M10" s="8">
        <v>4</v>
      </c>
    </row>
    <row r="11" spans="1:13" ht="15.75" thickBot="1" x14ac:dyDescent="0.3">
      <c r="A11" s="12" t="s">
        <v>28</v>
      </c>
      <c r="B11" s="4">
        <v>2</v>
      </c>
      <c r="C11" s="5">
        <v>105.95</v>
      </c>
      <c r="D11" s="5">
        <v>0</v>
      </c>
      <c r="E11" s="5">
        <v>15.67</v>
      </c>
      <c r="F11" s="4">
        <v>24.2</v>
      </c>
      <c r="G11">
        <v>0</v>
      </c>
      <c r="H11">
        <v>0</v>
      </c>
      <c r="J11" t="s">
        <v>21</v>
      </c>
      <c r="K11" s="7">
        <f>SUM(G25:G37)</f>
        <v>2</v>
      </c>
      <c r="L11" t="s">
        <v>17</v>
      </c>
      <c r="M11" s="8">
        <v>2</v>
      </c>
    </row>
    <row r="12" spans="1:13" ht="15.75" thickBot="1" x14ac:dyDescent="0.3">
      <c r="A12" s="12" t="s">
        <v>26</v>
      </c>
      <c r="B12" s="4">
        <v>2</v>
      </c>
      <c r="C12" s="5">
        <v>33.89</v>
      </c>
      <c r="D12" s="5">
        <v>0</v>
      </c>
      <c r="E12" s="5">
        <v>14</v>
      </c>
      <c r="F12" s="4">
        <v>56.87</v>
      </c>
      <c r="G12">
        <v>0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2" t="s">
        <v>20</v>
      </c>
      <c r="B13" s="4">
        <v>2</v>
      </c>
      <c r="C13" s="5">
        <v>53.68</v>
      </c>
      <c r="D13" s="5">
        <v>2</v>
      </c>
      <c r="E13" s="5">
        <v>19.43</v>
      </c>
      <c r="F13" s="4">
        <v>74.94</v>
      </c>
      <c r="G13">
        <v>0</v>
      </c>
      <c r="H13">
        <v>0</v>
      </c>
    </row>
    <row r="14" spans="1:13" ht="15.75" thickBot="1" x14ac:dyDescent="0.3">
      <c r="A14" s="12" t="s">
        <v>39</v>
      </c>
      <c r="B14" s="4">
        <v>2</v>
      </c>
      <c r="C14" s="5">
        <v>37.1</v>
      </c>
      <c r="D14" s="5">
        <v>0</v>
      </c>
      <c r="E14" s="4">
        <v>13.39</v>
      </c>
      <c r="F14" s="4">
        <v>77.66</v>
      </c>
      <c r="G14">
        <v>0</v>
      </c>
      <c r="H14">
        <v>0</v>
      </c>
    </row>
    <row r="15" spans="1:13" ht="15.75" thickBot="1" x14ac:dyDescent="0.3">
      <c r="A15" s="12" t="s">
        <v>44</v>
      </c>
      <c r="B15" s="4">
        <v>2</v>
      </c>
      <c r="C15" s="5">
        <v>25.88</v>
      </c>
      <c r="D15" s="5">
        <v>4</v>
      </c>
      <c r="E15" s="5">
        <v>18.7</v>
      </c>
      <c r="F15" s="4">
        <v>29.15</v>
      </c>
      <c r="G15">
        <v>1</v>
      </c>
      <c r="H15">
        <v>0</v>
      </c>
      <c r="J15" t="s">
        <v>3</v>
      </c>
      <c r="K15" s="9">
        <f>SUMPRODUCT(G2:G37,F2:F37)+SUMPRODUCT(H2:H37,F2:F37)</f>
        <v>253.42999999999998</v>
      </c>
    </row>
    <row r="16" spans="1:13" ht="15.75" thickBot="1" x14ac:dyDescent="0.3">
      <c r="A16" s="12" t="s">
        <v>48</v>
      </c>
      <c r="B16" s="4">
        <v>2</v>
      </c>
      <c r="C16" s="5">
        <v>25.86</v>
      </c>
      <c r="D16" s="5">
        <v>0</v>
      </c>
      <c r="E16" s="4">
        <v>13.39</v>
      </c>
      <c r="F16" s="4">
        <v>17.27</v>
      </c>
      <c r="G16">
        <v>0</v>
      </c>
      <c r="H16">
        <v>0</v>
      </c>
    </row>
    <row r="17" spans="1:8" ht="15.75" thickBot="1" x14ac:dyDescent="0.3">
      <c r="A17" s="12" t="s">
        <v>18</v>
      </c>
      <c r="B17" s="4">
        <v>2</v>
      </c>
      <c r="C17" s="4">
        <v>23.09</v>
      </c>
      <c r="D17" s="5">
        <v>7</v>
      </c>
      <c r="E17" s="5">
        <v>19.77</v>
      </c>
      <c r="F17" s="4">
        <v>31.07</v>
      </c>
      <c r="G17">
        <v>1</v>
      </c>
      <c r="H17">
        <v>0</v>
      </c>
    </row>
    <row r="18" spans="1:8" ht="30" thickBot="1" x14ac:dyDescent="0.3">
      <c r="A18" s="12" t="s">
        <v>41</v>
      </c>
      <c r="B18" s="4">
        <v>2</v>
      </c>
      <c r="C18" s="5">
        <v>38.229999999999997</v>
      </c>
      <c r="D18" s="5">
        <v>0</v>
      </c>
      <c r="E18" s="4">
        <v>13.39</v>
      </c>
      <c r="F18" s="4">
        <v>20.64</v>
      </c>
      <c r="G18">
        <v>0</v>
      </c>
      <c r="H18">
        <v>0</v>
      </c>
    </row>
    <row r="19" spans="1:8" ht="15.75" thickBot="1" x14ac:dyDescent="0.3">
      <c r="A19" s="12" t="s">
        <v>32</v>
      </c>
      <c r="B19" s="4">
        <v>2</v>
      </c>
      <c r="C19" s="5">
        <v>23.76</v>
      </c>
      <c r="D19" s="5">
        <v>0</v>
      </c>
      <c r="E19" s="5">
        <v>13.17</v>
      </c>
      <c r="F19" s="4">
        <v>25.57</v>
      </c>
      <c r="G19">
        <v>0</v>
      </c>
      <c r="H19">
        <v>0</v>
      </c>
    </row>
    <row r="20" spans="1:8" ht="30" thickBot="1" x14ac:dyDescent="0.3">
      <c r="A20" s="12" t="s">
        <v>35</v>
      </c>
      <c r="B20" s="4">
        <v>2</v>
      </c>
      <c r="C20" s="5">
        <v>73.540000000000006</v>
      </c>
      <c r="D20" s="5">
        <v>0</v>
      </c>
      <c r="E20" s="5">
        <v>15.6</v>
      </c>
      <c r="F20" s="4">
        <v>33.200000000000003</v>
      </c>
      <c r="G20">
        <v>0</v>
      </c>
      <c r="H20">
        <v>0</v>
      </c>
    </row>
    <row r="21" spans="1:8" ht="15.75" thickBot="1" x14ac:dyDescent="0.3">
      <c r="A21" s="12" t="s">
        <v>47</v>
      </c>
      <c r="B21" s="4">
        <v>2</v>
      </c>
      <c r="C21" s="5">
        <v>21.69</v>
      </c>
      <c r="D21" s="5">
        <v>0</v>
      </c>
      <c r="E21" s="5">
        <v>13.16</v>
      </c>
      <c r="F21" s="4">
        <v>14.33</v>
      </c>
      <c r="G21">
        <v>0</v>
      </c>
      <c r="H21">
        <v>0</v>
      </c>
    </row>
    <row r="22" spans="1:8" ht="15.75" thickBot="1" x14ac:dyDescent="0.3">
      <c r="A22" s="12" t="s">
        <v>15</v>
      </c>
      <c r="B22" s="4">
        <v>2</v>
      </c>
      <c r="C22" s="5">
        <v>19.399999999999999</v>
      </c>
      <c r="D22" s="5">
        <v>1</v>
      </c>
      <c r="E22" s="5">
        <v>18.7</v>
      </c>
      <c r="F22" s="4">
        <v>79.760000000000005</v>
      </c>
      <c r="G22">
        <v>0</v>
      </c>
      <c r="H22">
        <v>0</v>
      </c>
    </row>
    <row r="23" spans="1:8" ht="15.75" thickBot="1" x14ac:dyDescent="0.3">
      <c r="A23" s="12" t="s">
        <v>34</v>
      </c>
      <c r="B23" s="4">
        <v>2</v>
      </c>
      <c r="C23" s="5">
        <v>52.14</v>
      </c>
      <c r="D23" s="5">
        <v>0</v>
      </c>
      <c r="E23" s="5">
        <v>13.17</v>
      </c>
      <c r="F23" s="4">
        <v>14.56</v>
      </c>
      <c r="G23">
        <v>0</v>
      </c>
      <c r="H23">
        <v>0</v>
      </c>
    </row>
    <row r="24" spans="1:8" ht="15.75" thickBot="1" x14ac:dyDescent="0.3">
      <c r="A24" s="11" t="s">
        <v>29</v>
      </c>
      <c r="B24" s="4">
        <v>2</v>
      </c>
      <c r="C24" s="4">
        <v>82.32</v>
      </c>
      <c r="D24" s="5">
        <v>1</v>
      </c>
      <c r="E24" s="5">
        <v>17</v>
      </c>
      <c r="F24" s="4">
        <v>43.1</v>
      </c>
      <c r="G24">
        <v>1</v>
      </c>
      <c r="H24">
        <v>0</v>
      </c>
    </row>
    <row r="25" spans="1:8" ht="15.75" thickBot="1" x14ac:dyDescent="0.3">
      <c r="A25" s="12" t="s">
        <v>61</v>
      </c>
      <c r="B25" s="4">
        <v>3</v>
      </c>
      <c r="C25" s="5">
        <v>99.62</v>
      </c>
      <c r="D25" s="5">
        <v>0</v>
      </c>
      <c r="E25" s="4">
        <v>13.39</v>
      </c>
      <c r="F25" s="4">
        <v>19.760000000000002</v>
      </c>
      <c r="G25">
        <v>1</v>
      </c>
      <c r="H25">
        <v>0</v>
      </c>
    </row>
    <row r="26" spans="1:8" ht="15.75" thickBot="1" x14ac:dyDescent="0.3">
      <c r="A26" s="12" t="s">
        <v>38</v>
      </c>
      <c r="B26" s="4">
        <v>3</v>
      </c>
      <c r="C26" s="5">
        <v>41.06</v>
      </c>
      <c r="D26" s="5">
        <v>0</v>
      </c>
      <c r="E26" s="5">
        <v>15.93</v>
      </c>
      <c r="F26" s="4">
        <v>60.66</v>
      </c>
      <c r="G26">
        <v>0</v>
      </c>
      <c r="H26">
        <v>0</v>
      </c>
    </row>
    <row r="27" spans="1:8" ht="15.75" thickBot="1" x14ac:dyDescent="0.3">
      <c r="A27" s="12" t="s">
        <v>46</v>
      </c>
      <c r="B27" s="4">
        <v>3</v>
      </c>
      <c r="C27" s="5">
        <v>26.73</v>
      </c>
      <c r="D27" s="5">
        <v>0</v>
      </c>
      <c r="E27" s="4">
        <v>13.39</v>
      </c>
      <c r="F27" s="4">
        <v>61.66</v>
      </c>
      <c r="G27">
        <v>0</v>
      </c>
      <c r="H27">
        <v>0</v>
      </c>
    </row>
    <row r="28" spans="1:8" ht="15.75" thickBot="1" x14ac:dyDescent="0.3">
      <c r="A28" s="12" t="s">
        <v>49</v>
      </c>
      <c r="B28" s="4">
        <v>3</v>
      </c>
      <c r="C28" s="5">
        <v>29.7</v>
      </c>
      <c r="D28" s="5">
        <v>1</v>
      </c>
      <c r="E28" s="5">
        <v>16.329999999999998</v>
      </c>
      <c r="F28" s="4">
        <v>18.53</v>
      </c>
      <c r="G28">
        <v>1</v>
      </c>
      <c r="H28">
        <v>0</v>
      </c>
    </row>
    <row r="29" spans="1:8" ht="15.75" thickBot="1" x14ac:dyDescent="0.3">
      <c r="A29" s="12" t="s">
        <v>36</v>
      </c>
      <c r="B29" s="4">
        <v>3</v>
      </c>
      <c r="C29" s="5">
        <v>26.07</v>
      </c>
      <c r="D29" s="5">
        <v>0</v>
      </c>
      <c r="E29" s="5">
        <v>15.23</v>
      </c>
      <c r="F29" s="4">
        <v>35.17</v>
      </c>
      <c r="G29">
        <v>0</v>
      </c>
      <c r="H29">
        <v>0</v>
      </c>
    </row>
    <row r="30" spans="1:8" ht="15.75" thickBot="1" x14ac:dyDescent="0.3">
      <c r="A30" s="12" t="s">
        <v>45</v>
      </c>
      <c r="B30" s="4">
        <v>3</v>
      </c>
      <c r="C30" s="5">
        <v>35.43</v>
      </c>
      <c r="D30" s="5">
        <v>0</v>
      </c>
      <c r="E30" s="5">
        <v>15.17</v>
      </c>
      <c r="F30" s="4">
        <v>21.6</v>
      </c>
      <c r="G30">
        <v>0</v>
      </c>
      <c r="H30">
        <v>0</v>
      </c>
    </row>
    <row r="31" spans="1:8" ht="15.75" thickBot="1" x14ac:dyDescent="0.3">
      <c r="A31" s="12" t="s">
        <v>33</v>
      </c>
      <c r="B31" s="4">
        <v>3</v>
      </c>
      <c r="C31" s="5">
        <v>28.02</v>
      </c>
      <c r="D31" s="5">
        <v>0</v>
      </c>
      <c r="E31" s="5">
        <v>12.67</v>
      </c>
      <c r="F31" s="4">
        <v>52.37</v>
      </c>
      <c r="G31">
        <v>0</v>
      </c>
      <c r="H31">
        <v>0</v>
      </c>
    </row>
    <row r="32" spans="1:8" ht="15.75" thickBot="1" x14ac:dyDescent="0.3">
      <c r="A32" s="12" t="s">
        <v>42</v>
      </c>
      <c r="B32" s="4">
        <v>3</v>
      </c>
      <c r="C32" s="5">
        <v>28.1</v>
      </c>
      <c r="D32" s="5">
        <v>0</v>
      </c>
      <c r="E32" s="4">
        <v>13.39</v>
      </c>
      <c r="F32" s="4">
        <v>76.069999999999993</v>
      </c>
      <c r="G32">
        <v>0</v>
      </c>
      <c r="H32">
        <v>0</v>
      </c>
    </row>
    <row r="33" spans="1:8" ht="15.75" thickBot="1" x14ac:dyDescent="0.3">
      <c r="A33" s="12" t="s">
        <v>27</v>
      </c>
      <c r="B33" s="4">
        <v>3</v>
      </c>
      <c r="C33" s="5">
        <v>27</v>
      </c>
      <c r="D33" s="5">
        <v>0</v>
      </c>
      <c r="E33" s="5">
        <v>15.07</v>
      </c>
      <c r="F33" s="4">
        <v>18.23</v>
      </c>
      <c r="G33">
        <v>0</v>
      </c>
      <c r="H33">
        <v>0</v>
      </c>
    </row>
    <row r="34" spans="1:8" ht="15.75" thickBot="1" x14ac:dyDescent="0.3">
      <c r="A34" s="12" t="s">
        <v>40</v>
      </c>
      <c r="B34" s="4">
        <v>3</v>
      </c>
      <c r="C34" s="5">
        <v>15.91</v>
      </c>
      <c r="D34" s="5">
        <v>0</v>
      </c>
      <c r="E34" s="4">
        <v>13.39</v>
      </c>
      <c r="F34" s="4">
        <v>15.9</v>
      </c>
      <c r="G34">
        <v>0</v>
      </c>
      <c r="H34">
        <v>0</v>
      </c>
    </row>
    <row r="35" spans="1:8" ht="30" thickBot="1" x14ac:dyDescent="0.3">
      <c r="A35" s="12" t="s">
        <v>43</v>
      </c>
      <c r="B35" s="4">
        <v>3</v>
      </c>
      <c r="C35" s="5">
        <v>20.53</v>
      </c>
      <c r="D35" s="5">
        <v>0</v>
      </c>
      <c r="E35" s="4">
        <v>13.39</v>
      </c>
      <c r="F35" s="4">
        <v>0</v>
      </c>
      <c r="G35">
        <v>0</v>
      </c>
      <c r="H35">
        <v>0</v>
      </c>
    </row>
    <row r="36" spans="1:8" ht="15.75" thickBot="1" x14ac:dyDescent="0.3">
      <c r="A36" s="17" t="s">
        <v>60</v>
      </c>
      <c r="B36" s="4">
        <v>3</v>
      </c>
      <c r="C36" s="5">
        <v>20.03</v>
      </c>
      <c r="D36" s="5">
        <v>0</v>
      </c>
      <c r="E36" s="4">
        <v>13.39</v>
      </c>
      <c r="F36" s="4">
        <v>12.83</v>
      </c>
      <c r="G36">
        <v>0</v>
      </c>
      <c r="H36">
        <v>0</v>
      </c>
    </row>
    <row r="37" spans="1:8" ht="15.75" thickBot="1" x14ac:dyDescent="0.3">
      <c r="A37" s="11" t="s">
        <v>64</v>
      </c>
      <c r="B37" s="4">
        <v>3</v>
      </c>
      <c r="C37" s="4">
        <v>0</v>
      </c>
      <c r="D37" s="5">
        <v>0</v>
      </c>
      <c r="E37" s="5">
        <v>8.17</v>
      </c>
      <c r="F37" s="4">
        <v>14.33</v>
      </c>
      <c r="G37">
        <v>0</v>
      </c>
      <c r="H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ACD1-99D9-492B-9298-9DE7AEA6112B}">
  <dimension ref="A1:M37"/>
  <sheetViews>
    <sheetView workbookViewId="0">
      <selection activeCell="K14" sqref="K14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52</v>
      </c>
      <c r="D1" t="s">
        <v>2</v>
      </c>
      <c r="E1" t="s">
        <v>51</v>
      </c>
      <c r="F1" t="s">
        <v>3</v>
      </c>
      <c r="G1" t="s">
        <v>4</v>
      </c>
      <c r="H1" t="s">
        <v>5</v>
      </c>
    </row>
    <row r="2" spans="1:13" ht="15.75" thickBot="1" x14ac:dyDescent="0.3">
      <c r="A2" s="12" t="s">
        <v>14</v>
      </c>
      <c r="B2" s="4">
        <v>1</v>
      </c>
      <c r="C2" s="5">
        <v>29.07</v>
      </c>
      <c r="D2" s="5">
        <v>16.07</v>
      </c>
      <c r="E2" s="5">
        <v>26750</v>
      </c>
      <c r="F2" s="4">
        <v>74.61</v>
      </c>
      <c r="G2">
        <v>0</v>
      </c>
      <c r="H2">
        <v>0</v>
      </c>
      <c r="J2" t="s">
        <v>7</v>
      </c>
      <c r="K2" s="6">
        <f>SUMPRODUCT(G2:G37,D2:D37)+SUMPRODUCT(H2:H37,D2:D37)</f>
        <v>167.8</v>
      </c>
    </row>
    <row r="3" spans="1:13" ht="30" thickBot="1" x14ac:dyDescent="0.3">
      <c r="A3" s="12" t="s">
        <v>6</v>
      </c>
      <c r="B3" s="4">
        <v>1</v>
      </c>
      <c r="C3" s="5">
        <v>107.1</v>
      </c>
      <c r="D3" s="5">
        <v>17.43</v>
      </c>
      <c r="E3" s="5">
        <v>26500</v>
      </c>
      <c r="F3" s="4">
        <v>89.98</v>
      </c>
      <c r="G3">
        <v>0</v>
      </c>
      <c r="H3">
        <v>0</v>
      </c>
      <c r="I3" t="s">
        <v>9</v>
      </c>
      <c r="J3" t="s">
        <v>52</v>
      </c>
      <c r="K3" s="7">
        <f>SUMPRODUCT(G2:G37,C2:C37) +SUMPRODUCT(H2:H37,C2:C37)</f>
        <v>704.38999999999987</v>
      </c>
      <c r="L3" t="s">
        <v>10</v>
      </c>
      <c r="M3" s="8">
        <v>500</v>
      </c>
    </row>
    <row r="4" spans="1:13" ht="15.75" thickBot="1" x14ac:dyDescent="0.3">
      <c r="A4" s="12" t="s">
        <v>8</v>
      </c>
      <c r="B4" s="4">
        <v>1</v>
      </c>
      <c r="C4" s="5">
        <v>77.930000000000007</v>
      </c>
      <c r="D4" s="5">
        <v>18.2</v>
      </c>
      <c r="E4" s="5">
        <v>26150</v>
      </c>
      <c r="F4" s="4">
        <v>95.46</v>
      </c>
      <c r="G4">
        <v>0</v>
      </c>
      <c r="H4">
        <v>0</v>
      </c>
      <c r="J4" t="s">
        <v>51</v>
      </c>
      <c r="K4" s="7">
        <f>SUMPRODUCT(G2:G37,E2:E37)+SUMPRODUCT(H2:H37,E2:E37)</f>
        <v>116650</v>
      </c>
      <c r="L4" t="s">
        <v>10</v>
      </c>
      <c r="M4" s="8">
        <v>115000</v>
      </c>
    </row>
    <row r="5" spans="1:13" ht="15.75" thickBot="1" x14ac:dyDescent="0.3">
      <c r="A5" s="12" t="s">
        <v>37</v>
      </c>
      <c r="B5" s="4">
        <v>1</v>
      </c>
      <c r="C5" s="4">
        <v>66.22</v>
      </c>
      <c r="D5" s="5">
        <v>17.399999999999999</v>
      </c>
      <c r="E5" s="5">
        <v>26150</v>
      </c>
      <c r="F5" s="4">
        <v>67.930000000000007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30" thickBot="1" x14ac:dyDescent="0.3">
      <c r="A6" s="12" t="s">
        <v>25</v>
      </c>
      <c r="B6" s="4">
        <v>1</v>
      </c>
      <c r="C6" s="5">
        <v>57.16</v>
      </c>
      <c r="D6" s="5">
        <v>15.27</v>
      </c>
      <c r="E6" s="5">
        <v>26150</v>
      </c>
      <c r="F6" s="4">
        <v>28.23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24</v>
      </c>
      <c r="B7" s="4">
        <v>1</v>
      </c>
      <c r="C7" s="5">
        <v>87.88</v>
      </c>
      <c r="D7" s="5">
        <v>17.23</v>
      </c>
      <c r="E7" s="5">
        <v>14450</v>
      </c>
      <c r="F7" s="4">
        <v>107.13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15.75" thickBot="1" x14ac:dyDescent="0.3">
      <c r="A8" s="12" t="s">
        <v>22</v>
      </c>
      <c r="B8" s="4">
        <v>1</v>
      </c>
      <c r="C8" s="5">
        <v>42.44</v>
      </c>
      <c r="D8" s="5">
        <v>18.84</v>
      </c>
      <c r="E8" s="5">
        <v>22650</v>
      </c>
      <c r="F8" s="4">
        <v>30.13</v>
      </c>
      <c r="G8">
        <v>1</v>
      </c>
      <c r="H8">
        <v>0</v>
      </c>
      <c r="J8" t="s">
        <v>19</v>
      </c>
      <c r="K8" s="7">
        <f>SUM(G10:G25)</f>
        <v>4</v>
      </c>
      <c r="L8" t="s">
        <v>17</v>
      </c>
      <c r="M8" s="8">
        <v>4</v>
      </c>
    </row>
    <row r="9" spans="1:13" ht="15.75" thickBot="1" x14ac:dyDescent="0.3">
      <c r="A9" s="12" t="s">
        <v>20</v>
      </c>
      <c r="B9" s="4">
        <v>1</v>
      </c>
      <c r="C9" s="5">
        <v>77.5</v>
      </c>
      <c r="D9" s="5">
        <v>18.77</v>
      </c>
      <c r="E9" s="5">
        <v>16700</v>
      </c>
      <c r="F9" s="4">
        <v>105.22</v>
      </c>
      <c r="G9">
        <v>1</v>
      </c>
      <c r="H9">
        <v>0</v>
      </c>
      <c r="J9" t="s">
        <v>21</v>
      </c>
      <c r="K9" s="7">
        <f>SUM(G26:G37)</f>
        <v>2</v>
      </c>
      <c r="L9" t="s">
        <v>17</v>
      </c>
      <c r="M9" s="8">
        <v>2</v>
      </c>
    </row>
    <row r="10" spans="1:13" ht="15.75" thickBot="1" x14ac:dyDescent="0.3">
      <c r="A10" s="12" t="s">
        <v>11</v>
      </c>
      <c r="B10" s="4">
        <v>2</v>
      </c>
      <c r="C10" s="5">
        <v>74.06</v>
      </c>
      <c r="D10" s="5">
        <v>19.07</v>
      </c>
      <c r="E10" s="5">
        <v>14500</v>
      </c>
      <c r="F10" s="4">
        <v>85.5</v>
      </c>
      <c r="G10">
        <v>1</v>
      </c>
      <c r="H10">
        <v>1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2" t="s">
        <v>39</v>
      </c>
      <c r="B11" s="4">
        <v>2</v>
      </c>
      <c r="C11" s="4">
        <v>107.7</v>
      </c>
      <c r="D11" s="5">
        <v>0</v>
      </c>
      <c r="E11" s="5">
        <v>18450</v>
      </c>
      <c r="F11" s="4">
        <v>36.56</v>
      </c>
      <c r="G11">
        <v>0</v>
      </c>
      <c r="H11">
        <v>0</v>
      </c>
    </row>
    <row r="12" spans="1:13" ht="15.75" thickBot="1" x14ac:dyDescent="0.3">
      <c r="A12" s="12" t="s">
        <v>31</v>
      </c>
      <c r="B12" s="4">
        <v>2</v>
      </c>
      <c r="C12" s="5">
        <v>101.91</v>
      </c>
      <c r="D12" s="5">
        <v>18.37</v>
      </c>
      <c r="E12" s="5">
        <v>14400</v>
      </c>
      <c r="F12" s="4">
        <v>74.5</v>
      </c>
      <c r="G12">
        <v>1</v>
      </c>
      <c r="H12">
        <v>0</v>
      </c>
    </row>
    <row r="13" spans="1:13" ht="30" thickBot="1" x14ac:dyDescent="0.3">
      <c r="A13" s="12" t="s">
        <v>41</v>
      </c>
      <c r="B13" s="4">
        <v>2</v>
      </c>
      <c r="C13" s="4">
        <v>22.93</v>
      </c>
      <c r="D13" s="5">
        <v>0</v>
      </c>
      <c r="E13" s="5">
        <v>10950</v>
      </c>
      <c r="F13" s="4">
        <v>116.47</v>
      </c>
      <c r="G13">
        <v>0</v>
      </c>
      <c r="H13">
        <v>0</v>
      </c>
      <c r="J13" t="s">
        <v>3</v>
      </c>
      <c r="K13" s="9">
        <f>SUMPRODUCT(G2:G37,F2:F37)+SUMPRODUCT(H2:H37,F2:F37)</f>
        <v>517.5</v>
      </c>
    </row>
    <row r="14" spans="1:13" ht="15.75" thickBot="1" x14ac:dyDescent="0.3">
      <c r="A14" s="12" t="s">
        <v>15</v>
      </c>
      <c r="B14" s="4">
        <v>2</v>
      </c>
      <c r="C14" s="5">
        <v>73.239999999999995</v>
      </c>
      <c r="D14" s="5">
        <v>17.670000000000002</v>
      </c>
      <c r="E14" s="5">
        <v>14450</v>
      </c>
      <c r="F14" s="4">
        <v>57.56</v>
      </c>
      <c r="G14">
        <v>0</v>
      </c>
      <c r="H14">
        <v>0</v>
      </c>
    </row>
    <row r="15" spans="1:13" ht="15.75" thickBot="1" x14ac:dyDescent="0.3">
      <c r="A15" s="12" t="s">
        <v>13</v>
      </c>
      <c r="B15" s="4">
        <v>2</v>
      </c>
      <c r="C15" s="5">
        <v>24.26</v>
      </c>
      <c r="D15" s="5">
        <v>14.16</v>
      </c>
      <c r="E15" s="5">
        <v>16000</v>
      </c>
      <c r="F15" s="4">
        <v>21.03</v>
      </c>
      <c r="G15">
        <v>0</v>
      </c>
      <c r="H15">
        <v>0</v>
      </c>
    </row>
    <row r="16" spans="1:13" ht="15.75" thickBot="1" x14ac:dyDescent="0.3">
      <c r="A16" s="12" t="s">
        <v>26</v>
      </c>
      <c r="B16" s="4">
        <v>2</v>
      </c>
      <c r="C16" s="5">
        <v>29.16</v>
      </c>
      <c r="D16" s="5">
        <v>17.899999999999999</v>
      </c>
      <c r="E16" s="5">
        <v>15500</v>
      </c>
      <c r="F16" s="4">
        <v>25.59</v>
      </c>
      <c r="G16">
        <v>0</v>
      </c>
      <c r="H16">
        <v>0</v>
      </c>
    </row>
    <row r="17" spans="1:8" ht="15.75" thickBot="1" x14ac:dyDescent="0.3">
      <c r="A17" s="12" t="s">
        <v>30</v>
      </c>
      <c r="B17" s="4">
        <v>2</v>
      </c>
      <c r="C17" s="5">
        <v>25.92</v>
      </c>
      <c r="D17" s="5">
        <v>15.26</v>
      </c>
      <c r="E17" s="5">
        <v>13750</v>
      </c>
      <c r="F17" s="4">
        <v>38.270000000000003</v>
      </c>
      <c r="G17">
        <v>0</v>
      </c>
      <c r="H17">
        <v>0</v>
      </c>
    </row>
    <row r="18" spans="1:8" ht="15.75" thickBot="1" x14ac:dyDescent="0.3">
      <c r="A18" s="12" t="s">
        <v>32</v>
      </c>
      <c r="B18" s="4">
        <v>2</v>
      </c>
      <c r="C18" s="5">
        <v>24.64</v>
      </c>
      <c r="D18" s="5">
        <v>14.67</v>
      </c>
      <c r="E18" s="5">
        <v>9500</v>
      </c>
      <c r="F18" s="4">
        <v>68.650000000000006</v>
      </c>
      <c r="G18">
        <v>0</v>
      </c>
      <c r="H18">
        <v>0</v>
      </c>
    </row>
    <row r="19" spans="1:8" ht="15.75" thickBot="1" x14ac:dyDescent="0.3">
      <c r="A19" s="12" t="s">
        <v>28</v>
      </c>
      <c r="B19" s="4">
        <v>2</v>
      </c>
      <c r="C19" s="5">
        <v>28.2</v>
      </c>
      <c r="D19" s="5">
        <v>18</v>
      </c>
      <c r="E19" s="5">
        <v>12500</v>
      </c>
      <c r="F19" s="4">
        <v>27.66</v>
      </c>
      <c r="G19">
        <v>0</v>
      </c>
      <c r="H19">
        <v>0</v>
      </c>
    </row>
    <row r="20" spans="1:8" ht="15.75" thickBot="1" x14ac:dyDescent="0.3">
      <c r="A20" s="12" t="s">
        <v>44</v>
      </c>
      <c r="B20" s="4">
        <v>2</v>
      </c>
      <c r="C20" s="5">
        <v>26.34</v>
      </c>
      <c r="D20" s="5">
        <v>13.44</v>
      </c>
      <c r="E20" s="5">
        <v>11000</v>
      </c>
      <c r="F20" s="4">
        <v>32.299999999999997</v>
      </c>
      <c r="G20">
        <v>0</v>
      </c>
      <c r="H20">
        <v>0</v>
      </c>
    </row>
    <row r="21" spans="1:8" ht="15.75" thickBot="1" x14ac:dyDescent="0.3">
      <c r="A21" s="12" t="s">
        <v>18</v>
      </c>
      <c r="B21" s="4">
        <v>2</v>
      </c>
      <c r="C21" s="5">
        <v>54.03</v>
      </c>
      <c r="D21" s="5">
        <v>18.100000000000001</v>
      </c>
      <c r="E21" s="5">
        <v>10950</v>
      </c>
      <c r="F21" s="4">
        <v>16.27</v>
      </c>
      <c r="G21">
        <v>1</v>
      </c>
      <c r="H21">
        <v>0</v>
      </c>
    </row>
    <row r="22" spans="1:8" ht="15.75" thickBot="1" x14ac:dyDescent="0.3">
      <c r="A22" s="12" t="s">
        <v>38</v>
      </c>
      <c r="B22" s="4">
        <v>2</v>
      </c>
      <c r="C22" s="4">
        <v>27.85</v>
      </c>
      <c r="D22" s="5">
        <v>15.67</v>
      </c>
      <c r="E22" s="5">
        <v>10950</v>
      </c>
      <c r="F22" s="4">
        <v>26.41</v>
      </c>
      <c r="G22">
        <v>0</v>
      </c>
      <c r="H22">
        <v>0</v>
      </c>
    </row>
    <row r="23" spans="1:8" ht="15.75" thickBot="1" x14ac:dyDescent="0.3">
      <c r="A23" s="12" t="s">
        <v>29</v>
      </c>
      <c r="B23" s="4">
        <v>2</v>
      </c>
      <c r="C23" s="5">
        <v>27.53</v>
      </c>
      <c r="D23" s="5">
        <v>15.96</v>
      </c>
      <c r="E23" s="5">
        <v>10700</v>
      </c>
      <c r="F23" s="4">
        <v>31.34</v>
      </c>
      <c r="G23">
        <v>0</v>
      </c>
      <c r="H23">
        <v>0</v>
      </c>
    </row>
    <row r="24" spans="1:8" ht="15.75" thickBot="1" x14ac:dyDescent="0.3">
      <c r="A24" s="12" t="s">
        <v>42</v>
      </c>
      <c r="B24" s="4">
        <v>2</v>
      </c>
      <c r="C24" s="4">
        <v>109.94</v>
      </c>
      <c r="D24" s="4">
        <v>19.2</v>
      </c>
      <c r="E24" s="5">
        <v>8450</v>
      </c>
      <c r="F24" s="4">
        <v>68.88</v>
      </c>
      <c r="G24">
        <v>1</v>
      </c>
      <c r="H24">
        <v>0</v>
      </c>
    </row>
    <row r="25" spans="1:8" ht="15.75" thickBot="1" x14ac:dyDescent="0.3">
      <c r="A25" s="12" t="s">
        <v>48</v>
      </c>
      <c r="B25" s="4">
        <v>2</v>
      </c>
      <c r="C25" s="4">
        <v>87.43</v>
      </c>
      <c r="D25" s="4">
        <v>16.100000000000001</v>
      </c>
      <c r="E25" s="5">
        <v>9750</v>
      </c>
      <c r="F25" s="4">
        <v>37.299999999999997</v>
      </c>
      <c r="G25">
        <v>0</v>
      </c>
      <c r="H25">
        <v>0</v>
      </c>
    </row>
    <row r="26" spans="1:8" ht="30" thickBot="1" x14ac:dyDescent="0.3">
      <c r="A26" s="12" t="s">
        <v>35</v>
      </c>
      <c r="B26" s="4">
        <v>3</v>
      </c>
      <c r="C26" s="5">
        <v>74.55</v>
      </c>
      <c r="D26" s="5">
        <v>18.32</v>
      </c>
      <c r="E26" s="5">
        <v>10750</v>
      </c>
      <c r="F26" s="4">
        <v>29.97</v>
      </c>
      <c r="G26">
        <v>1</v>
      </c>
      <c r="H26">
        <v>0</v>
      </c>
    </row>
    <row r="27" spans="1:8" ht="15.75" thickBot="1" x14ac:dyDescent="0.3">
      <c r="A27" s="12" t="s">
        <v>46</v>
      </c>
      <c r="B27" s="4">
        <v>3</v>
      </c>
      <c r="C27" s="4">
        <v>10.33</v>
      </c>
      <c r="D27" s="4">
        <v>10.33</v>
      </c>
      <c r="E27" s="5">
        <v>9750</v>
      </c>
      <c r="F27" s="4">
        <v>27.07</v>
      </c>
      <c r="G27">
        <v>0</v>
      </c>
      <c r="H27">
        <v>0</v>
      </c>
    </row>
    <row r="28" spans="1:8" ht="15.75" thickBot="1" x14ac:dyDescent="0.3">
      <c r="A28" s="12" t="s">
        <v>47</v>
      </c>
      <c r="B28" s="4">
        <v>3</v>
      </c>
      <c r="C28" s="5">
        <v>25.43</v>
      </c>
      <c r="D28" s="5">
        <v>15.26</v>
      </c>
      <c r="E28" s="5">
        <v>8500</v>
      </c>
      <c r="F28" s="4">
        <v>29.47</v>
      </c>
      <c r="G28">
        <v>0</v>
      </c>
      <c r="H28">
        <v>0</v>
      </c>
    </row>
    <row r="29" spans="1:8" ht="30.75" thickBot="1" x14ac:dyDescent="0.3">
      <c r="A29" s="11" t="s">
        <v>43</v>
      </c>
      <c r="B29" s="4">
        <v>3</v>
      </c>
      <c r="C29" s="4">
        <v>54.96</v>
      </c>
      <c r="D29" s="4">
        <v>16.13</v>
      </c>
      <c r="E29" s="5">
        <v>7200</v>
      </c>
      <c r="F29" s="4">
        <v>44.04</v>
      </c>
      <c r="G29">
        <v>0</v>
      </c>
      <c r="H29">
        <v>0</v>
      </c>
    </row>
    <row r="30" spans="1:8" ht="15.75" thickBot="1" x14ac:dyDescent="0.3">
      <c r="A30" s="12" t="s">
        <v>34</v>
      </c>
      <c r="B30" s="4">
        <v>3</v>
      </c>
      <c r="C30" s="5">
        <v>30.24</v>
      </c>
      <c r="D30" s="5">
        <v>15.64</v>
      </c>
      <c r="E30" s="5">
        <v>7250</v>
      </c>
      <c r="F30" s="4">
        <v>21.6</v>
      </c>
      <c r="G30">
        <v>0</v>
      </c>
      <c r="H30">
        <v>0</v>
      </c>
    </row>
    <row r="31" spans="1:8" ht="15.75" thickBot="1" x14ac:dyDescent="0.3">
      <c r="A31" s="12" t="s">
        <v>33</v>
      </c>
      <c r="B31" s="4">
        <v>3</v>
      </c>
      <c r="C31" s="5">
        <v>21.18</v>
      </c>
      <c r="D31" s="5">
        <v>11.44</v>
      </c>
      <c r="E31" s="5">
        <v>7250</v>
      </c>
      <c r="F31" s="4">
        <v>29.57</v>
      </c>
      <c r="G31">
        <v>0</v>
      </c>
      <c r="H31">
        <v>0</v>
      </c>
    </row>
    <row r="32" spans="1:8" ht="15.75" thickBot="1" x14ac:dyDescent="0.3">
      <c r="A32" s="12" t="s">
        <v>36</v>
      </c>
      <c r="B32" s="4">
        <v>3</v>
      </c>
      <c r="C32" s="5">
        <v>33.770000000000003</v>
      </c>
      <c r="D32" s="5">
        <v>15.67</v>
      </c>
      <c r="E32" s="5">
        <v>6250</v>
      </c>
      <c r="F32" s="4">
        <v>23.43</v>
      </c>
      <c r="G32">
        <v>0</v>
      </c>
      <c r="H32">
        <v>0</v>
      </c>
    </row>
    <row r="33" spans="1:8" ht="15.75" thickBot="1" x14ac:dyDescent="0.3">
      <c r="A33" s="12" t="s">
        <v>45</v>
      </c>
      <c r="B33" s="4">
        <v>3</v>
      </c>
      <c r="C33" s="5">
        <v>29.79</v>
      </c>
      <c r="D33" s="5">
        <v>17.13</v>
      </c>
      <c r="E33" s="5">
        <v>5000</v>
      </c>
      <c r="F33" s="4">
        <v>38.31</v>
      </c>
      <c r="G33">
        <v>0</v>
      </c>
      <c r="H33">
        <v>0</v>
      </c>
    </row>
    <row r="34" spans="1:8" ht="15.75" thickBot="1" x14ac:dyDescent="0.3">
      <c r="A34" s="12" t="s">
        <v>27</v>
      </c>
      <c r="B34" s="4">
        <v>3</v>
      </c>
      <c r="C34" s="5">
        <v>95.9</v>
      </c>
      <c r="D34" s="5">
        <v>18.059999999999999</v>
      </c>
      <c r="E34" s="5">
        <v>3750</v>
      </c>
      <c r="F34" s="4">
        <v>21.53</v>
      </c>
      <c r="G34">
        <v>1</v>
      </c>
      <c r="H34">
        <v>0</v>
      </c>
    </row>
    <row r="35" spans="1:8" ht="15.75" thickBot="1" x14ac:dyDescent="0.3">
      <c r="A35" s="12" t="s">
        <v>40</v>
      </c>
      <c r="B35" s="4">
        <v>3</v>
      </c>
      <c r="C35" s="4">
        <v>73.260000000000005</v>
      </c>
      <c r="D35" s="4">
        <v>15.3</v>
      </c>
      <c r="E35" s="5">
        <v>2500</v>
      </c>
      <c r="F35" s="4">
        <v>21.03</v>
      </c>
      <c r="G35">
        <v>0</v>
      </c>
      <c r="H35">
        <v>0</v>
      </c>
    </row>
    <row r="36" spans="1:8" ht="30" thickBot="1" x14ac:dyDescent="0.3">
      <c r="A36" s="12" t="s">
        <v>66</v>
      </c>
      <c r="B36" s="4">
        <v>3</v>
      </c>
      <c r="C36" s="4">
        <v>19.329999999999998</v>
      </c>
      <c r="D36" s="5">
        <v>11.33</v>
      </c>
      <c r="E36" s="4">
        <v>0</v>
      </c>
      <c r="F36">
        <v>24.07</v>
      </c>
      <c r="G36">
        <v>0</v>
      </c>
      <c r="H36">
        <v>0</v>
      </c>
    </row>
    <row r="37" spans="1:8" ht="15.75" thickBot="1" x14ac:dyDescent="0.3">
      <c r="A37" s="12" t="s">
        <v>67</v>
      </c>
      <c r="B37" s="4">
        <v>3</v>
      </c>
      <c r="C37" s="4">
        <v>9.33</v>
      </c>
      <c r="D37" s="4">
        <v>9.4600000000000009</v>
      </c>
      <c r="E37" s="4">
        <v>0</v>
      </c>
      <c r="F37">
        <v>26.3</v>
      </c>
      <c r="G37">
        <v>0</v>
      </c>
      <c r="H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2E3B-CBE1-4D42-A17E-EFC03BA27E26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15.75" thickBot="1" x14ac:dyDescent="0.3">
      <c r="A2" s="12" t="s">
        <v>14</v>
      </c>
      <c r="B2" s="4">
        <v>1</v>
      </c>
      <c r="C2" s="5">
        <v>74.61</v>
      </c>
      <c r="D2" s="5">
        <v>0</v>
      </c>
      <c r="E2" s="5">
        <v>14.17</v>
      </c>
      <c r="F2" s="5">
        <v>43.4</v>
      </c>
      <c r="G2">
        <v>0</v>
      </c>
      <c r="H2">
        <v>0</v>
      </c>
      <c r="J2" t="s">
        <v>7</v>
      </c>
      <c r="K2" s="6">
        <f>SUMPRODUCT(G2:G37,D2:D37)+SUMPRODUCT(H2:H37,D2:D37)</f>
        <v>55</v>
      </c>
    </row>
    <row r="3" spans="1:13" ht="30" thickBot="1" x14ac:dyDescent="0.3">
      <c r="A3" s="12" t="s">
        <v>6</v>
      </c>
      <c r="B3" s="4">
        <v>1</v>
      </c>
      <c r="C3" s="5">
        <v>89.98</v>
      </c>
      <c r="D3" s="5">
        <v>10</v>
      </c>
      <c r="E3" s="5">
        <v>19.93</v>
      </c>
      <c r="F3" s="5">
        <v>62.46</v>
      </c>
      <c r="G3">
        <v>1</v>
      </c>
      <c r="H3">
        <v>0</v>
      </c>
      <c r="I3" t="s">
        <v>9</v>
      </c>
      <c r="J3" t="s">
        <v>53</v>
      </c>
      <c r="K3" s="7">
        <f>SUMPRODUCT(G2:G37,C2:C37) +SUMPRODUCT(H2:H37,C2:C37)</f>
        <v>503.43000000000006</v>
      </c>
      <c r="L3" t="s">
        <v>10</v>
      </c>
      <c r="M3" s="8">
        <v>500</v>
      </c>
    </row>
    <row r="4" spans="1:13" ht="15.75" thickBot="1" x14ac:dyDescent="0.3">
      <c r="A4" s="12" t="s">
        <v>8</v>
      </c>
      <c r="B4" s="4">
        <v>1</v>
      </c>
      <c r="C4" s="5">
        <v>95.46</v>
      </c>
      <c r="D4" s="5">
        <v>0</v>
      </c>
      <c r="E4" s="5">
        <v>12.63</v>
      </c>
      <c r="F4" s="5">
        <v>76.819999999999993</v>
      </c>
      <c r="G4">
        <v>0</v>
      </c>
      <c r="H4">
        <v>0</v>
      </c>
      <c r="J4" t="s">
        <v>2</v>
      </c>
      <c r="K4" s="7">
        <f>SUMPRODUCT(G2:G37,E2:E37)+SUMPRODUCT(H2:H37,E2:E37)</f>
        <v>170.25</v>
      </c>
      <c r="L4" t="s">
        <v>10</v>
      </c>
      <c r="M4" s="8">
        <v>150</v>
      </c>
    </row>
    <row r="5" spans="1:13" ht="15.75" thickBot="1" x14ac:dyDescent="0.3">
      <c r="A5" s="12" t="s">
        <v>37</v>
      </c>
      <c r="B5" s="4">
        <v>1</v>
      </c>
      <c r="C5" s="5">
        <v>67.930000000000007</v>
      </c>
      <c r="D5" s="5">
        <v>6</v>
      </c>
      <c r="E5" s="5">
        <v>19.87</v>
      </c>
      <c r="F5" s="5">
        <v>66.11</v>
      </c>
      <c r="G5">
        <v>1</v>
      </c>
      <c r="H5">
        <v>0</v>
      </c>
      <c r="J5" s="10"/>
      <c r="K5" s="10">
        <v>0</v>
      </c>
      <c r="L5" s="10"/>
      <c r="M5" s="10">
        <v>0</v>
      </c>
    </row>
    <row r="6" spans="1:13" ht="30" thickBot="1" x14ac:dyDescent="0.3">
      <c r="A6" s="12" t="s">
        <v>25</v>
      </c>
      <c r="B6" s="4">
        <v>1</v>
      </c>
      <c r="C6" s="5">
        <v>28.23</v>
      </c>
      <c r="D6" s="5">
        <v>1</v>
      </c>
      <c r="E6" s="5">
        <v>16.260000000000002</v>
      </c>
      <c r="F6" s="5">
        <v>18.34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24</v>
      </c>
      <c r="B7" s="4">
        <v>1</v>
      </c>
      <c r="C7" s="5">
        <v>107.13</v>
      </c>
      <c r="D7" s="5">
        <v>1</v>
      </c>
      <c r="E7" s="5">
        <v>16.97</v>
      </c>
      <c r="F7" s="5">
        <v>14.89</v>
      </c>
      <c r="G7">
        <v>0</v>
      </c>
      <c r="H7">
        <v>0</v>
      </c>
    </row>
    <row r="8" spans="1:13" ht="15.75" thickBot="1" x14ac:dyDescent="0.3">
      <c r="A8" s="12" t="s">
        <v>22</v>
      </c>
      <c r="B8" s="4">
        <v>1</v>
      </c>
      <c r="C8" s="5">
        <v>30.13</v>
      </c>
      <c r="D8" s="5">
        <v>2</v>
      </c>
      <c r="E8" s="5">
        <v>17.170000000000002</v>
      </c>
      <c r="F8" s="5">
        <v>24.4</v>
      </c>
      <c r="G8">
        <v>0</v>
      </c>
      <c r="H8">
        <v>0</v>
      </c>
    </row>
    <row r="9" spans="1:13" ht="15.75" thickBot="1" x14ac:dyDescent="0.3">
      <c r="A9" s="12" t="s">
        <v>20</v>
      </c>
      <c r="B9" s="4">
        <v>1</v>
      </c>
      <c r="C9" s="5">
        <v>105.22</v>
      </c>
      <c r="D9" s="5">
        <v>3</v>
      </c>
      <c r="E9" s="5">
        <v>17.97</v>
      </c>
      <c r="F9" s="5">
        <v>96.48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2" t="s">
        <v>11</v>
      </c>
      <c r="B10" s="4">
        <v>2</v>
      </c>
      <c r="C10" s="5">
        <v>85.5</v>
      </c>
      <c r="D10" s="5">
        <v>11</v>
      </c>
      <c r="E10" s="5">
        <v>19.23</v>
      </c>
      <c r="F10" s="5">
        <v>100.29</v>
      </c>
      <c r="G10">
        <v>1</v>
      </c>
      <c r="H10">
        <v>1</v>
      </c>
      <c r="J10" t="s">
        <v>19</v>
      </c>
      <c r="K10" s="7">
        <f>SUM(G10:G25)</f>
        <v>4</v>
      </c>
      <c r="L10" t="s">
        <v>17</v>
      </c>
      <c r="M10" s="8">
        <v>4</v>
      </c>
    </row>
    <row r="11" spans="1:13" ht="15.75" thickBot="1" x14ac:dyDescent="0.3">
      <c r="A11" s="12" t="s">
        <v>39</v>
      </c>
      <c r="B11" s="4">
        <v>2</v>
      </c>
      <c r="C11" s="5">
        <v>36.56</v>
      </c>
      <c r="D11" s="5">
        <v>0</v>
      </c>
      <c r="E11" s="4">
        <v>12.92</v>
      </c>
      <c r="F11" s="5">
        <v>52.49</v>
      </c>
      <c r="G11">
        <v>0</v>
      </c>
      <c r="H11">
        <v>0</v>
      </c>
      <c r="J11" t="s">
        <v>21</v>
      </c>
      <c r="K11" s="7">
        <f>SUM(G26:G37)</f>
        <v>2</v>
      </c>
      <c r="L11" t="s">
        <v>17</v>
      </c>
      <c r="M11" s="8">
        <v>2</v>
      </c>
    </row>
    <row r="12" spans="1:13" ht="15.75" thickBot="1" x14ac:dyDescent="0.3">
      <c r="A12" s="12" t="s">
        <v>31</v>
      </c>
      <c r="B12" s="4">
        <v>2</v>
      </c>
      <c r="C12" s="5">
        <v>74.5</v>
      </c>
      <c r="D12" s="5">
        <v>1</v>
      </c>
      <c r="E12" s="5">
        <v>18.16</v>
      </c>
      <c r="F12" s="5">
        <v>42.33</v>
      </c>
      <c r="G12">
        <v>1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30" thickBot="1" x14ac:dyDescent="0.3">
      <c r="A13" s="12" t="s">
        <v>41</v>
      </c>
      <c r="B13" s="4">
        <v>2</v>
      </c>
      <c r="C13" s="5">
        <v>116.47</v>
      </c>
      <c r="D13" s="5">
        <v>0</v>
      </c>
      <c r="E13" s="4">
        <v>12.92</v>
      </c>
      <c r="F13" s="5">
        <v>18.489999999999998</v>
      </c>
      <c r="G13">
        <v>0</v>
      </c>
      <c r="H13">
        <v>0</v>
      </c>
    </row>
    <row r="14" spans="1:13" ht="15.75" thickBot="1" x14ac:dyDescent="0.3">
      <c r="A14" s="12" t="s">
        <v>15</v>
      </c>
      <c r="B14" s="4">
        <v>2</v>
      </c>
      <c r="C14" s="5">
        <v>57.56</v>
      </c>
      <c r="D14" s="5">
        <v>0</v>
      </c>
      <c r="E14" s="5">
        <v>14.9</v>
      </c>
      <c r="F14" s="5">
        <v>38.54</v>
      </c>
      <c r="G14">
        <v>0</v>
      </c>
      <c r="H14">
        <v>0</v>
      </c>
    </row>
    <row r="15" spans="1:13" ht="15.75" thickBot="1" x14ac:dyDescent="0.3">
      <c r="A15" s="12" t="s">
        <v>13</v>
      </c>
      <c r="B15" s="4">
        <v>2</v>
      </c>
      <c r="C15" s="5">
        <v>21.03</v>
      </c>
      <c r="D15" s="5">
        <v>1</v>
      </c>
      <c r="E15" s="5">
        <v>18.100000000000001</v>
      </c>
      <c r="F15" s="5">
        <v>67.84</v>
      </c>
      <c r="G15">
        <v>0</v>
      </c>
      <c r="H15">
        <v>0</v>
      </c>
      <c r="J15" t="s">
        <v>3</v>
      </c>
      <c r="K15" s="9">
        <f>SUMPRODUCT(G2:G37,F2:F37)+SUMPRODUCT(H2:H37,F2:F37)</f>
        <v>512.05000000000007</v>
      </c>
    </row>
    <row r="16" spans="1:13" ht="15.75" thickBot="1" x14ac:dyDescent="0.3">
      <c r="A16" s="12" t="s">
        <v>26</v>
      </c>
      <c r="B16" s="4">
        <v>2</v>
      </c>
      <c r="C16" s="5">
        <v>25.59</v>
      </c>
      <c r="D16" s="5">
        <v>2</v>
      </c>
      <c r="E16" s="5">
        <v>18.5</v>
      </c>
      <c r="F16" s="5">
        <v>34.409999999999997</v>
      </c>
      <c r="G16">
        <v>0</v>
      </c>
      <c r="H16">
        <v>0</v>
      </c>
    </row>
    <row r="17" spans="1:8" ht="15.75" thickBot="1" x14ac:dyDescent="0.3">
      <c r="A17" s="12" t="s">
        <v>30</v>
      </c>
      <c r="B17" s="4">
        <v>2</v>
      </c>
      <c r="C17" s="5">
        <v>38.270000000000003</v>
      </c>
      <c r="D17" s="5">
        <v>0</v>
      </c>
      <c r="E17" s="5">
        <v>8.6999999999999993</v>
      </c>
      <c r="F17" s="5">
        <v>12.1</v>
      </c>
      <c r="G17">
        <v>0</v>
      </c>
      <c r="H17">
        <v>0</v>
      </c>
    </row>
    <row r="18" spans="1:8" ht="15.75" thickBot="1" x14ac:dyDescent="0.3">
      <c r="A18" s="12" t="s">
        <v>32</v>
      </c>
      <c r="B18" s="4">
        <v>2</v>
      </c>
      <c r="C18" s="5">
        <v>68.650000000000006</v>
      </c>
      <c r="D18" s="5">
        <v>0</v>
      </c>
      <c r="E18" s="5">
        <v>13.74</v>
      </c>
      <c r="F18" s="5">
        <v>58.03</v>
      </c>
      <c r="G18">
        <v>0</v>
      </c>
      <c r="H18">
        <v>0</v>
      </c>
    </row>
    <row r="19" spans="1:8" ht="15.75" thickBot="1" x14ac:dyDescent="0.3">
      <c r="A19" s="12" t="s">
        <v>28</v>
      </c>
      <c r="B19" s="4">
        <v>2</v>
      </c>
      <c r="C19" s="5">
        <v>27.66</v>
      </c>
      <c r="D19" s="5">
        <v>7</v>
      </c>
      <c r="E19" s="5">
        <v>19</v>
      </c>
      <c r="F19" s="5">
        <v>53.06</v>
      </c>
      <c r="G19">
        <v>1</v>
      </c>
      <c r="H19">
        <v>0</v>
      </c>
    </row>
    <row r="20" spans="1:8" ht="15.75" thickBot="1" x14ac:dyDescent="0.3">
      <c r="A20" s="12" t="s">
        <v>44</v>
      </c>
      <c r="B20" s="4">
        <v>2</v>
      </c>
      <c r="C20" s="5">
        <v>32.299999999999997</v>
      </c>
      <c r="D20" s="5">
        <v>3</v>
      </c>
      <c r="E20" s="5">
        <v>18.87</v>
      </c>
      <c r="F20" s="5">
        <v>39.54</v>
      </c>
      <c r="G20">
        <v>1</v>
      </c>
      <c r="H20">
        <v>0</v>
      </c>
    </row>
    <row r="21" spans="1:8" ht="15.75" thickBot="1" x14ac:dyDescent="0.3">
      <c r="A21" s="12" t="s">
        <v>38</v>
      </c>
      <c r="B21" s="4">
        <v>2</v>
      </c>
      <c r="C21" s="5">
        <v>26.41</v>
      </c>
      <c r="D21" s="5">
        <v>1</v>
      </c>
      <c r="E21" s="5">
        <v>19.87</v>
      </c>
      <c r="F21" s="5">
        <v>27.36</v>
      </c>
      <c r="G21">
        <v>0</v>
      </c>
      <c r="H21">
        <v>0</v>
      </c>
    </row>
    <row r="22" spans="1:8" ht="15.75" thickBot="1" x14ac:dyDescent="0.3">
      <c r="A22" s="12" t="s">
        <v>29</v>
      </c>
      <c r="B22" s="4">
        <v>2</v>
      </c>
      <c r="C22" s="5">
        <v>31.34</v>
      </c>
      <c r="D22" s="5">
        <v>1</v>
      </c>
      <c r="E22" s="5">
        <v>16.100000000000001</v>
      </c>
      <c r="F22" s="5">
        <v>29.04</v>
      </c>
      <c r="G22">
        <v>0</v>
      </c>
      <c r="H22">
        <v>0</v>
      </c>
    </row>
    <row r="23" spans="1:8" ht="15.75" thickBot="1" x14ac:dyDescent="0.3">
      <c r="A23" s="12" t="s">
        <v>42</v>
      </c>
      <c r="B23" s="4">
        <v>2</v>
      </c>
      <c r="C23" s="5">
        <v>68.88</v>
      </c>
      <c r="D23" s="5">
        <v>0</v>
      </c>
      <c r="E23" s="4">
        <v>15.1</v>
      </c>
      <c r="F23" s="5">
        <v>49.99</v>
      </c>
      <c r="G23">
        <v>0</v>
      </c>
      <c r="H23">
        <v>0</v>
      </c>
    </row>
    <row r="24" spans="1:8" ht="15.75" thickBot="1" x14ac:dyDescent="0.3">
      <c r="A24" s="12" t="s">
        <v>48</v>
      </c>
      <c r="B24" s="4">
        <v>2</v>
      </c>
      <c r="C24" s="5">
        <v>37.299999999999997</v>
      </c>
      <c r="D24" s="5">
        <v>0</v>
      </c>
      <c r="E24" s="4">
        <v>12.92</v>
      </c>
      <c r="F24" s="5">
        <v>18.96</v>
      </c>
      <c r="G24">
        <v>0</v>
      </c>
      <c r="H24">
        <v>0</v>
      </c>
    </row>
    <row r="25" spans="1:8" ht="30" thickBot="1" x14ac:dyDescent="0.3">
      <c r="A25" s="12" t="s">
        <v>35</v>
      </c>
      <c r="B25" s="4">
        <v>2</v>
      </c>
      <c r="C25" s="5">
        <v>29.97</v>
      </c>
      <c r="D25" s="5">
        <v>1</v>
      </c>
      <c r="E25" s="5">
        <v>16.829999999999998</v>
      </c>
      <c r="F25" s="5">
        <v>69.569999999999993</v>
      </c>
      <c r="G25">
        <v>0</v>
      </c>
      <c r="H25">
        <v>0</v>
      </c>
    </row>
    <row r="26" spans="1:8" ht="15.75" thickBot="1" x14ac:dyDescent="0.3">
      <c r="A26" s="12" t="s">
        <v>46</v>
      </c>
      <c r="B26" s="4">
        <v>3</v>
      </c>
      <c r="C26" s="5">
        <v>27.07</v>
      </c>
      <c r="D26" s="5">
        <v>0</v>
      </c>
      <c r="E26" s="4">
        <v>12.92</v>
      </c>
      <c r="F26" s="5">
        <v>25.6</v>
      </c>
      <c r="G26">
        <v>0</v>
      </c>
      <c r="H26">
        <v>0</v>
      </c>
    </row>
    <row r="27" spans="1:8" ht="15.75" thickBot="1" x14ac:dyDescent="0.3">
      <c r="A27" s="12" t="s">
        <v>47</v>
      </c>
      <c r="B27" s="4">
        <v>3</v>
      </c>
      <c r="C27" s="5">
        <v>29.47</v>
      </c>
      <c r="D27" s="5">
        <v>0</v>
      </c>
      <c r="E27" s="5">
        <v>12.8</v>
      </c>
      <c r="F27" s="5">
        <v>18.940000000000001</v>
      </c>
      <c r="G27">
        <v>0</v>
      </c>
      <c r="H27">
        <v>0</v>
      </c>
    </row>
    <row r="28" spans="1:8" ht="30" thickBot="1" x14ac:dyDescent="0.3">
      <c r="A28" s="12" t="s">
        <v>43</v>
      </c>
      <c r="B28" s="4">
        <v>3</v>
      </c>
      <c r="C28" s="5">
        <v>44.04</v>
      </c>
      <c r="D28" s="5">
        <v>0</v>
      </c>
      <c r="E28" s="4">
        <v>12.92</v>
      </c>
      <c r="F28" s="5">
        <v>28.54</v>
      </c>
      <c r="G28">
        <v>0</v>
      </c>
      <c r="H28">
        <v>0</v>
      </c>
    </row>
    <row r="29" spans="1:8" ht="15.75" thickBot="1" x14ac:dyDescent="0.3">
      <c r="A29" s="12" t="s">
        <v>34</v>
      </c>
      <c r="B29" s="4">
        <v>3</v>
      </c>
      <c r="C29" s="5">
        <v>21.6</v>
      </c>
      <c r="D29" s="5">
        <v>0</v>
      </c>
      <c r="E29" s="5">
        <v>14.34</v>
      </c>
      <c r="F29" s="5">
        <v>23.02</v>
      </c>
      <c r="G29">
        <v>0</v>
      </c>
      <c r="H29">
        <v>0</v>
      </c>
    </row>
    <row r="30" spans="1:8" ht="15.75" thickBot="1" x14ac:dyDescent="0.3">
      <c r="A30" s="12" t="s">
        <v>33</v>
      </c>
      <c r="B30" s="4">
        <v>3</v>
      </c>
      <c r="C30" s="5">
        <v>29.57</v>
      </c>
      <c r="D30" s="5">
        <v>0</v>
      </c>
      <c r="E30" s="5">
        <v>11</v>
      </c>
      <c r="F30" s="5">
        <v>15.7</v>
      </c>
      <c r="G30">
        <v>0</v>
      </c>
      <c r="H30">
        <v>0</v>
      </c>
    </row>
    <row r="31" spans="1:8" ht="15.75" thickBot="1" x14ac:dyDescent="0.3">
      <c r="A31" s="12" t="s">
        <v>36</v>
      </c>
      <c r="B31" s="4">
        <v>3</v>
      </c>
      <c r="C31" s="5">
        <v>23.43</v>
      </c>
      <c r="D31" s="5">
        <v>0</v>
      </c>
      <c r="E31" s="5">
        <v>13.27</v>
      </c>
      <c r="F31" s="5">
        <v>7.94</v>
      </c>
      <c r="G31">
        <v>0</v>
      </c>
      <c r="H31">
        <v>0</v>
      </c>
    </row>
    <row r="32" spans="1:8" ht="15.75" thickBot="1" x14ac:dyDescent="0.3">
      <c r="A32" s="12" t="s">
        <v>45</v>
      </c>
      <c r="B32" s="4">
        <v>3</v>
      </c>
      <c r="C32" s="5">
        <v>38.31</v>
      </c>
      <c r="D32" s="5">
        <v>2</v>
      </c>
      <c r="E32" s="5">
        <v>17.100000000000001</v>
      </c>
      <c r="F32" s="5">
        <v>23.07</v>
      </c>
      <c r="G32">
        <v>0</v>
      </c>
      <c r="H32">
        <v>0</v>
      </c>
    </row>
    <row r="33" spans="1:8" ht="15.75" thickBot="1" x14ac:dyDescent="0.3">
      <c r="A33" s="12" t="s">
        <v>49</v>
      </c>
      <c r="B33" s="4">
        <v>3</v>
      </c>
      <c r="C33" s="4">
        <v>18.53</v>
      </c>
      <c r="D33" s="5">
        <v>3</v>
      </c>
      <c r="E33" s="5">
        <v>18.059999999999999</v>
      </c>
      <c r="F33" s="5">
        <v>32.24</v>
      </c>
      <c r="G33">
        <v>1</v>
      </c>
      <c r="H33">
        <v>0</v>
      </c>
    </row>
    <row r="34" spans="1:8" ht="15.75" thickBot="1" x14ac:dyDescent="0.3">
      <c r="A34" s="12" t="s">
        <v>27</v>
      </c>
      <c r="B34" s="4">
        <v>3</v>
      </c>
      <c r="C34" s="5">
        <v>21.53</v>
      </c>
      <c r="D34" s="5">
        <v>3</v>
      </c>
      <c r="E34" s="5">
        <v>17.899999999999999</v>
      </c>
      <c r="F34" s="5">
        <v>15.73</v>
      </c>
      <c r="G34">
        <v>1</v>
      </c>
      <c r="H34">
        <v>0</v>
      </c>
    </row>
    <row r="35" spans="1:8" ht="15.75" thickBot="1" x14ac:dyDescent="0.3">
      <c r="A35" s="12" t="s">
        <v>40</v>
      </c>
      <c r="B35" s="4">
        <v>3</v>
      </c>
      <c r="C35" s="5">
        <v>21.03</v>
      </c>
      <c r="D35" s="5">
        <v>0</v>
      </c>
      <c r="E35" s="4">
        <v>12.4</v>
      </c>
      <c r="F35" s="5">
        <v>25.9</v>
      </c>
      <c r="G35">
        <v>0</v>
      </c>
      <c r="H35">
        <v>0</v>
      </c>
    </row>
    <row r="36" spans="1:8" ht="15.75" thickBot="1" x14ac:dyDescent="0.3">
      <c r="A36" s="12" t="s">
        <v>68</v>
      </c>
      <c r="B36" s="4">
        <v>3</v>
      </c>
      <c r="C36" s="4">
        <v>25.19</v>
      </c>
      <c r="D36" s="5">
        <v>1</v>
      </c>
      <c r="E36" s="5">
        <v>17.46</v>
      </c>
      <c r="F36" s="5">
        <v>21.47</v>
      </c>
      <c r="G36">
        <v>0</v>
      </c>
      <c r="H36">
        <v>0</v>
      </c>
    </row>
    <row r="37" spans="1:8" ht="30" thickBot="1" x14ac:dyDescent="0.3">
      <c r="A37" s="12" t="s">
        <v>69</v>
      </c>
      <c r="B37" s="4">
        <v>3</v>
      </c>
      <c r="C37" s="4">
        <v>25.19</v>
      </c>
      <c r="D37" s="5">
        <v>0</v>
      </c>
      <c r="E37" s="5">
        <v>12.5</v>
      </c>
      <c r="F37" s="5">
        <v>16.73</v>
      </c>
      <c r="G37">
        <v>0</v>
      </c>
      <c r="H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C19D-76ED-452E-BC0A-B57D8AE1C0AD}">
  <dimension ref="A1:M37"/>
  <sheetViews>
    <sheetView workbookViewId="0">
      <selection activeCell="K16" sqref="K16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65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13" ht="15.75" thickBot="1" x14ac:dyDescent="0.3">
      <c r="A2" s="12" t="s">
        <v>8</v>
      </c>
      <c r="B2" s="4">
        <v>1</v>
      </c>
      <c r="C2" s="5">
        <v>76.819999999999993</v>
      </c>
      <c r="D2" s="5">
        <v>4</v>
      </c>
      <c r="E2" s="5">
        <v>18.5</v>
      </c>
      <c r="F2" s="5">
        <v>103.79</v>
      </c>
      <c r="G2">
        <v>1</v>
      </c>
      <c r="H2">
        <v>0</v>
      </c>
      <c r="J2" t="s">
        <v>7</v>
      </c>
      <c r="K2" s="6">
        <f>SUMPRODUCT(G2:G37,D2:D37)+SUMPRODUCT(H2:H37,D2:D37)</f>
        <v>42</v>
      </c>
    </row>
    <row r="3" spans="1:13" ht="30" thickBot="1" x14ac:dyDescent="0.3">
      <c r="A3" s="12" t="s">
        <v>6</v>
      </c>
      <c r="B3" s="4">
        <v>1</v>
      </c>
      <c r="C3" s="5">
        <v>62.46</v>
      </c>
      <c r="D3" s="5">
        <v>3</v>
      </c>
      <c r="E3" s="5">
        <v>19.73</v>
      </c>
      <c r="F3" s="5">
        <v>96.27</v>
      </c>
      <c r="G3">
        <v>0</v>
      </c>
      <c r="H3">
        <v>0</v>
      </c>
      <c r="I3" t="s">
        <v>9</v>
      </c>
      <c r="J3" t="s">
        <v>53</v>
      </c>
      <c r="K3" s="7">
        <f>SUMPRODUCT(G2:G37,C2:C37) +SUMPRODUCT(H2:H37,C2:C37)</f>
        <v>512.21</v>
      </c>
      <c r="L3" t="s">
        <v>10</v>
      </c>
      <c r="M3" s="8">
        <v>500</v>
      </c>
    </row>
    <row r="4" spans="1:13" ht="15.75" thickBot="1" x14ac:dyDescent="0.3">
      <c r="A4" s="12" t="s">
        <v>14</v>
      </c>
      <c r="B4" s="4">
        <v>1</v>
      </c>
      <c r="C4" s="5">
        <v>43.4</v>
      </c>
      <c r="D4" s="5">
        <v>0</v>
      </c>
      <c r="E4" s="5">
        <v>15.6</v>
      </c>
      <c r="F4" s="5">
        <v>23.16</v>
      </c>
      <c r="G4">
        <v>0</v>
      </c>
      <c r="H4">
        <v>0</v>
      </c>
      <c r="J4" t="s">
        <v>2</v>
      </c>
      <c r="K4" s="7">
        <f>SUMPRODUCT(G2:G37,E2:E37)+SUMPRODUCT(H2:H37,E2:E37)</f>
        <v>159.75</v>
      </c>
      <c r="L4" t="s">
        <v>10</v>
      </c>
      <c r="M4" s="8">
        <v>150</v>
      </c>
    </row>
    <row r="5" spans="1:13" ht="15.75" thickBot="1" x14ac:dyDescent="0.3">
      <c r="A5" s="12" t="s">
        <v>37</v>
      </c>
      <c r="B5" s="4">
        <v>1</v>
      </c>
      <c r="C5" s="5">
        <v>66.11</v>
      </c>
      <c r="D5" s="5">
        <v>2</v>
      </c>
      <c r="E5" s="5">
        <v>17.43</v>
      </c>
      <c r="F5" s="5">
        <v>28.06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20</v>
      </c>
      <c r="B6" s="4">
        <v>1</v>
      </c>
      <c r="C6" s="5">
        <v>96.48</v>
      </c>
      <c r="D6" s="5">
        <v>0</v>
      </c>
      <c r="E6" s="5">
        <v>15.6</v>
      </c>
      <c r="F6" s="5">
        <v>60.61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30" thickBot="1" x14ac:dyDescent="0.3">
      <c r="A7" s="12" t="s">
        <v>25</v>
      </c>
      <c r="B7" s="4">
        <v>1</v>
      </c>
      <c r="C7" s="5">
        <v>18.34</v>
      </c>
      <c r="D7" s="5">
        <v>5</v>
      </c>
      <c r="E7" s="5">
        <v>18</v>
      </c>
      <c r="F7" s="5">
        <v>59.37</v>
      </c>
      <c r="G7">
        <v>0</v>
      </c>
      <c r="H7">
        <v>0</v>
      </c>
    </row>
    <row r="8" spans="1:13" ht="15.75" thickBot="1" x14ac:dyDescent="0.3">
      <c r="A8" s="12" t="s">
        <v>11</v>
      </c>
      <c r="B8" s="4">
        <v>1</v>
      </c>
      <c r="C8" s="5">
        <v>100.29</v>
      </c>
      <c r="D8" s="5">
        <v>7</v>
      </c>
      <c r="E8" s="5">
        <v>17.54</v>
      </c>
      <c r="F8" s="5">
        <v>28.47</v>
      </c>
      <c r="G8">
        <v>1</v>
      </c>
      <c r="H8">
        <v>1</v>
      </c>
    </row>
    <row r="9" spans="1:13" ht="15.75" thickBot="1" x14ac:dyDescent="0.3">
      <c r="A9" s="12" t="s">
        <v>22</v>
      </c>
      <c r="B9" s="4">
        <v>1</v>
      </c>
      <c r="C9" s="5">
        <v>24.4</v>
      </c>
      <c r="D9" s="5">
        <v>6</v>
      </c>
      <c r="E9" s="5">
        <v>18.739999999999998</v>
      </c>
      <c r="F9" s="5">
        <v>13.73</v>
      </c>
      <c r="G9">
        <v>0</v>
      </c>
      <c r="H9">
        <v>0</v>
      </c>
      <c r="J9" t="s">
        <v>16</v>
      </c>
      <c r="K9" s="7">
        <f>SUM(G2:G9)</f>
        <v>2</v>
      </c>
      <c r="L9" t="s">
        <v>17</v>
      </c>
      <c r="M9" s="8">
        <v>2</v>
      </c>
    </row>
    <row r="10" spans="1:13" ht="15.75" thickBot="1" x14ac:dyDescent="0.3">
      <c r="A10" s="12" t="s">
        <v>24</v>
      </c>
      <c r="B10" s="4">
        <v>2</v>
      </c>
      <c r="C10" s="5">
        <v>14.89</v>
      </c>
      <c r="D10" s="5">
        <v>9</v>
      </c>
      <c r="E10" s="5">
        <v>18.97</v>
      </c>
      <c r="F10" s="5">
        <v>96.49</v>
      </c>
      <c r="G10">
        <v>1</v>
      </c>
      <c r="H10">
        <v>0</v>
      </c>
      <c r="J10" t="s">
        <v>19</v>
      </c>
      <c r="K10" s="7">
        <f>SUM(G10:G25)</f>
        <v>4</v>
      </c>
      <c r="L10" t="s">
        <v>17</v>
      </c>
      <c r="M10" s="8">
        <v>4</v>
      </c>
    </row>
    <row r="11" spans="1:13" ht="15.75" thickBot="1" x14ac:dyDescent="0.3">
      <c r="A11" s="12" t="s">
        <v>39</v>
      </c>
      <c r="B11" s="4">
        <v>2</v>
      </c>
      <c r="C11" s="5">
        <v>52.49</v>
      </c>
      <c r="D11" s="5">
        <v>0</v>
      </c>
      <c r="E11" s="4">
        <v>11.13</v>
      </c>
      <c r="F11" s="5">
        <v>22.26</v>
      </c>
      <c r="G11">
        <v>0</v>
      </c>
      <c r="H11">
        <v>0</v>
      </c>
      <c r="J11" t="s">
        <v>21</v>
      </c>
      <c r="K11" s="7">
        <f>SUM(G26:G37)</f>
        <v>2</v>
      </c>
      <c r="L11" t="s">
        <v>17</v>
      </c>
      <c r="M11" s="8">
        <v>2</v>
      </c>
    </row>
    <row r="12" spans="1:13" ht="15.75" thickBot="1" x14ac:dyDescent="0.3">
      <c r="A12" s="12" t="s">
        <v>13</v>
      </c>
      <c r="B12" s="4">
        <v>2</v>
      </c>
      <c r="C12" s="5">
        <v>67.84</v>
      </c>
      <c r="D12" s="5">
        <v>1</v>
      </c>
      <c r="E12" s="5">
        <v>16.57</v>
      </c>
      <c r="F12" s="5">
        <v>20.63</v>
      </c>
      <c r="G12">
        <v>1</v>
      </c>
      <c r="H12">
        <v>0</v>
      </c>
      <c r="J12" t="s">
        <v>23</v>
      </c>
      <c r="K12" s="7">
        <f>SUM(H2:H37)</f>
        <v>1</v>
      </c>
      <c r="L12" t="s">
        <v>17</v>
      </c>
      <c r="M12" s="8">
        <v>1</v>
      </c>
    </row>
    <row r="13" spans="1:13" ht="15.75" thickBot="1" x14ac:dyDescent="0.3">
      <c r="A13" s="12" t="s">
        <v>31</v>
      </c>
      <c r="B13" s="4">
        <v>2</v>
      </c>
      <c r="C13" s="5">
        <v>42.33</v>
      </c>
      <c r="D13" s="5">
        <v>5</v>
      </c>
      <c r="E13" s="5">
        <v>18.600000000000001</v>
      </c>
      <c r="F13" s="5">
        <v>20.83</v>
      </c>
      <c r="G13">
        <v>1</v>
      </c>
      <c r="H13">
        <v>0</v>
      </c>
    </row>
    <row r="14" spans="1:13" ht="15.75" thickBot="1" x14ac:dyDescent="0.3">
      <c r="A14" s="12" t="s">
        <v>15</v>
      </c>
      <c r="B14" s="4">
        <v>2</v>
      </c>
      <c r="C14" s="5">
        <v>38.54</v>
      </c>
      <c r="D14" s="5">
        <v>0</v>
      </c>
      <c r="E14" s="5">
        <v>15.7</v>
      </c>
      <c r="F14" s="5">
        <v>26.67</v>
      </c>
      <c r="G14">
        <v>0</v>
      </c>
      <c r="H14">
        <v>0</v>
      </c>
    </row>
    <row r="15" spans="1:13" ht="30" thickBot="1" x14ac:dyDescent="0.3">
      <c r="A15" s="12" t="s">
        <v>41</v>
      </c>
      <c r="B15" s="4">
        <v>2</v>
      </c>
      <c r="C15" s="5">
        <v>18.489999999999998</v>
      </c>
      <c r="D15" s="5">
        <v>0</v>
      </c>
      <c r="E15" s="4">
        <v>14.4</v>
      </c>
      <c r="F15" s="5">
        <v>65.430000000000007</v>
      </c>
      <c r="G15">
        <v>0</v>
      </c>
      <c r="H15">
        <v>0</v>
      </c>
      <c r="J15" t="s">
        <v>3</v>
      </c>
      <c r="K15" s="9">
        <f>SUMPRODUCT(G2:G37,F2:F37)+SUMPRODUCT(H2:H37,F2:F37)</f>
        <v>391.01</v>
      </c>
    </row>
    <row r="16" spans="1:13" ht="15.75" thickBot="1" x14ac:dyDescent="0.3">
      <c r="A16" s="12" t="s">
        <v>26</v>
      </c>
      <c r="B16" s="4">
        <v>2</v>
      </c>
      <c r="C16" s="5">
        <v>34.409999999999997</v>
      </c>
      <c r="D16" s="5">
        <v>0</v>
      </c>
      <c r="E16" s="5">
        <v>12.74</v>
      </c>
      <c r="F16" s="5">
        <v>51.8</v>
      </c>
      <c r="G16">
        <v>0</v>
      </c>
      <c r="H16">
        <v>0</v>
      </c>
    </row>
    <row r="17" spans="1:8" ht="15.75" thickBot="1" x14ac:dyDescent="0.3">
      <c r="A17" s="12" t="s">
        <v>42</v>
      </c>
      <c r="B17" s="4">
        <v>2</v>
      </c>
      <c r="C17" s="5">
        <v>49.99</v>
      </c>
      <c r="D17" s="5">
        <v>0</v>
      </c>
      <c r="E17" s="4">
        <v>14.16</v>
      </c>
      <c r="F17" s="5">
        <v>43.4</v>
      </c>
      <c r="G17">
        <v>0</v>
      </c>
      <c r="H17">
        <v>0</v>
      </c>
    </row>
    <row r="18" spans="1:8" ht="15.75" thickBot="1" x14ac:dyDescent="0.3">
      <c r="A18" s="12" t="s">
        <v>32</v>
      </c>
      <c r="B18" s="4">
        <v>2</v>
      </c>
      <c r="C18" s="5">
        <v>58.03</v>
      </c>
      <c r="D18" s="5">
        <v>0</v>
      </c>
      <c r="E18" s="5">
        <v>13.17</v>
      </c>
      <c r="F18" s="5">
        <v>30.27</v>
      </c>
      <c r="G18">
        <v>0</v>
      </c>
      <c r="H18">
        <v>0</v>
      </c>
    </row>
    <row r="19" spans="1:8" ht="15.75" thickBot="1" x14ac:dyDescent="0.3">
      <c r="A19" s="12" t="s">
        <v>28</v>
      </c>
      <c r="B19" s="4">
        <v>2</v>
      </c>
      <c r="C19" s="5">
        <v>53.06</v>
      </c>
      <c r="D19" s="5">
        <v>3</v>
      </c>
      <c r="E19" s="5">
        <v>17.43</v>
      </c>
      <c r="F19" s="5">
        <v>97.51</v>
      </c>
      <c r="G19">
        <v>0</v>
      </c>
      <c r="H19">
        <v>0</v>
      </c>
    </row>
    <row r="20" spans="1:8" ht="30" thickBot="1" x14ac:dyDescent="0.3">
      <c r="A20" s="12" t="s">
        <v>35</v>
      </c>
      <c r="B20" s="4">
        <v>2</v>
      </c>
      <c r="C20" s="5">
        <v>69.569999999999993</v>
      </c>
      <c r="D20" s="5">
        <v>2</v>
      </c>
      <c r="E20" s="5">
        <v>16.73</v>
      </c>
      <c r="F20" s="5">
        <v>32.67</v>
      </c>
      <c r="G20">
        <v>1</v>
      </c>
      <c r="H20">
        <v>0</v>
      </c>
    </row>
    <row r="21" spans="1:8" ht="15.75" thickBot="1" x14ac:dyDescent="0.3">
      <c r="A21" s="12" t="s">
        <v>30</v>
      </c>
      <c r="B21" s="4">
        <v>2</v>
      </c>
      <c r="C21" s="5">
        <v>12.1</v>
      </c>
      <c r="D21" s="5">
        <v>0</v>
      </c>
      <c r="E21" s="5">
        <v>13.76</v>
      </c>
      <c r="F21" s="5">
        <v>22.2</v>
      </c>
      <c r="G21">
        <v>0</v>
      </c>
      <c r="H21">
        <v>0</v>
      </c>
    </row>
    <row r="22" spans="1:8" ht="15.75" thickBot="1" x14ac:dyDescent="0.3">
      <c r="A22" s="12" t="s">
        <v>44</v>
      </c>
      <c r="B22" s="4">
        <v>2</v>
      </c>
      <c r="C22" s="5">
        <v>39.54</v>
      </c>
      <c r="D22" s="5">
        <v>0</v>
      </c>
      <c r="E22" s="5">
        <v>15.26</v>
      </c>
      <c r="F22" s="5">
        <v>60.61</v>
      </c>
      <c r="G22">
        <v>0</v>
      </c>
      <c r="H22">
        <v>0</v>
      </c>
    </row>
    <row r="23" spans="1:8" ht="15.75" thickBot="1" x14ac:dyDescent="0.3">
      <c r="A23" s="12" t="s">
        <v>38</v>
      </c>
      <c r="B23" s="4">
        <v>2</v>
      </c>
      <c r="C23" s="5">
        <v>27.36</v>
      </c>
      <c r="D23" s="5">
        <v>1</v>
      </c>
      <c r="E23" s="5">
        <v>16.2</v>
      </c>
      <c r="F23" s="5">
        <v>59.56</v>
      </c>
      <c r="G23">
        <v>0</v>
      </c>
      <c r="H23">
        <v>0</v>
      </c>
    </row>
    <row r="24" spans="1:8" ht="15.75" thickBot="1" x14ac:dyDescent="0.3">
      <c r="A24" s="12" t="s">
        <v>29</v>
      </c>
      <c r="B24" s="4">
        <v>2</v>
      </c>
      <c r="C24" s="5">
        <v>29.04</v>
      </c>
      <c r="D24" s="5">
        <v>2</v>
      </c>
      <c r="E24" s="5">
        <v>16.170000000000002</v>
      </c>
      <c r="F24" s="5">
        <v>38.869999999999997</v>
      </c>
      <c r="G24">
        <v>0</v>
      </c>
      <c r="H24">
        <v>0</v>
      </c>
    </row>
    <row r="25" spans="1:8" ht="15.75" thickBot="1" x14ac:dyDescent="0.3">
      <c r="A25" s="12" t="s">
        <v>48</v>
      </c>
      <c r="B25" s="4">
        <v>2</v>
      </c>
      <c r="C25" s="5">
        <v>18.96</v>
      </c>
      <c r="D25" s="5">
        <v>0</v>
      </c>
      <c r="E25" s="4">
        <v>14.56</v>
      </c>
      <c r="F25" s="5">
        <v>45.76</v>
      </c>
      <c r="G25">
        <v>0</v>
      </c>
      <c r="H25">
        <v>0</v>
      </c>
    </row>
    <row r="26" spans="1:8" ht="15.75" thickBot="1" x14ac:dyDescent="0.3">
      <c r="A26" s="12" t="s">
        <v>46</v>
      </c>
      <c r="B26" s="4">
        <v>3</v>
      </c>
      <c r="C26" s="5">
        <v>25.6</v>
      </c>
      <c r="D26" s="5">
        <v>0</v>
      </c>
      <c r="E26" s="4">
        <v>12.1</v>
      </c>
      <c r="F26" s="5">
        <v>21.2</v>
      </c>
      <c r="G26">
        <v>0</v>
      </c>
      <c r="H26">
        <v>0</v>
      </c>
    </row>
    <row r="27" spans="1:8" ht="15.75" thickBot="1" x14ac:dyDescent="0.3">
      <c r="A27" s="12" t="s">
        <v>47</v>
      </c>
      <c r="B27" s="4">
        <v>3</v>
      </c>
      <c r="C27" s="5">
        <v>18.940000000000001</v>
      </c>
      <c r="D27" s="5">
        <v>0</v>
      </c>
      <c r="E27" s="5">
        <v>15.5</v>
      </c>
      <c r="F27" s="5">
        <v>27.08</v>
      </c>
      <c r="G27">
        <v>0</v>
      </c>
      <c r="H27">
        <v>0</v>
      </c>
    </row>
    <row r="28" spans="1:8" ht="15.75" thickBot="1" x14ac:dyDescent="0.3">
      <c r="A28" s="12" t="s">
        <v>34</v>
      </c>
      <c r="B28" s="4">
        <v>3</v>
      </c>
      <c r="C28" s="5">
        <v>23.02</v>
      </c>
      <c r="D28" s="5">
        <v>0</v>
      </c>
      <c r="E28" s="5">
        <v>14.67</v>
      </c>
      <c r="F28" s="5">
        <v>74.39</v>
      </c>
      <c r="G28">
        <v>0</v>
      </c>
      <c r="H28">
        <v>0</v>
      </c>
    </row>
    <row r="29" spans="1:8" ht="30" thickBot="1" x14ac:dyDescent="0.3">
      <c r="A29" s="12" t="s">
        <v>43</v>
      </c>
      <c r="B29" s="4">
        <v>3</v>
      </c>
      <c r="C29" s="5">
        <v>28.54</v>
      </c>
      <c r="D29" s="5">
        <v>0</v>
      </c>
      <c r="E29" s="4">
        <v>7.1</v>
      </c>
      <c r="F29" s="5">
        <v>23.46</v>
      </c>
      <c r="G29">
        <v>0</v>
      </c>
      <c r="H29">
        <v>0</v>
      </c>
    </row>
    <row r="30" spans="1:8" ht="15.75" thickBot="1" x14ac:dyDescent="0.3">
      <c r="A30" s="12" t="s">
        <v>33</v>
      </c>
      <c r="B30" s="4">
        <v>3</v>
      </c>
      <c r="C30" s="5">
        <v>15.7</v>
      </c>
      <c r="D30" s="5">
        <v>1</v>
      </c>
      <c r="E30" s="5">
        <v>16.37</v>
      </c>
      <c r="F30" s="5">
        <v>20.37</v>
      </c>
      <c r="G30">
        <v>0</v>
      </c>
      <c r="H30">
        <v>0</v>
      </c>
    </row>
    <row r="31" spans="1:8" ht="15.75" thickBot="1" x14ac:dyDescent="0.3">
      <c r="A31" s="12" t="s">
        <v>49</v>
      </c>
      <c r="B31" s="4">
        <v>3</v>
      </c>
      <c r="C31" s="5">
        <v>32.24</v>
      </c>
      <c r="D31" s="5">
        <v>3</v>
      </c>
      <c r="E31" s="5">
        <v>18.100000000000001</v>
      </c>
      <c r="F31" s="5">
        <v>23.53</v>
      </c>
      <c r="G31">
        <v>1</v>
      </c>
      <c r="H31">
        <v>0</v>
      </c>
    </row>
    <row r="32" spans="1:8" ht="15.75" thickBot="1" x14ac:dyDescent="0.3">
      <c r="A32" s="12" t="s">
        <v>36</v>
      </c>
      <c r="B32" s="4">
        <v>3</v>
      </c>
      <c r="C32" s="5">
        <v>7.94</v>
      </c>
      <c r="D32" s="5">
        <v>4</v>
      </c>
      <c r="E32" s="5">
        <v>17.2</v>
      </c>
      <c r="F32" s="5">
        <v>36.130000000000003</v>
      </c>
      <c r="G32">
        <v>1</v>
      </c>
      <c r="H32">
        <v>0</v>
      </c>
    </row>
    <row r="33" spans="1:8" ht="15.75" thickBot="1" x14ac:dyDescent="0.3">
      <c r="A33" s="12" t="s">
        <v>45</v>
      </c>
      <c r="B33" s="4">
        <v>3</v>
      </c>
      <c r="C33" s="5">
        <v>23.07</v>
      </c>
      <c r="D33" s="5">
        <v>1</v>
      </c>
      <c r="E33" s="5">
        <v>17.5</v>
      </c>
      <c r="F33" s="5">
        <v>70.44</v>
      </c>
      <c r="G33">
        <v>0</v>
      </c>
      <c r="H33">
        <v>0</v>
      </c>
    </row>
    <row r="34" spans="1:8" ht="15.75" thickBot="1" x14ac:dyDescent="0.3">
      <c r="A34" s="12" t="s">
        <v>27</v>
      </c>
      <c r="B34" s="4">
        <v>3</v>
      </c>
      <c r="C34" s="5">
        <v>15.73</v>
      </c>
      <c r="D34" s="5">
        <v>0</v>
      </c>
      <c r="E34" s="5">
        <v>15.16</v>
      </c>
      <c r="F34" s="5">
        <v>39.700000000000003</v>
      </c>
      <c r="G34">
        <v>0</v>
      </c>
      <c r="H34">
        <v>0</v>
      </c>
    </row>
    <row r="35" spans="1:8" ht="15.75" thickBot="1" x14ac:dyDescent="0.3">
      <c r="A35" s="12" t="s">
        <v>40</v>
      </c>
      <c r="B35" s="4">
        <v>3</v>
      </c>
      <c r="C35" s="5">
        <v>25.9</v>
      </c>
      <c r="D35" s="5">
        <v>0</v>
      </c>
      <c r="E35" s="4">
        <v>15.3</v>
      </c>
      <c r="F35" s="5">
        <v>30.23</v>
      </c>
      <c r="G35">
        <v>0</v>
      </c>
      <c r="H35">
        <v>0</v>
      </c>
    </row>
    <row r="36" spans="1:8" ht="15.75" thickBot="1" x14ac:dyDescent="0.3">
      <c r="A36" s="12" t="s">
        <v>70</v>
      </c>
      <c r="B36" s="4">
        <v>3</v>
      </c>
      <c r="C36" s="4">
        <v>19.100000000000001</v>
      </c>
      <c r="D36" s="5">
        <v>0</v>
      </c>
      <c r="E36" s="5">
        <v>14.46</v>
      </c>
      <c r="F36" s="5">
        <v>41.46</v>
      </c>
      <c r="G36">
        <v>0</v>
      </c>
      <c r="H36">
        <v>0</v>
      </c>
    </row>
    <row r="37" spans="1:8" ht="30" thickBot="1" x14ac:dyDescent="0.3">
      <c r="A37" s="12" t="s">
        <v>71</v>
      </c>
      <c r="B37" s="4">
        <v>3</v>
      </c>
      <c r="C37" s="4">
        <v>19.100000000000001</v>
      </c>
      <c r="D37" s="5">
        <v>0</v>
      </c>
      <c r="E37" s="4">
        <v>13.8</v>
      </c>
      <c r="F37" s="5">
        <v>40.090000000000003</v>
      </c>
      <c r="G37">
        <v>0</v>
      </c>
      <c r="H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EA1B-3203-4526-8CA9-1CB2B41F0BBB}">
  <dimension ref="A1:M37"/>
  <sheetViews>
    <sheetView workbookViewId="0">
      <selection activeCell="Q12" sqref="Q12"/>
    </sheetView>
  </sheetViews>
  <sheetFormatPr defaultRowHeight="15" x14ac:dyDescent="0.25"/>
  <cols>
    <col min="1" max="1" width="16" style="1" customWidth="1"/>
    <col min="3" max="3" width="14.42578125" bestFit="1" customWidth="1"/>
    <col min="4" max="4" width="10.28515625" bestFit="1" customWidth="1"/>
    <col min="5" max="5" width="19.5703125" bestFit="1" customWidth="1"/>
    <col min="10" max="10" width="14.7109375" bestFit="1" customWidth="1"/>
  </cols>
  <sheetData>
    <row r="1" spans="1:13" ht="15.75" thickBot="1" x14ac:dyDescent="0.3">
      <c r="A1" s="1" t="s">
        <v>0</v>
      </c>
      <c r="B1" s="2" t="s">
        <v>1</v>
      </c>
      <c r="C1" t="s">
        <v>58</v>
      </c>
      <c r="D1" t="s">
        <v>62</v>
      </c>
      <c r="E1" t="s">
        <v>59</v>
      </c>
      <c r="F1" t="s">
        <v>3</v>
      </c>
      <c r="G1" t="s">
        <v>4</v>
      </c>
      <c r="H1" t="s">
        <v>5</v>
      </c>
    </row>
    <row r="2" spans="1:13" ht="15.75" thickBot="1" x14ac:dyDescent="0.3">
      <c r="A2" s="12" t="s">
        <v>8</v>
      </c>
      <c r="B2" s="4">
        <v>1</v>
      </c>
      <c r="C2" s="11">
        <v>92.02</v>
      </c>
      <c r="D2" s="5">
        <v>0</v>
      </c>
      <c r="E2" s="5">
        <v>20.66</v>
      </c>
      <c r="F2" s="5">
        <v>29.1</v>
      </c>
      <c r="G2">
        <v>0</v>
      </c>
      <c r="H2">
        <v>0</v>
      </c>
      <c r="J2" t="s">
        <v>7</v>
      </c>
      <c r="K2" s="6">
        <f>SUMPRODUCT(G2:G37,D2:D37)+SUMPRODUCT(H2:H37,D2:D37)</f>
        <v>602.28</v>
      </c>
    </row>
    <row r="3" spans="1:13" ht="30" thickBot="1" x14ac:dyDescent="0.3">
      <c r="A3" s="12" t="s">
        <v>6</v>
      </c>
      <c r="B3" s="4">
        <v>1</v>
      </c>
      <c r="C3" s="11">
        <v>82.9</v>
      </c>
      <c r="D3" s="5">
        <v>78.2</v>
      </c>
      <c r="E3" s="5">
        <v>92.48</v>
      </c>
      <c r="F3" s="5">
        <v>89.06</v>
      </c>
      <c r="G3">
        <v>1</v>
      </c>
      <c r="H3">
        <v>0</v>
      </c>
      <c r="I3" t="s">
        <v>9</v>
      </c>
      <c r="J3" t="s">
        <v>63</v>
      </c>
      <c r="K3" s="7">
        <f>SUMPRODUCT(G2:G37,C2:C37) +SUMPRODUCT(H2:H37,C2:C37)</f>
        <v>500.83000000000004</v>
      </c>
      <c r="L3" t="s">
        <v>10</v>
      </c>
      <c r="M3" s="8">
        <v>500</v>
      </c>
    </row>
    <row r="4" spans="1:13" ht="15.75" thickBot="1" x14ac:dyDescent="0.3">
      <c r="A4" s="12" t="s">
        <v>20</v>
      </c>
      <c r="B4" s="4">
        <v>1</v>
      </c>
      <c r="C4" s="11">
        <v>87.44</v>
      </c>
      <c r="D4" s="5">
        <v>75.180000000000007</v>
      </c>
      <c r="E4" s="5">
        <v>67.790000000000006</v>
      </c>
      <c r="F4" s="5">
        <v>21.36</v>
      </c>
      <c r="G4">
        <v>0</v>
      </c>
      <c r="H4">
        <v>0</v>
      </c>
      <c r="J4" t="s">
        <v>52</v>
      </c>
      <c r="K4" s="7">
        <f>SUMPRODUCT(G2:G37,E2:E37)+SUMPRODUCT(H2:H37,E2:E37)</f>
        <v>500.37</v>
      </c>
      <c r="L4" t="s">
        <v>10</v>
      </c>
      <c r="M4" s="8">
        <v>500</v>
      </c>
    </row>
    <row r="5" spans="1:13" ht="15.75" thickBot="1" x14ac:dyDescent="0.3">
      <c r="A5" s="12" t="s">
        <v>14</v>
      </c>
      <c r="B5" s="4">
        <v>1</v>
      </c>
      <c r="C5" s="11">
        <v>47.06</v>
      </c>
      <c r="D5" s="5">
        <v>63.8</v>
      </c>
      <c r="E5" s="5">
        <v>33.229999999999997</v>
      </c>
      <c r="F5" s="5">
        <v>28.2</v>
      </c>
      <c r="G5">
        <v>0</v>
      </c>
      <c r="H5">
        <v>0</v>
      </c>
      <c r="J5" s="10"/>
      <c r="K5" s="10">
        <v>0</v>
      </c>
      <c r="L5" s="10"/>
      <c r="M5" s="10">
        <v>0</v>
      </c>
    </row>
    <row r="6" spans="1:13" ht="15.75" thickBot="1" x14ac:dyDescent="0.3">
      <c r="A6" s="12" t="s">
        <v>37</v>
      </c>
      <c r="B6" s="4">
        <v>1</v>
      </c>
      <c r="C6" s="11">
        <v>54.03</v>
      </c>
      <c r="D6" s="5">
        <v>86.23</v>
      </c>
      <c r="E6" s="5">
        <v>0</v>
      </c>
      <c r="F6" s="5">
        <v>58.36</v>
      </c>
      <c r="G6">
        <v>0</v>
      </c>
      <c r="H6">
        <v>0</v>
      </c>
      <c r="J6" s="10"/>
      <c r="K6" s="10">
        <v>0</v>
      </c>
      <c r="L6" s="10"/>
      <c r="M6" s="10">
        <v>0</v>
      </c>
    </row>
    <row r="7" spans="1:13" ht="15.75" thickBot="1" x14ac:dyDescent="0.3">
      <c r="A7" s="12" t="s">
        <v>24</v>
      </c>
      <c r="B7" s="4">
        <v>1</v>
      </c>
      <c r="C7" s="11">
        <v>72.84</v>
      </c>
      <c r="D7" s="5">
        <v>15.83</v>
      </c>
      <c r="E7" s="5">
        <v>69.97</v>
      </c>
      <c r="F7" s="5">
        <v>19.93</v>
      </c>
      <c r="G7">
        <v>0</v>
      </c>
      <c r="H7">
        <v>0</v>
      </c>
      <c r="J7" t="s">
        <v>16</v>
      </c>
      <c r="K7" s="7">
        <f>SUM(G2:G9)</f>
        <v>2</v>
      </c>
      <c r="L7" t="s">
        <v>17</v>
      </c>
      <c r="M7" s="8">
        <v>2</v>
      </c>
    </row>
    <row r="8" spans="1:13" ht="30" thickBot="1" x14ac:dyDescent="0.3">
      <c r="A8" s="12" t="s">
        <v>25</v>
      </c>
      <c r="B8" s="4">
        <v>1</v>
      </c>
      <c r="C8" s="11">
        <v>35.31</v>
      </c>
      <c r="D8" s="5">
        <v>74.739999999999995</v>
      </c>
      <c r="E8" s="5">
        <v>52.4</v>
      </c>
      <c r="F8" s="5">
        <v>36.909999999999997</v>
      </c>
      <c r="G8">
        <v>0</v>
      </c>
      <c r="H8">
        <v>0</v>
      </c>
      <c r="J8" t="s">
        <v>19</v>
      </c>
      <c r="K8" s="7">
        <f>SUM(G10:G26)</f>
        <v>4</v>
      </c>
      <c r="L8" t="s">
        <v>17</v>
      </c>
      <c r="M8" s="8">
        <v>4</v>
      </c>
    </row>
    <row r="9" spans="1:13" ht="15.75" thickBot="1" x14ac:dyDescent="0.3">
      <c r="A9" s="12" t="s">
        <v>11</v>
      </c>
      <c r="B9" s="4">
        <v>1</v>
      </c>
      <c r="C9" s="11">
        <v>71.42</v>
      </c>
      <c r="D9" s="5">
        <v>100.46</v>
      </c>
      <c r="E9" s="5">
        <v>80.91</v>
      </c>
      <c r="F9" s="5">
        <v>93.79</v>
      </c>
      <c r="G9">
        <v>1</v>
      </c>
      <c r="H9">
        <v>1</v>
      </c>
      <c r="J9" t="s">
        <v>21</v>
      </c>
      <c r="K9" s="7">
        <f>SUM(G27:G37)</f>
        <v>2</v>
      </c>
      <c r="L9" t="s">
        <v>17</v>
      </c>
      <c r="M9" s="8">
        <v>2</v>
      </c>
    </row>
    <row r="10" spans="1:13" ht="15.75" thickBot="1" x14ac:dyDescent="0.3">
      <c r="A10" s="12" t="s">
        <v>22</v>
      </c>
      <c r="B10" s="4">
        <v>2</v>
      </c>
      <c r="C10" s="11">
        <v>22.75</v>
      </c>
      <c r="D10" s="5">
        <v>13.36</v>
      </c>
      <c r="E10" s="5">
        <v>17.21</v>
      </c>
      <c r="F10" s="5">
        <v>55.57</v>
      </c>
      <c r="G10">
        <v>0</v>
      </c>
      <c r="H10">
        <v>0</v>
      </c>
      <c r="J10" t="s">
        <v>23</v>
      </c>
      <c r="K10" s="7">
        <f>SUM(H2:H37)</f>
        <v>1</v>
      </c>
      <c r="L10" t="s">
        <v>17</v>
      </c>
      <c r="M10" s="8">
        <v>1</v>
      </c>
    </row>
    <row r="11" spans="1:13" ht="15.75" thickBot="1" x14ac:dyDescent="0.3">
      <c r="A11" s="12" t="s">
        <v>39</v>
      </c>
      <c r="B11" s="4">
        <v>2</v>
      </c>
      <c r="C11" s="11">
        <v>37.1</v>
      </c>
      <c r="D11" s="4">
        <v>33.89</v>
      </c>
      <c r="E11" s="4">
        <v>32.94</v>
      </c>
      <c r="F11" s="5">
        <v>22.44</v>
      </c>
      <c r="G11">
        <v>0</v>
      </c>
      <c r="H11">
        <v>0</v>
      </c>
    </row>
    <row r="12" spans="1:13" ht="30" thickBot="1" x14ac:dyDescent="0.3">
      <c r="A12" s="12" t="s">
        <v>41</v>
      </c>
      <c r="B12" s="4">
        <v>2</v>
      </c>
      <c r="C12" s="11">
        <v>66.8</v>
      </c>
      <c r="D12" s="4">
        <v>33.89</v>
      </c>
      <c r="E12" s="4">
        <v>32.94</v>
      </c>
      <c r="F12" s="5">
        <v>37.020000000000003</v>
      </c>
      <c r="G12">
        <v>1</v>
      </c>
      <c r="H12">
        <v>0</v>
      </c>
    </row>
    <row r="13" spans="1:13" ht="15.75" thickBot="1" x14ac:dyDescent="0.3">
      <c r="A13" s="12" t="s">
        <v>13</v>
      </c>
      <c r="B13" s="4">
        <v>2</v>
      </c>
      <c r="C13" s="11">
        <v>36.5</v>
      </c>
      <c r="D13" s="5">
        <v>50.84</v>
      </c>
      <c r="E13" s="5">
        <v>78.209999999999994</v>
      </c>
      <c r="F13" s="5">
        <v>88.07</v>
      </c>
      <c r="G13">
        <v>0</v>
      </c>
      <c r="H13">
        <v>0</v>
      </c>
      <c r="J13" t="s">
        <v>3</v>
      </c>
      <c r="K13" s="9">
        <f>SUMPRODUCT(G2:G37,F2:F37)+SUMPRODUCT(H2:H37,F2:F37)</f>
        <v>490.60999999999996</v>
      </c>
    </row>
    <row r="14" spans="1:13" ht="15.75" thickBot="1" x14ac:dyDescent="0.3">
      <c r="A14" s="12" t="s">
        <v>28</v>
      </c>
      <c r="B14" s="4">
        <v>2</v>
      </c>
      <c r="C14" s="11">
        <v>59.41</v>
      </c>
      <c r="D14" s="5">
        <v>35.799999999999997</v>
      </c>
      <c r="E14" s="5">
        <v>24.66</v>
      </c>
      <c r="F14" s="5">
        <v>28.87</v>
      </c>
      <c r="G14">
        <v>0</v>
      </c>
      <c r="H14">
        <v>0</v>
      </c>
    </row>
    <row r="15" spans="1:13" ht="15.75" thickBot="1" x14ac:dyDescent="0.3">
      <c r="A15" s="12" t="s">
        <v>31</v>
      </c>
      <c r="B15" s="4">
        <v>2</v>
      </c>
      <c r="C15" s="11">
        <v>45.89</v>
      </c>
      <c r="D15" s="5">
        <v>63.8</v>
      </c>
      <c r="E15" s="4">
        <v>32.94</v>
      </c>
      <c r="F15" s="5">
        <v>88.11</v>
      </c>
      <c r="G15">
        <v>1</v>
      </c>
      <c r="H15">
        <v>0</v>
      </c>
    </row>
    <row r="16" spans="1:13" ht="15.75" thickBot="1" x14ac:dyDescent="0.3">
      <c r="A16" s="12" t="s">
        <v>26</v>
      </c>
      <c r="B16" s="4">
        <v>2</v>
      </c>
      <c r="C16" s="11">
        <v>37.270000000000003</v>
      </c>
      <c r="D16" s="5">
        <v>24.06</v>
      </c>
      <c r="E16" s="5">
        <v>57.81</v>
      </c>
      <c r="F16" s="5">
        <v>92.03</v>
      </c>
      <c r="G16">
        <v>0</v>
      </c>
      <c r="H16">
        <v>0</v>
      </c>
    </row>
    <row r="17" spans="1:8" ht="15.75" thickBot="1" x14ac:dyDescent="0.3">
      <c r="A17" s="12" t="s">
        <v>15</v>
      </c>
      <c r="B17" s="4">
        <v>2</v>
      </c>
      <c r="C17" s="11">
        <v>40.92</v>
      </c>
      <c r="D17" s="5">
        <v>28.54</v>
      </c>
      <c r="E17" s="5">
        <v>19.23</v>
      </c>
      <c r="F17" s="5">
        <v>28.9</v>
      </c>
      <c r="G17">
        <v>0</v>
      </c>
      <c r="H17">
        <v>0</v>
      </c>
    </row>
    <row r="18" spans="1:8" ht="15.75" thickBot="1" x14ac:dyDescent="0.3">
      <c r="A18" s="12" t="s">
        <v>44</v>
      </c>
      <c r="B18" s="4">
        <v>2</v>
      </c>
      <c r="C18" s="11">
        <v>44.15</v>
      </c>
      <c r="D18" s="5">
        <v>54.02</v>
      </c>
      <c r="E18" s="5">
        <v>15.93</v>
      </c>
      <c r="F18" s="5">
        <v>41.6</v>
      </c>
      <c r="G18">
        <v>0</v>
      </c>
      <c r="H18">
        <v>0</v>
      </c>
    </row>
    <row r="19" spans="1:8" ht="15.75" thickBot="1" x14ac:dyDescent="0.3">
      <c r="A19" s="12" t="s">
        <v>42</v>
      </c>
      <c r="B19" s="4">
        <v>2</v>
      </c>
      <c r="C19" s="11">
        <v>54.09</v>
      </c>
      <c r="D19" s="4">
        <v>33.89</v>
      </c>
      <c r="E19" s="5">
        <v>29.67</v>
      </c>
      <c r="F19" s="5">
        <v>52.67</v>
      </c>
      <c r="G19">
        <v>0</v>
      </c>
      <c r="H19">
        <v>0</v>
      </c>
    </row>
    <row r="20" spans="1:8" ht="15.75" thickBot="1" x14ac:dyDescent="0.3">
      <c r="A20" s="12" t="s">
        <v>32</v>
      </c>
      <c r="B20" s="4">
        <v>2</v>
      </c>
      <c r="C20" s="11">
        <v>52.32</v>
      </c>
      <c r="D20" s="4">
        <v>33.89</v>
      </c>
      <c r="E20" s="5">
        <v>39.869999999999997</v>
      </c>
      <c r="F20" s="5">
        <v>15.83</v>
      </c>
      <c r="G20">
        <v>1</v>
      </c>
      <c r="H20">
        <v>0</v>
      </c>
    </row>
    <row r="21" spans="1:8" ht="15.75" thickBot="1" x14ac:dyDescent="0.3">
      <c r="A21" s="12" t="s">
        <v>38</v>
      </c>
      <c r="B21" s="4">
        <v>2</v>
      </c>
      <c r="C21" s="11">
        <v>37.78</v>
      </c>
      <c r="D21" s="5">
        <v>101.07</v>
      </c>
      <c r="E21" s="4">
        <v>32.94</v>
      </c>
      <c r="F21" s="5">
        <v>33.4</v>
      </c>
      <c r="G21">
        <v>1</v>
      </c>
      <c r="H21">
        <v>0</v>
      </c>
    </row>
    <row r="22" spans="1:8" ht="30" thickBot="1" x14ac:dyDescent="0.3">
      <c r="A22" s="12" t="s">
        <v>35</v>
      </c>
      <c r="B22" s="4">
        <v>2</v>
      </c>
      <c r="C22" s="11">
        <v>44.07</v>
      </c>
      <c r="D22" s="5">
        <v>17.13</v>
      </c>
      <c r="E22" s="5">
        <v>21.13</v>
      </c>
      <c r="F22" s="5">
        <v>21.3</v>
      </c>
      <c r="G22">
        <v>0</v>
      </c>
      <c r="H22">
        <v>0</v>
      </c>
    </row>
    <row r="23" spans="1:8" ht="15.75" thickBot="1" x14ac:dyDescent="0.3">
      <c r="A23" s="12" t="s">
        <v>30</v>
      </c>
      <c r="B23" s="4">
        <v>2</v>
      </c>
      <c r="C23" s="11">
        <v>24.19</v>
      </c>
      <c r="D23" s="5">
        <v>18.440000000000001</v>
      </c>
      <c r="E23" s="5">
        <v>48.56</v>
      </c>
      <c r="F23" s="5">
        <v>61.15</v>
      </c>
      <c r="G23">
        <v>0</v>
      </c>
      <c r="H23">
        <v>0</v>
      </c>
    </row>
    <row r="24" spans="1:8" ht="15.75" thickBot="1" x14ac:dyDescent="0.3">
      <c r="A24" s="12" t="s">
        <v>29</v>
      </c>
      <c r="B24" s="4">
        <v>2</v>
      </c>
      <c r="C24" s="11">
        <v>33.08</v>
      </c>
      <c r="D24" s="5">
        <v>67.400000000000006</v>
      </c>
      <c r="E24" s="5">
        <v>21.26</v>
      </c>
      <c r="F24" s="5">
        <v>21.2</v>
      </c>
      <c r="G24">
        <v>0</v>
      </c>
      <c r="H24">
        <v>0</v>
      </c>
    </row>
    <row r="25" spans="1:8" ht="15.75" thickBot="1" x14ac:dyDescent="0.3">
      <c r="A25" s="12" t="s">
        <v>34</v>
      </c>
      <c r="B25" s="4">
        <v>2</v>
      </c>
      <c r="C25" s="11">
        <v>39.67</v>
      </c>
      <c r="D25" s="4">
        <v>33.89</v>
      </c>
      <c r="E25" s="5">
        <v>24.83</v>
      </c>
      <c r="F25" s="5">
        <v>21.73</v>
      </c>
      <c r="G25">
        <v>0</v>
      </c>
      <c r="H25">
        <v>0</v>
      </c>
    </row>
    <row r="26" spans="1:8" ht="15.75" thickBot="1" x14ac:dyDescent="0.3">
      <c r="A26" s="12" t="s">
        <v>48</v>
      </c>
      <c r="B26" s="4">
        <v>2</v>
      </c>
      <c r="C26" s="11">
        <v>34.01</v>
      </c>
      <c r="D26" s="4">
        <v>33.89</v>
      </c>
      <c r="E26" s="4">
        <v>32.94</v>
      </c>
      <c r="F26" s="5">
        <v>23.44</v>
      </c>
      <c r="G26">
        <v>0</v>
      </c>
      <c r="H26">
        <v>0</v>
      </c>
    </row>
    <row r="27" spans="1:8" ht="15.75" thickBot="1" x14ac:dyDescent="0.3">
      <c r="A27" s="12" t="s">
        <v>46</v>
      </c>
      <c r="B27" s="4">
        <v>3</v>
      </c>
      <c r="C27" s="11">
        <v>24.62</v>
      </c>
      <c r="D27" s="4">
        <v>33.89</v>
      </c>
      <c r="E27" s="4">
        <v>32.94</v>
      </c>
      <c r="F27" s="5">
        <v>30.34</v>
      </c>
      <c r="G27">
        <v>0</v>
      </c>
      <c r="H27">
        <v>0</v>
      </c>
    </row>
    <row r="28" spans="1:8" ht="15.75" thickBot="1" x14ac:dyDescent="0.3">
      <c r="A28" s="12" t="s">
        <v>47</v>
      </c>
      <c r="B28" s="4">
        <v>3</v>
      </c>
      <c r="C28" s="11">
        <v>25.16</v>
      </c>
      <c r="D28" s="4">
        <v>33.89</v>
      </c>
      <c r="E28" s="5">
        <v>31.99</v>
      </c>
      <c r="F28" s="5">
        <v>23.33</v>
      </c>
      <c r="G28">
        <v>0</v>
      </c>
      <c r="H28">
        <v>0</v>
      </c>
    </row>
    <row r="29" spans="1:8" ht="15.75" thickBot="1" x14ac:dyDescent="0.3">
      <c r="A29" s="12" t="s">
        <v>45</v>
      </c>
      <c r="B29" s="4">
        <v>3</v>
      </c>
      <c r="C29" s="11">
        <v>43.94</v>
      </c>
      <c r="D29" s="5">
        <v>61.27</v>
      </c>
      <c r="E29" s="5">
        <v>16.2</v>
      </c>
      <c r="F29" s="5">
        <v>23.34</v>
      </c>
      <c r="G29">
        <v>1</v>
      </c>
      <c r="H29">
        <v>0</v>
      </c>
    </row>
    <row r="30" spans="1:8" ht="30" thickBot="1" x14ac:dyDescent="0.3">
      <c r="A30" s="12" t="s">
        <v>43</v>
      </c>
      <c r="B30" s="4">
        <v>3</v>
      </c>
      <c r="C30" s="11">
        <v>32.01</v>
      </c>
      <c r="D30" s="4">
        <v>33.89</v>
      </c>
      <c r="E30" s="4">
        <v>32.94</v>
      </c>
      <c r="F30" s="5">
        <v>36.39</v>
      </c>
      <c r="G30">
        <v>0</v>
      </c>
      <c r="H30">
        <v>0</v>
      </c>
    </row>
    <row r="31" spans="1:8" ht="15.75" thickBot="1" x14ac:dyDescent="0.3">
      <c r="A31" s="12" t="s">
        <v>36</v>
      </c>
      <c r="B31" s="4">
        <v>3</v>
      </c>
      <c r="C31" s="11">
        <v>22.5</v>
      </c>
      <c r="D31" s="5">
        <v>20.03</v>
      </c>
      <c r="E31" s="5">
        <v>21.23</v>
      </c>
      <c r="F31" s="5">
        <v>66.61</v>
      </c>
      <c r="G31">
        <v>0</v>
      </c>
      <c r="H31">
        <v>0</v>
      </c>
    </row>
    <row r="32" spans="1:8" ht="15.75" thickBot="1" x14ac:dyDescent="0.3">
      <c r="A32" s="12" t="s">
        <v>33</v>
      </c>
      <c r="B32" s="4">
        <v>3</v>
      </c>
      <c r="C32" s="11">
        <v>21.88</v>
      </c>
      <c r="D32" s="4">
        <v>33.89</v>
      </c>
      <c r="E32" s="5">
        <v>53.95</v>
      </c>
      <c r="F32" s="5">
        <v>20.6</v>
      </c>
      <c r="G32">
        <v>0</v>
      </c>
      <c r="H32">
        <v>0</v>
      </c>
    </row>
    <row r="33" spans="1:8" ht="15.75" thickBot="1" x14ac:dyDescent="0.3">
      <c r="A33" s="12" t="s">
        <v>49</v>
      </c>
      <c r="B33" s="4">
        <v>3</v>
      </c>
      <c r="C33" s="11">
        <v>27.89</v>
      </c>
      <c r="D33" s="5">
        <v>30.3</v>
      </c>
      <c r="E33" s="5">
        <v>21.76</v>
      </c>
      <c r="F33" s="5">
        <v>47.3</v>
      </c>
      <c r="G33">
        <v>0</v>
      </c>
      <c r="H33">
        <v>0</v>
      </c>
    </row>
    <row r="34" spans="1:8" ht="15.75" thickBot="1" x14ac:dyDescent="0.3">
      <c r="A34" s="12" t="s">
        <v>27</v>
      </c>
      <c r="B34" s="4">
        <v>3</v>
      </c>
      <c r="C34" s="11">
        <v>25.65</v>
      </c>
      <c r="D34" s="5">
        <v>32</v>
      </c>
      <c r="E34" s="5">
        <v>17.13</v>
      </c>
      <c r="F34" s="5">
        <v>23.76</v>
      </c>
      <c r="G34">
        <v>0</v>
      </c>
      <c r="H34">
        <v>0</v>
      </c>
    </row>
    <row r="35" spans="1:8" ht="15.75" thickBot="1" x14ac:dyDescent="0.3">
      <c r="A35" s="12" t="s">
        <v>40</v>
      </c>
      <c r="B35" s="4">
        <v>3</v>
      </c>
      <c r="C35" s="11">
        <v>25.72</v>
      </c>
      <c r="D35" s="4">
        <v>33.89</v>
      </c>
      <c r="E35" s="4">
        <v>32.94</v>
      </c>
      <c r="F35" s="5">
        <v>30.07</v>
      </c>
      <c r="G35">
        <v>0</v>
      </c>
      <c r="H35">
        <v>0</v>
      </c>
    </row>
    <row r="36" spans="1:8" ht="15.75" thickBot="1" x14ac:dyDescent="0.3">
      <c r="A36" s="12" t="s">
        <v>72</v>
      </c>
      <c r="B36" s="4">
        <v>3</v>
      </c>
      <c r="C36" s="12">
        <v>28.36</v>
      </c>
      <c r="D36" s="5">
        <v>29.24</v>
      </c>
      <c r="E36" s="5">
        <v>91.18</v>
      </c>
      <c r="F36" s="5">
        <v>16.27</v>
      </c>
      <c r="G36">
        <v>1</v>
      </c>
      <c r="H36">
        <v>0</v>
      </c>
    </row>
    <row r="37" spans="1:8" ht="15.75" thickBot="1" x14ac:dyDescent="0.3">
      <c r="A37" s="12" t="s">
        <v>73</v>
      </c>
      <c r="B37" s="4">
        <v>3</v>
      </c>
      <c r="C37" s="12">
        <v>28.36</v>
      </c>
      <c r="D37" s="4">
        <v>33.89</v>
      </c>
      <c r="E37" s="4">
        <v>32.94</v>
      </c>
      <c r="F37" s="5">
        <v>61.6</v>
      </c>
      <c r="G37">
        <v>0</v>
      </c>
      <c r="H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Event1MILP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2024-10-05T10:45:30Z</dcterms:created>
  <dcterms:modified xsi:type="dcterms:W3CDTF">2024-10-06T19:26:34Z</dcterms:modified>
</cp:coreProperties>
</file>