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1MILP" sheetId="1" r:id="rId4"/>
    <sheet state="visible" name="Event 2" sheetId="2" r:id="rId5"/>
    <sheet state="visible" name="Event 3" sheetId="3" r:id="rId6"/>
    <sheet state="visible" name="Event 4" sheetId="4" r:id="rId7"/>
    <sheet state="visible" name="Event 5" sheetId="5" r:id="rId8"/>
    <sheet state="visible" name="Event 6" sheetId="6" r:id="rId9"/>
    <sheet state="visible" name="Event 7" sheetId="7" r:id="rId10"/>
    <sheet state="visible" name="Event 8" sheetId="8" r:id="rId11"/>
    <sheet state="visible" name="Event 9" sheetId="9" r:id="rId12"/>
    <sheet state="visible" name="Event 10" sheetId="10" r:id="rId13"/>
    <sheet state="visible" name="Event 11" sheetId="11" r:id="rId14"/>
  </sheets>
  <definedNames>
    <definedName localSheetId="0" name="solver_adj">Event1MILP!$G$2:$G$37,Event1MILP!$H$2:$H$37</definedName>
    <definedName localSheetId="9" name="solver_cvg">0.0001</definedName>
    <definedName localSheetId="10" name="solver_cvg">0.0001</definedName>
    <definedName localSheetId="1" name="solver_cvg">0.0001</definedName>
    <definedName localSheetId="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0" name="solver_cvg">0.0001</definedName>
    <definedName localSheetId="9" name="solver_drv">1</definedName>
    <definedName localSheetId="10" name="solver_drv">1</definedName>
    <definedName localSheetId="1" name="solver_drv">1</definedName>
    <definedName localSheetId="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0" name="solver_drv">1</definedName>
    <definedName localSheetId="9" name="solver_eng">2</definedName>
    <definedName localSheetId="10" name="solver_eng">2</definedName>
    <definedName localSheetId="1" name="solver_eng">2</definedName>
    <definedName localSheetId="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0" name="solver_eng">2</definedName>
    <definedName localSheetId="9" name="solver_est">1</definedName>
    <definedName localSheetId="10" name="solver_est">1</definedName>
    <definedName localSheetId="1" name="solver_est">1</definedName>
    <definedName localSheetId="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0" name="solver_est">1</definedName>
    <definedName localSheetId="9" name="solver_itr">2147483647</definedName>
    <definedName localSheetId="10" name="solver_itr">2147483647</definedName>
    <definedName localSheetId="1" name="solver_itr">2147483647</definedName>
    <definedName localSheetId="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0" name="solver_itr">2147483647</definedName>
    <definedName localSheetId="9" name="solver_mip">2147483647</definedName>
    <definedName localSheetId="10" name="solver_mip">2147483647</definedName>
    <definedName localSheetId="1" name="solver_mip">2147483647</definedName>
    <definedName localSheetId="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0" name="solver_mip">2147483647</definedName>
    <definedName localSheetId="9" name="solver_mni">30</definedName>
    <definedName localSheetId="10" name="solver_mni">30</definedName>
    <definedName localSheetId="1" name="solver_mni">30</definedName>
    <definedName localSheetId="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0" name="solver_mni">30</definedName>
    <definedName localSheetId="9" name="solver_mrt">0.075</definedName>
    <definedName localSheetId="10" name="solver_mrt">0.075</definedName>
    <definedName localSheetId="1" name="solver_mrt">0.075</definedName>
    <definedName localSheetId="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0" name="solver_mrt">0.075</definedName>
    <definedName localSheetId="9" name="solver_msl">2</definedName>
    <definedName localSheetId="10" name="solver_msl">2</definedName>
    <definedName localSheetId="1" name="solver_msl">2</definedName>
    <definedName localSheetId="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0" name="solver_msl">2</definedName>
    <definedName localSheetId="9" name="solver_neg">1</definedName>
    <definedName localSheetId="10" name="solver_neg">1</definedName>
    <definedName localSheetId="1" name="solver_neg">1</definedName>
    <definedName localSheetId="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0" name="solver_neg">1</definedName>
    <definedName localSheetId="9" name="solver_nod">2147483647</definedName>
    <definedName localSheetId="10" name="solver_nod">2147483647</definedName>
    <definedName localSheetId="1" name="solver_nod">2147483647</definedName>
    <definedName localSheetId="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0" name="solver_nod">2147483647</definedName>
    <definedName localSheetId="9" name="solver_num">8</definedName>
    <definedName localSheetId="10" name="solver_num">8</definedName>
    <definedName localSheetId="1" name="solver_num">9</definedName>
    <definedName localSheetId="2" name="solver_num">8</definedName>
    <definedName localSheetId="3" name="solver_num">8</definedName>
    <definedName localSheetId="4" name="solver_num">8</definedName>
    <definedName localSheetId="5" name="solver_num">8</definedName>
    <definedName localSheetId="6" name="solver_num">8</definedName>
    <definedName localSheetId="7" name="solver_num">8</definedName>
    <definedName localSheetId="8" name="solver_num">8</definedName>
    <definedName localSheetId="0" name="solver_num">9</definedName>
    <definedName localSheetId="9" name="solver_nwt">1</definedName>
    <definedName localSheetId="10" name="solver_nwt">1</definedName>
    <definedName localSheetId="1" name="solver_nwt">1</definedName>
    <definedName localSheetId="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0" name="solver_nwt">1</definedName>
    <definedName localSheetId="9" name="solver_pre">0.000001</definedName>
    <definedName localSheetId="10" name="solver_pre">0.000001</definedName>
    <definedName localSheetId="1" name="solver_pre">0.000001</definedName>
    <definedName localSheetId="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0" name="solver_pre">0.000001</definedName>
    <definedName localSheetId="9" name="solver_rbv">1</definedName>
    <definedName localSheetId="10" name="solver_rbv">1</definedName>
    <definedName localSheetId="1" name="solver_rbv">1</definedName>
    <definedName localSheetId="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0" name="solver_rbv">1</definedName>
    <definedName localSheetId="9" name="solver_rel1">5</definedName>
    <definedName localSheetId="10" name="solver_rel1">2</definedName>
    <definedName localSheetId="1" name="solver_rel1">5</definedName>
    <definedName localSheetId="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0" name="solver_rel1">5</definedName>
    <definedName localSheetId="9" name="solver_rel10">1</definedName>
    <definedName localSheetId="10" name="solver_rel10">1</definedName>
    <definedName localSheetId="1" name="solver_rel10">1</definedName>
    <definedName localSheetId="2" name="solver_rel10">1</definedName>
    <definedName localSheetId="3" name="solver_rel10">1</definedName>
    <definedName localSheetId="4" name="solver_rel10">1</definedName>
    <definedName localSheetId="5" name="solver_rel10">1</definedName>
    <definedName localSheetId="6" name="solver_rel10">1</definedName>
    <definedName localSheetId="7" name="solver_rel10">1</definedName>
    <definedName localSheetId="8" name="solver_rel10">1</definedName>
    <definedName localSheetId="0" name="solver_rel10">1</definedName>
    <definedName localSheetId="9" name="solver_rel11">1</definedName>
    <definedName localSheetId="10" name="solver_rel11">1</definedName>
    <definedName localSheetId="1" name="solver_rel11">1</definedName>
    <definedName localSheetId="2" name="solver_rel11">1</definedName>
    <definedName localSheetId="3" name="solver_rel11">1</definedName>
    <definedName localSheetId="4" name="solver_rel11">1</definedName>
    <definedName localSheetId="5" name="solver_rel11">1</definedName>
    <definedName localSheetId="6" name="solver_rel11">1</definedName>
    <definedName localSheetId="7" name="solver_rel11">1</definedName>
    <definedName localSheetId="8" name="solver_rel11">1</definedName>
    <definedName localSheetId="0" name="solver_rel11">1</definedName>
    <definedName localSheetId="9" name="solver_rel2">1</definedName>
    <definedName localSheetId="10" name="solver_rel2">2</definedName>
    <definedName localSheetId="1" name="solver_rel2">1</definedName>
    <definedName localSheetId="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2</definedName>
    <definedName localSheetId="8" name="solver_rel2">1</definedName>
    <definedName localSheetId="0" name="solver_rel2">1</definedName>
    <definedName localSheetId="9" name="solver_rel3">2</definedName>
    <definedName localSheetId="10" name="solver_rel3">1</definedName>
    <definedName localSheetId="1" name="solver_rel3">5</definedName>
    <definedName localSheetId="2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1</definedName>
    <definedName localSheetId="7" name="solver_rel3">2</definedName>
    <definedName localSheetId="8" name="solver_rel3">2</definedName>
    <definedName localSheetId="0" name="solver_rel3">5</definedName>
    <definedName localSheetId="9" name="solver_rel4">2</definedName>
    <definedName localSheetId="10" name="solver_rel4">2</definedName>
    <definedName localSheetId="1" name="solver_rel4">2</definedName>
    <definedName localSheetId="2" name="solver_rel4">2</definedName>
    <definedName localSheetId="3" name="solver_rel4">2</definedName>
    <definedName localSheetId="4" name="solver_rel4">1</definedName>
    <definedName localSheetId="5" name="solver_rel4">2</definedName>
    <definedName localSheetId="6" name="solver_rel4">2</definedName>
    <definedName localSheetId="7" name="solver_rel4">2</definedName>
    <definedName localSheetId="8" name="solver_rel4">2</definedName>
    <definedName localSheetId="0" name="solver_rel4">2</definedName>
    <definedName localSheetId="9" name="solver_rel5">2</definedName>
    <definedName localSheetId="10" name="solver_rel5">2</definedName>
    <definedName localSheetId="1" name="solver_rel5">2</definedName>
    <definedName localSheetId="2" name="solver_rel5">2</definedName>
    <definedName localSheetId="3" name="solver_rel5">2</definedName>
    <definedName localSheetId="4" name="solver_rel5">1</definedName>
    <definedName localSheetId="5" name="solver_rel5">2</definedName>
    <definedName localSheetId="6" name="solver_rel5">2</definedName>
    <definedName localSheetId="7" name="solver_rel5">2</definedName>
    <definedName localSheetId="8" name="solver_rel5">2</definedName>
    <definedName localSheetId="0" name="solver_rel5">2</definedName>
    <definedName localSheetId="9" name="solver_rel6">2</definedName>
    <definedName localSheetId="10" name="solver_rel6">5</definedName>
    <definedName localSheetId="1" name="solver_rel6">2</definedName>
    <definedName localSheetId="2" name="solver_rel6">2</definedName>
    <definedName localSheetId="3" name="solver_rel6">2</definedName>
    <definedName localSheetId="4" name="solver_rel6">2</definedName>
    <definedName localSheetId="5" name="solver_rel6">2</definedName>
    <definedName localSheetId="6" name="solver_rel6">2</definedName>
    <definedName localSheetId="7" name="solver_rel6">1</definedName>
    <definedName localSheetId="8" name="solver_rel6">2</definedName>
    <definedName localSheetId="0" name="solver_rel6">2</definedName>
    <definedName localSheetId="9" name="solver_rel7">1</definedName>
    <definedName localSheetId="10" name="solver_rel7">1</definedName>
    <definedName localSheetId="1" name="solver_rel7">2</definedName>
    <definedName localSheetId="2" name="solver_rel7">1</definedName>
    <definedName localSheetId="3" name="solver_rel7">1</definedName>
    <definedName localSheetId="4" name="solver_rel7">2</definedName>
    <definedName localSheetId="5" name="solver_rel7">1</definedName>
    <definedName localSheetId="6" name="solver_rel7">2</definedName>
    <definedName localSheetId="7" name="solver_rel7">1</definedName>
    <definedName localSheetId="8" name="solver_rel7">1</definedName>
    <definedName localSheetId="0" name="solver_rel7">2</definedName>
    <definedName localSheetId="9" name="solver_rel8">1</definedName>
    <definedName localSheetId="10" name="solver_rel8">1</definedName>
    <definedName localSheetId="1" name="solver_rel8">1</definedName>
    <definedName localSheetId="2" name="solver_rel8">1</definedName>
    <definedName localSheetId="3" name="solver_rel8">1</definedName>
    <definedName localSheetId="4" name="solver_rel8">2</definedName>
    <definedName localSheetId="5" name="solver_rel8">1</definedName>
    <definedName localSheetId="6" name="solver_rel8">1</definedName>
    <definedName localSheetId="7" name="solver_rel8">1</definedName>
    <definedName localSheetId="8" name="solver_rel8">1</definedName>
    <definedName localSheetId="0" name="solver_rel8">1</definedName>
    <definedName localSheetId="9" name="solver_rel9">1</definedName>
    <definedName localSheetId="10" name="solver_rel9">2</definedName>
    <definedName localSheetId="1" name="solver_rel9">1</definedName>
    <definedName localSheetId="2" name="solver_rel9">1</definedName>
    <definedName localSheetId="3" name="solver_rel9">1</definedName>
    <definedName localSheetId="4" name="solver_rel9">2</definedName>
    <definedName localSheetId="5" name="solver_rel9">1</definedName>
    <definedName localSheetId="6" name="solver_rel9">2</definedName>
    <definedName localSheetId="7" name="solver_rel9">2</definedName>
    <definedName localSheetId="8" name="solver_rel9">1</definedName>
    <definedName localSheetId="0" name="solver_rel9">1</definedName>
    <definedName localSheetId="9" name="solver_rhs1">"binary"</definedName>
    <definedName localSheetId="1" name="solver_rhs1">"binary"</definedName>
    <definedName localSheetId="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0" name="solver_rhs1">"binary"</definedName>
    <definedName localSheetId="1" name="solver_rhs3">"binary"</definedName>
    <definedName localSheetId="0" name="solver_rhs3">"binary"</definedName>
    <definedName localSheetId="10" name="solver_rhs6">"binary"</definedName>
    <definedName localSheetId="9" name="solver_rlx">2</definedName>
    <definedName localSheetId="10" name="solver_rlx">2</definedName>
    <definedName localSheetId="1" name="solver_rlx">2</definedName>
    <definedName localSheetId="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0" name="solver_rlx">2</definedName>
    <definedName localSheetId="9" name="solver_rsd">0</definedName>
    <definedName localSheetId="10" name="solver_rsd">0</definedName>
    <definedName localSheetId="1" name="solver_rsd">0</definedName>
    <definedName localSheetId="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0" name="solver_rsd">0</definedName>
    <definedName localSheetId="9" name="solver_scl">1</definedName>
    <definedName localSheetId="10" name="solver_scl">1</definedName>
    <definedName localSheetId="1" name="solver_scl">1</definedName>
    <definedName localSheetId="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0" name="solver_scl">1</definedName>
    <definedName localSheetId="9" name="solver_sho">2</definedName>
    <definedName localSheetId="10" name="solver_sho">2</definedName>
    <definedName localSheetId="1" name="solver_sho">2</definedName>
    <definedName localSheetId="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0" name="solver_sho">2</definedName>
    <definedName localSheetId="9" name="solver_ssz">100</definedName>
    <definedName localSheetId="10" name="solver_ssz">100</definedName>
    <definedName localSheetId="1" name="solver_ssz">100</definedName>
    <definedName localSheetId="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0" name="solver_ssz">100</definedName>
    <definedName localSheetId="9" name="solver_tim">2147483647</definedName>
    <definedName localSheetId="10" name="solver_tim">2147483647</definedName>
    <definedName localSheetId="1" name="solver_tim">2147483647</definedName>
    <definedName localSheetId="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0" name="solver_tim">2147483647</definedName>
    <definedName localSheetId="9" name="solver_tol">0.01</definedName>
    <definedName localSheetId="10" name="solver_tol">0.01</definedName>
    <definedName localSheetId="1" name="solver_tol">0.01</definedName>
    <definedName localSheetId="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0" name="solver_tol">0.01</definedName>
    <definedName localSheetId="9" name="solver_typ">1</definedName>
    <definedName localSheetId="10" name="solver_typ">1</definedName>
    <definedName localSheetId="1" name="solver_typ">1</definedName>
    <definedName localSheetId="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0" name="solver_typ">1</definedName>
    <definedName localSheetId="9" name="solver_val">0</definedName>
    <definedName localSheetId="10" name="solver_val">0</definedName>
    <definedName localSheetId="1" name="solver_val">0</definedName>
    <definedName localSheetId="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0" name="solver_val">0</definedName>
    <definedName localSheetId="9" name="solver_ver">3</definedName>
    <definedName localSheetId="10" name="solver_ver">3</definedName>
    <definedName localSheetId="1" name="solver_ver">3</definedName>
    <definedName localSheetId="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0" name="solver_ver">3</definedName>
    <definedName localSheetId="9" name="solver_rhs5">'Event 10'!$M$8</definedName>
    <definedName localSheetId="7" name="solver_lhs9">'Event 8'!$K$9</definedName>
    <definedName localSheetId="4" name="solver_lhs5">'Event 5'!$M$3</definedName>
    <definedName localSheetId="2" name="solver_lhs10">'Event 3'!$M$5</definedName>
    <definedName localSheetId="6" name="solver_lhs1">'Event 7'!$G$2:$H$37</definedName>
    <definedName localSheetId="0" name="solver_lhs1">Event1MILP!$G$2:$G$37</definedName>
    <definedName localSheetId="7" name="solver_rhs4">'Event 8'!$M$12</definedName>
    <definedName localSheetId="3" name="solver_rhs6">'Event 4'!$M$9</definedName>
    <definedName localSheetId="5" name="solver_rhs9">'Event 6'!$K$4</definedName>
    <definedName localSheetId="5" name="solver_rhs3">'Event 6'!$M$10</definedName>
    <definedName localSheetId="5" name="solver_rhs6">'Event 6'!$M$9</definedName>
    <definedName localSheetId="3" name="solver_lhs8">'Event 4'!$M$4</definedName>
    <definedName localSheetId="3" name="solver_rhs5">'Event 4'!$M$8</definedName>
    <definedName localSheetId="1" name="solver_rhs7">'Event 2'!$M$9</definedName>
    <definedName localSheetId="8" name="solver_lhs1">'Event 9'!$G$2:$H$37</definedName>
    <definedName localSheetId="10" name="solver_lhs9">'Event 11'!$K$9</definedName>
    <definedName localSheetId="8" name="solver_lhs11">'Event 9'!$M$6</definedName>
    <definedName localSheetId="6" name="solver_rhs2">'Event 7'!$G$2:$G$37</definedName>
    <definedName localSheetId="10" name="solver_lhs8">'Event 11'!$H$2:$H$37</definedName>
    <definedName localSheetId="6" name="solver_lhs4">'Event 7'!$K$11</definedName>
    <definedName localSheetId="10" name="solver_rhs2">'Event 11'!$M$11</definedName>
    <definedName localSheetId="2" name="solver_rhs4">'Event 3'!$M$7</definedName>
    <definedName localSheetId="3" name="solver_rhs7">'Event 4'!$K$3</definedName>
    <definedName localSheetId="7" name="solver_lhs8">'Event 8'!$M$4</definedName>
    <definedName localSheetId="4" name="solver_lhs9">'Event 5'!$K$9</definedName>
    <definedName localSheetId="4" name="solver_lhs8">'Event 5'!$K$9</definedName>
    <definedName localSheetId="4" name="solver_lhs3">'Event 5'!$K$10</definedName>
    <definedName localSheetId="8" name="solver_rhs6">'Event 9'!$M$9</definedName>
    <definedName localSheetId="9" name="solver_lhs9">'Event 10'!$M$4</definedName>
    <definedName localSheetId="4" name="solver_lhs4">'Event 5'!$M$4</definedName>
    <definedName localSheetId="7" name="solver_rhs7">'Event 8'!$G$2:$G$37</definedName>
    <definedName localSheetId="4" name="solver_rhs4">'Event 5'!$K$4</definedName>
    <definedName localSheetId="9" name="solver_rhs4">'Event 10'!$M$7</definedName>
    <definedName localSheetId="2" name="solver_lhs4">'Event 3'!$K$7</definedName>
    <definedName localSheetId="6" name="solver_lhs11">'Event 7'!$M$6</definedName>
    <definedName localSheetId="3" name="solver_rhs9">'Event 4'!$K$4</definedName>
    <definedName localSheetId="10" name="solver_rhs3">'Event 11'!$K$3</definedName>
    <definedName localSheetId="9" name="solver_rhs11">'Event 10'!$K$6</definedName>
    <definedName localSheetId="3" name="solver_lhs2">'Event 4'!$H$2:$H$37</definedName>
    <definedName localSheetId="3" name="solver_lhs3">'Event 4'!$K$10</definedName>
    <definedName localSheetId="10" name="solver_rhs4">'Event 11'!$M$9</definedName>
    <definedName localSheetId="10" name="solver_rhs9">'Event 11'!$M$9</definedName>
    <definedName localSheetId="5" name="solver_lhs5">'Event 6'!$K$8</definedName>
    <definedName localSheetId="10" name="solver_rhs1">'Event 11'!$M$10</definedName>
    <definedName localSheetId="10" name="solver_rhs7">'Event 11'!$K$4</definedName>
    <definedName localSheetId="2" name="solver_adj">'Event 3'!$G$2:$H$37</definedName>
    <definedName localSheetId="8" name="solver_rhs10">'Event 9'!$K$5</definedName>
    <definedName localSheetId="5" name="solver_lhs6">'Event 6'!$K$9</definedName>
    <definedName localSheetId="10" name="solver_rhs8">'Event 11'!$G$2:$G$37</definedName>
    <definedName localSheetId="0" name="solver_rhs8">Event1MILP!$K$3</definedName>
    <definedName localSheetId="8" name="solver_rhs3">'Event 9'!$M$10</definedName>
    <definedName localSheetId="2" name="solver_rhs9">'Event 3'!$K$4</definedName>
    <definedName localSheetId="3" name="solver_rhs3">'Event 4'!$M$10</definedName>
    <definedName localSheetId="6" name="solver_rhs5">'Event 7'!$M$12</definedName>
    <definedName localSheetId="6" name="solver_rhs10">'Event 7'!$K$5</definedName>
    <definedName localSheetId="6" name="solver_lhs10">'Event 7'!$M$5</definedName>
    <definedName localSheetId="6" name="solver_lhs5">'Event 7'!$K$12</definedName>
    <definedName localSheetId="4" name="solver_rhs7">'Event 5'!$M$12</definedName>
    <definedName localSheetId="0" name="solver_rhs6">Event1MILP!$M$8</definedName>
    <definedName localSheetId="6" name="solver_lhs8">'Event 7'!$M$4</definedName>
    <definedName localSheetId="6" name="solver_rhs7">'Event 7'!$M$10</definedName>
    <definedName localSheetId="0" name="solver_lhs9">Event1MILP!$M$4</definedName>
    <definedName localSheetId="10" name="solver_lhs6">'Event 11'!$G$2:$H$37</definedName>
    <definedName localSheetId="6" name="solver_rhs9">'Event 7'!$M$9</definedName>
    <definedName localSheetId="9" name="solver_lhs2">'Event 10'!$H$2:$H$37</definedName>
    <definedName localSheetId="3" name="solver_adj">'Event 4'!$G$2:$H$37</definedName>
    <definedName localSheetId="2" name="solver_rhs10">'Event 3'!$K$5</definedName>
    <definedName localSheetId="10" name="solver_opt">'Event 11'!$K$2</definedName>
    <definedName localSheetId="1" name="solver_opt">'Event 2'!$K$2</definedName>
    <definedName localSheetId="3" name="solver_lhs9">'Event 4'!$M$4</definedName>
    <definedName localSheetId="8" name="solver_rhs11">'Event 9'!$K$6</definedName>
    <definedName localSheetId="8" name="solver_lhs10">'Event 9'!$M$5</definedName>
    <definedName localSheetId="1" name="solver_rhs2">'Event 2'!$G$2:$G$37</definedName>
    <definedName localSheetId="10" name="solver_lhs2">'Event 11'!$K$11</definedName>
    <definedName localSheetId="1" name="solver_lhs6">'Event 2'!$K$8</definedName>
    <definedName localSheetId="2" name="solver_lhs9">'Event 3'!$M$4</definedName>
    <definedName localSheetId="3" name="solver_lhs11">'Event 4'!$M$6</definedName>
    <definedName localSheetId="7" name="solver_rhs10">'Event 8'!$K$5</definedName>
    <definedName localSheetId="4" name="solver_lhs1">'Event 5'!$G$2:$H$37</definedName>
    <definedName localSheetId="4" name="solver_lhs7">'Event 5'!$K$12</definedName>
    <definedName localSheetId="3" name="solver_rhs10">'Event 4'!$K$5</definedName>
    <definedName localSheetId="2" name="solver_lhs2">'Event 3'!$H$2:$H$37</definedName>
    <definedName localSheetId="10" name="solver_lhs7">'Event 11'!$M$4</definedName>
    <definedName localSheetId="3" name="solver_lhs1">'Event 4'!$G$2:$H$37</definedName>
    <definedName localSheetId="10" name="solver_rhs5">'Event 11'!$M$12</definedName>
    <definedName localSheetId="8" name="solver_lhs8">'Event 9'!$M$4</definedName>
    <definedName localSheetId="1" name="solver_adj">'Event 2'!$G$2:$H$37</definedName>
    <definedName localSheetId="2" name="solver_rhs5">'Event 3'!$M$8</definedName>
    <definedName localSheetId="0" name="solver_rhs11">Event1MILP!$K$6</definedName>
    <definedName localSheetId="10" name="solver_lhs3">'Event 11'!$M$3</definedName>
    <definedName localSheetId="4" name="solver_rhs3">'Event 5'!$M$10</definedName>
    <definedName localSheetId="5" name="solver_lhs2">'Event 6'!$H$2:$H$37</definedName>
    <definedName localSheetId="0" name="solver_rhs9">Event1MILP!$K$4</definedName>
    <definedName localSheetId="1" name="solver_lhs1">'Event 2'!$G$2:$G$37</definedName>
    <definedName localSheetId="10" name="solver_lhs5">'Event 11'!$K$12</definedName>
    <definedName localSheetId="7" name="solver_rhs11">'Event 8'!$K$6</definedName>
    <definedName localSheetId="5" name="solver_lhs3">'Event 6'!$K$10</definedName>
    <definedName localSheetId="4" name="solver_rhs2">'Event 5'!$G$2:$G$37</definedName>
    <definedName localSheetId="1" name="solver_rhs5">'Event 2'!$M$7</definedName>
    <definedName localSheetId="5" name="solver_lhs4">'Event 6'!$K$7</definedName>
    <definedName localSheetId="4" name="solver_lhs2">'Event 5'!$H$2:$H$37</definedName>
    <definedName localSheetId="2" name="solver_lhs6">'Event 3'!$K$9</definedName>
    <definedName localSheetId="0" name="solver_rhs10">Event1MILP!$K$5</definedName>
    <definedName localSheetId="2" name="solver_opt">'Event 3'!$K$2</definedName>
    <definedName localSheetId="9" name="solver_opt">'Event 10'!$K$2</definedName>
    <definedName localSheetId="4" name="solver_adj">'Event 5'!$G$2:$H$37</definedName>
    <definedName localSheetId="0" name="solver_lhs3">Event1MILP!$H$2:$H$37</definedName>
    <definedName localSheetId="1" name="solver_lhs4">'Event 2'!$K$10</definedName>
    <definedName localSheetId="0" name="solver_lhs5">Event1MILP!$K$7</definedName>
    <definedName localSheetId="10" name="solver_rhs10">'Event 11'!$K$5</definedName>
    <definedName localSheetId="3" name="solver_rhs11">'Event 4'!$K$6</definedName>
    <definedName localSheetId="2" name="solver_lhs7">'Event 3'!$M$3</definedName>
    <definedName localSheetId="8" name="solver_rhs4">'Event 9'!$M$7</definedName>
    <definedName localSheetId="7" name="solver_lhs5">'Event 8'!$K$9</definedName>
    <definedName localSheetId="4" name="solver_rhs8">'Event 5'!$M$9</definedName>
    <definedName localSheetId="6" name="solver_rhs11">'Event 7'!$K$6</definedName>
    <definedName localSheetId="0" name="solver_lhs11">Event1MILP!$M$6</definedName>
    <definedName localSheetId="0" name="solver_lhs4">Event1MILP!$K$10</definedName>
    <definedName localSheetId="1" name="solver_lhs10">'Event 2'!$M$5</definedName>
    <definedName localSheetId="5" name="solver_lhs1">'Event 6'!$G$2:$H$37</definedName>
    <definedName localSheetId="1" name="solver_rhs11">'Event 2'!$K$6</definedName>
    <definedName localSheetId="7" name="solver_lhs7">'Event 8'!$H$2:$H$37</definedName>
    <definedName localSheetId="2" name="solver_rhs3">'Event 3'!$M$10</definedName>
    <definedName localSheetId="5" name="solver_adj">'Event 6'!$G$2:$H$37</definedName>
    <definedName localSheetId="0" name="solver_opt">Event1MILP!$K$2</definedName>
    <definedName localSheetId="9" name="solver_lhs10">'Event 10'!$M$5</definedName>
    <definedName localSheetId="2" name="solver_lhs3">'Event 3'!$K$10</definedName>
    <definedName localSheetId="6" name="solver_lhs7">'Event 7'!$K$10</definedName>
    <definedName localSheetId="9" name="solver_rhs7">'Event 10'!$K$3</definedName>
    <definedName localSheetId="1" name="solver_lhs9">'Event 2'!$M$4</definedName>
    <definedName localSheetId="8" name="solver_opt">'Event 9'!$K$2</definedName>
    <definedName localSheetId="1" name="solver_lhs3">'Event 2'!$H$2:$H$37</definedName>
    <definedName localSheetId="1" name="solver_rhs9">'Event 2'!$K$4</definedName>
    <definedName localSheetId="1" name="solver_lhs8">'Event 2'!$M$3</definedName>
    <definedName localSheetId="8" name="solver_rhs7">'Event 9'!$K$3</definedName>
    <definedName localSheetId="9" name="solver_rhs9">'Event 10'!$K$4</definedName>
    <definedName localSheetId="2" name="solver_lhs1">'Event 3'!$G$2:$H$37</definedName>
    <definedName localSheetId="5" name="solver_lhs7">'Event 6'!$M$3</definedName>
    <definedName localSheetId="2" name="solver_rhs6">'Event 3'!$M$9</definedName>
    <definedName localSheetId="8" name="solver_lhs2">'Event 9'!$H$2:$H$37</definedName>
    <definedName localSheetId="3" name="solver_lhs6">'Event 4'!$K$9</definedName>
    <definedName localSheetId="6" name="solver_rhs3">'Event 7'!$K$3</definedName>
    <definedName localSheetId="2" name="solver_lhs8">'Event 3'!$M$4</definedName>
    <definedName localSheetId="10" name="solver_lhs11">'Event 11'!$M$6</definedName>
    <definedName localSheetId="5" name="solver_opt">'Event 6'!$K$2</definedName>
    <definedName localSheetId="9" name="solver_lhs8">'Event 10'!$M$4</definedName>
    <definedName localSheetId="5" name="solver_lhs11">'Event 6'!$M$6</definedName>
    <definedName localSheetId="1" name="solver_rhs4">'Event 2'!$M$10</definedName>
    <definedName localSheetId="7" name="solver_rhs2">'Event 8'!$M$10</definedName>
    <definedName localSheetId="0" name="solver_lhs10">Event1MILP!$M$5</definedName>
    <definedName localSheetId="2" name="solver_rhs7">'Event 3'!$K$3</definedName>
    <definedName localSheetId="10" name="solver_lhs10">'Event 11'!$M$5</definedName>
    <definedName localSheetId="8" name="solver_lhs5">'Event 9'!$K$8</definedName>
    <definedName localSheetId="6" name="solver_rhs6">'Event 7'!$M$9</definedName>
    <definedName localSheetId="7" name="solver_lhs11">'Event 8'!$M$6</definedName>
    <definedName localSheetId="10" name="solver_adj">'Event 11'!$G$2:$H$37</definedName>
    <definedName localSheetId="8" name="solver_lhs6">'Event 9'!$K$9</definedName>
    <definedName localSheetId="7" name="solver_rhs3">'Event 8'!$M$11</definedName>
    <definedName localSheetId="6" name="solver_lhs3">'Event 7'!$M$3</definedName>
    <definedName localSheetId="9" name="solver_lhs11">'Event 10'!$M$6</definedName>
    <definedName localSheetId="9" name="solver_rhs2">'Event 10'!$G$2:$G$37</definedName>
    <definedName localSheetId="7" name="solver_rhs9">'Event 8'!$M$9</definedName>
    <definedName localSheetId="5" name="solver_lhs8">'Event 6'!$M$4</definedName>
    <definedName localSheetId="4" name="solver_rhs10">'Event 5'!$K$5</definedName>
    <definedName localSheetId="5" name="solver_rhs10">'Event 6'!$K$5</definedName>
    <definedName localSheetId="1" name="solver_lhs5">'Event 2'!$K$7</definedName>
    <definedName localSheetId="4" name="solver_rhs6">'Event 5'!$M$11</definedName>
    <definedName localSheetId="3" name="solver_lhs10">'Event 4'!$M$5</definedName>
    <definedName localSheetId="7" name="solver_lhs2">'Event 8'!$K$10</definedName>
    <definedName localSheetId="7" name="solver_rhs5">'Event 8'!$M$9</definedName>
    <definedName localSheetId="5" name="solver_rhs5">'Event 6'!$M$8</definedName>
    <definedName localSheetId="4" name="solver_rhs11">'Event 5'!$K$6</definedName>
    <definedName localSheetId="8" name="solver_lhs9">'Event 9'!$M$4</definedName>
    <definedName localSheetId="7" name="solver_lhs1">'Event 8'!$G$2:$H$37</definedName>
    <definedName localSheetId="7" name="solver_rhs8">'Event 8'!$K$4</definedName>
    <definedName localSheetId="7" name="solver_lhs10">'Event 8'!$M$5</definedName>
    <definedName localSheetId="9" name="solver_rhs10">'Event 10'!$K$5</definedName>
    <definedName localSheetId="10" name="solver_rhs11">'Event 11'!$K$6</definedName>
    <definedName localSheetId="7" name="solver_lhs4">'Event 8'!$K$12</definedName>
    <definedName localSheetId="3" name="solver_rhs2">'Event 4'!$G$2:$G$37</definedName>
    <definedName localSheetId="7" name="solver_adj">'Event 8'!$G$2:$H$37</definedName>
    <definedName localSheetId="0" name="solver_rhs5">Event1MILP!$M$7</definedName>
    <definedName localSheetId="8" name="solver_lhs3">'Event 9'!$K$10</definedName>
    <definedName localSheetId="9" name="solver_rhs3">'Event 10'!$M$10</definedName>
    <definedName localSheetId="10" name="solver_lhs4">'Event 11'!$K$9</definedName>
    <definedName localSheetId="10" name="solver_lhs1">'Event 11'!$K$10</definedName>
    <definedName localSheetId="0" name="solver_lhs8">Event1MILP!$M$3</definedName>
    <definedName localSheetId="8" name="solver_adj">'Event 9'!$G$2:$H$37</definedName>
    <definedName localSheetId="6" name="solver_lhs6">'Event 7'!$K$9</definedName>
    <definedName localSheetId="0" name="solver_rhs4">Event1MILP!$M$10</definedName>
    <definedName localSheetId="5" name="solver_rhs4">'Event 6'!$M$7</definedName>
    <definedName localSheetId="8" name="solver_rhs9">'Event 9'!$K$4</definedName>
    <definedName localSheetId="6" name="solver_rhs8">'Event 7'!$K$4</definedName>
    <definedName localSheetId="4" name="solver_rhs9">'Event 5'!$M$9</definedName>
    <definedName localSheetId="8" name="solver_rhs8">'Event 9'!$K$4</definedName>
    <definedName localSheetId="4" name="solver_lhs11">'Event 5'!$M$6</definedName>
    <definedName localSheetId="7" name="solver_rhs6">'Event 8'!$K$3</definedName>
    <definedName localSheetId="9" name="solver_lhs3">'Event 10'!$K$10</definedName>
    <definedName localSheetId="6" name="solver_opt">'Event 7'!$K$2</definedName>
    <definedName localSheetId="5" name="solver_rhs11">'Event 6'!$K$6</definedName>
    <definedName localSheetId="5" name="solver_lhs10">'Event 6'!$M$5</definedName>
    <definedName localSheetId="9" name="solver_lhs6">'Event 10'!$K$9</definedName>
    <definedName localSheetId="5" name="solver_lhs9">'Event 6'!$M$4</definedName>
    <definedName localSheetId="0" name="solver_rhs2">Event1MILP!$G$2:$G$37</definedName>
    <definedName localSheetId="7" name="solver_opt">'Event 8'!$K$2</definedName>
    <definedName localSheetId="1" name="solver_rhs10">'Event 2'!$K$5</definedName>
    <definedName localSheetId="8" name="solver_lhs7">'Event 9'!$M$3</definedName>
    <definedName localSheetId="3" name="solver_lhs5">'Event 4'!$K$8</definedName>
    <definedName localSheetId="9" name="solver_rhs6">'Event 10'!$M$9</definedName>
    <definedName localSheetId="9" name="solver_lhs5">'Event 10'!$K$8</definedName>
    <definedName localSheetId="4" name="solver_opt">'Event 5'!$K$2</definedName>
    <definedName localSheetId="3" name="solver_rhs8">'Event 4'!$K$4</definedName>
    <definedName localSheetId="4" name="solver_rhs5">'Event 5'!$K$3</definedName>
    <definedName localSheetId="0" name="solver_lhs2">Event1MILP!$H$2:$H$37</definedName>
    <definedName localSheetId="0" name="solver_rhs7">Event1MILP!$M$9</definedName>
    <definedName localSheetId="5" name="solver_rhs2">'Event 6'!$G$2:$G$37</definedName>
    <definedName localSheetId="2" name="solver_rhs2">'Event 3'!$G$2:$G$37</definedName>
    <definedName localSheetId="1" name="solver_lhs2">'Event 2'!$H$2:$H$37</definedName>
    <definedName localSheetId="8" name="solver_rhs2">'Event 9'!$G$2:$G$37</definedName>
    <definedName localSheetId="3" name="solver_lhs7">'Event 4'!$M$3</definedName>
    <definedName localSheetId="2" name="solver_lhs11">'Event 3'!$M$6</definedName>
    <definedName localSheetId="3" name="solver_opt">'Event 4'!$K$2</definedName>
    <definedName localSheetId="6" name="solver_rhs4">'Event 7'!$M$11</definedName>
    <definedName localSheetId="8" name="solver_rhs5">'Event 9'!$M$8</definedName>
    <definedName localSheetId="4" name="solver_lhs6">'Event 5'!$K$11</definedName>
    <definedName localSheetId="9" name="solver_lhs4">'Event 10'!$K$7</definedName>
    <definedName localSheetId="3" name="solver_rhs4">'Event 4'!$M$7</definedName>
    <definedName localSheetId="1" name="solver_lhs11">'Event 2'!$M$6</definedName>
    <definedName localSheetId="0" name="solver_lhs6">Event1MILP!$K$8</definedName>
    <definedName localSheetId="8" name="solver_lhs4">'Event 9'!$K$7</definedName>
    <definedName localSheetId="6" name="solver_adj">'Event 7'!$G$2:$H$37</definedName>
    <definedName localSheetId="2" name="solver_rhs11">'Event 3'!$K$6</definedName>
    <definedName localSheetId="6" name="solver_lhs9">'Event 7'!$K$9</definedName>
    <definedName localSheetId="1" name="solver_rhs8">'Event 2'!$K$3</definedName>
    <definedName localSheetId="6" name="solver_lhs2">'Event 7'!$H$2:$H$37</definedName>
    <definedName localSheetId="5" name="solver_rhs7">'Event 6'!$K$3</definedName>
    <definedName localSheetId="1" name="solver_lhs7">'Event 2'!$K$9</definedName>
    <definedName localSheetId="9" name="solver_adj">'Event 10'!$G$2:$H$37</definedName>
    <definedName localSheetId="7" name="solver_lhs6">'Event 8'!$M$3</definedName>
    <definedName localSheetId="2" name="solver_lhs5">'Event 3'!$K$8</definedName>
    <definedName localSheetId="9" name="solver_rhs8">'Event 10'!$K$4</definedName>
    <definedName localSheetId="9" name="solver_lhs7">'Event 10'!$M$3</definedName>
    <definedName localSheetId="7" name="solver_lhs3">'Event 8'!$K$11</definedName>
    <definedName localSheetId="3" name="solver_lhs4">'Event 4'!$K$7</definedName>
    <definedName localSheetId="0" name="solver_lhs7">Event1MILP!$K$9</definedName>
    <definedName localSheetId="1" name="solver_rhs6">'Event 2'!$M$8</definedName>
    <definedName localSheetId="9" name="solver_lhs1">'Event 10'!$G$2:$H$37</definedName>
    <definedName localSheetId="2" name="solver_rhs8">'Event 3'!$K$4</definedName>
    <definedName localSheetId="4" name="solver_lhs10">'Event 5'!$M$5</definedName>
    <definedName localSheetId="5" name="solver_rhs8">'Event 6'!$K$4</definedName>
  </definedNames>
  <calcPr/>
  <extLst>
    <ext uri="GoogleSheetsCustomDataVersion2">
      <go:sheetsCustomData xmlns:go="http://customooxmlschemas.google.com/" r:id="rId15" roundtripDataChecksum="7vOzAUF+/7Ug/P90ibS1hgeHZX1+2sclS3Rod4FJWeI="/>
    </ext>
  </extLst>
</workbook>
</file>

<file path=xl/sharedStrings.xml><?xml version="1.0" encoding="utf-8"?>
<sst xmlns="http://schemas.openxmlformats.org/spreadsheetml/2006/main" count="683" uniqueCount="81">
  <si>
    <t>Surfer</t>
  </si>
  <si>
    <t>Tier</t>
  </si>
  <si>
    <t>2016 Score</t>
  </si>
  <si>
    <t>Max Heat Score</t>
  </si>
  <si>
    <t>Championship Score</t>
  </si>
  <si>
    <t>Actual Points</t>
  </si>
  <si>
    <t>Selected?</t>
  </si>
  <si>
    <t>Power</t>
  </si>
  <si>
    <t>2016 Placement</t>
  </si>
  <si>
    <t>John John Florence</t>
  </si>
  <si>
    <t>Goal: Maximise</t>
  </si>
  <si>
    <t>Jordy Smith</t>
  </si>
  <si>
    <t>St</t>
  </si>
  <si>
    <t>&gt;=</t>
  </si>
  <si>
    <t>Gabriel Medina</t>
  </si>
  <si>
    <t>Kolohe Andino</t>
  </si>
  <si>
    <t>Matt Wilkinson</t>
  </si>
  <si>
    <t>Michel Bourez</t>
  </si>
  <si>
    <t>Tier 1</t>
  </si>
  <si>
    <t>=</t>
  </si>
  <si>
    <t>Kelly Slater</t>
  </si>
  <si>
    <t>Tier 2</t>
  </si>
  <si>
    <t>Julian Wilson</t>
  </si>
  <si>
    <t>Tier 3</t>
  </si>
  <si>
    <t>Joel Parkinson</t>
  </si>
  <si>
    <t>Power Surfer</t>
  </si>
  <si>
    <t>Filipe Toledo</t>
  </si>
  <si>
    <t>Power Surfer Strategy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</si>
  <si>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</si>
  <si>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</si>
  <si>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</si>
  <si>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</si>
  <si>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</si>
  <si>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</si>
  <si>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</si>
  <si>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</si>
  <si>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</si>
  <si>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</si>
  <si>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</si>
  <si>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</si>
  <si>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</si>
  <si>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</si>
  <si>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</si>
  <si>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</si>
  <si>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</si>
  <si>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</si>
  <si>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</si>
  <si>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</si>
  <si>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</si>
  <si>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</si>
  <si>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</si>
  <si>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</si>
  <si>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</si>
  <si>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</si>
  <si>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Previous Heat Score</t>
  </si>
  <si>
    <t>Excellent Heats</t>
  </si>
  <si>
    <t>Average Heat Score</t>
  </si>
  <si>
    <t>Jesse Mendes</t>
  </si>
  <si>
    <t>Jacob Willcox</t>
  </si>
  <si>
    <t>Glyndyn Ringrose</t>
  </si>
  <si>
    <t>Samuel Pupo</t>
  </si>
  <si>
    <t>Average Previous HS</t>
  </si>
  <si>
    <t>2015 Score</t>
  </si>
  <si>
    <t>2016 HS</t>
  </si>
  <si>
    <t>Previous Average</t>
  </si>
  <si>
    <t>Bino Lopes</t>
  </si>
  <si>
    <t>Yago Dora</t>
  </si>
  <si>
    <t>Tevita Gukilau</t>
  </si>
  <si>
    <t>Michael February</t>
  </si>
  <si>
    <t>Dale Staples</t>
  </si>
  <si>
    <t>2015 Placement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</si>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</sst>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rial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rial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shrinkToFit="0" wrapText="1"/>
    </xf>
    <xf borderId="0" fillId="0" fontId="3" numFmtId="0" xfId="0" applyFont="1"/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horizontal="right" shrinkToFit="0" wrapText="1"/>
    </xf>
    <xf borderId="0" fillId="0" fontId="6" numFmtId="0" xfId="0" applyAlignment="1" applyFont="1">
      <alignment readingOrder="0"/>
    </xf>
    <xf borderId="2" fillId="2" fontId="5" numFmtId="0" xfId="0" applyBorder="1" applyFill="1" applyFont="1"/>
    <xf borderId="0" fillId="0" fontId="5" numFmtId="0" xfId="0" applyAlignment="1" applyFont="1">
      <alignment horizontal="right" vertical="bottom"/>
    </xf>
    <xf borderId="2" fillId="3" fontId="5" numFmtId="0" xfId="0" applyBorder="1" applyFill="1" applyFont="1"/>
    <xf borderId="2" fillId="4" fontId="5" numFmtId="0" xfId="0" applyBorder="1" applyFill="1" applyFont="1"/>
    <xf borderId="0" fillId="0" fontId="5" numFmtId="0" xfId="0" applyFont="1"/>
    <xf borderId="2" fillId="5" fontId="5" numFmtId="0" xfId="0" applyBorder="1" applyFill="1" applyFont="1"/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center"/>
    </xf>
    <xf borderId="1" fillId="0" fontId="7" numFmtId="0" xfId="0" applyAlignment="1" applyBorder="1" applyFont="1">
      <alignment shrinkToFit="0" wrapText="1"/>
    </xf>
    <xf borderId="1" fillId="6" fontId="7" numFmtId="0" xfId="0" applyAlignment="1" applyBorder="1" applyFill="1" applyFont="1">
      <alignment shrinkToFit="0" wrapText="1"/>
    </xf>
    <xf borderId="1" fillId="6" fontId="1" numFmtId="0" xfId="0" applyAlignment="1" applyBorder="1" applyFont="1">
      <alignment vertical="center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horizontal="right" shrinkToFit="0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5" t="s">
        <v>9</v>
      </c>
      <c r="B2" s="6">
        <v>1.0</v>
      </c>
      <c r="C2" s="7">
        <v>69.72</v>
      </c>
      <c r="D2" s="7">
        <v>19.9</v>
      </c>
      <c r="E2" s="7">
        <v>46400.0</v>
      </c>
      <c r="F2" s="6">
        <v>76.83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167.83</v>
      </c>
      <c r="O2" s="10">
        <v>5.0</v>
      </c>
    </row>
    <row r="3">
      <c r="A3" s="5" t="s">
        <v>11</v>
      </c>
      <c r="B3" s="6">
        <v>1.0</v>
      </c>
      <c r="C3" s="7">
        <v>25.43</v>
      </c>
      <c r="D3" s="7">
        <v>19.03</v>
      </c>
      <c r="E3" s="7">
        <v>45450.0</v>
      </c>
      <c r="F3" s="6">
        <v>52.3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521.33</v>
      </c>
      <c r="L3" s="3" t="s">
        <v>13</v>
      </c>
      <c r="M3" s="12">
        <v>500.0</v>
      </c>
      <c r="O3" s="10">
        <v>25.0</v>
      </c>
    </row>
    <row r="4">
      <c r="A4" s="5" t="s">
        <v>14</v>
      </c>
      <c r="B4" s="6">
        <v>1.0</v>
      </c>
      <c r="C4" s="7">
        <v>32.7</v>
      </c>
      <c r="D4" s="7">
        <v>19.13</v>
      </c>
      <c r="E4" s="7">
        <v>44150.0</v>
      </c>
      <c r="F4" s="6">
        <v>76.04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292050</v>
      </c>
      <c r="L4" s="3" t="s">
        <v>13</v>
      </c>
      <c r="M4" s="12">
        <v>290000.0</v>
      </c>
      <c r="O4" s="10">
        <v>13.0</v>
      </c>
    </row>
    <row r="5">
      <c r="A5" s="5" t="s">
        <v>15</v>
      </c>
      <c r="B5" s="6">
        <v>1.0</v>
      </c>
      <c r="C5" s="7">
        <v>99.86</v>
      </c>
      <c r="D5" s="7">
        <v>16.8</v>
      </c>
      <c r="E5" s="7">
        <v>39500.0</v>
      </c>
      <c r="F5" s="6">
        <v>44.26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0">
        <v>2.0</v>
      </c>
    </row>
    <row r="6">
      <c r="A6" s="5" t="s">
        <v>16</v>
      </c>
      <c r="B6" s="6">
        <v>1.0</v>
      </c>
      <c r="C6" s="7">
        <v>85.29</v>
      </c>
      <c r="D6" s="7">
        <v>17.83</v>
      </c>
      <c r="E6" s="7">
        <v>38700.0</v>
      </c>
      <c r="F6" s="6">
        <v>90.24</v>
      </c>
      <c r="G6" s="3">
        <v>0.0</v>
      </c>
      <c r="H6" s="8">
        <v>1.0</v>
      </c>
      <c r="J6" s="13"/>
      <c r="K6" s="13">
        <v>0.0</v>
      </c>
      <c r="L6" s="13"/>
      <c r="M6" s="13">
        <v>0.0</v>
      </c>
      <c r="O6" s="10">
        <v>1.0</v>
      </c>
    </row>
    <row r="7">
      <c r="A7" s="5" t="s">
        <v>17</v>
      </c>
      <c r="B7" s="6">
        <v>1.0</v>
      </c>
      <c r="C7" s="7">
        <v>23.34</v>
      </c>
      <c r="D7" s="7">
        <v>15.4</v>
      </c>
      <c r="E7" s="7">
        <v>37900.0</v>
      </c>
      <c r="F7" s="6">
        <v>23.47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0">
        <v>13.0</v>
      </c>
    </row>
    <row r="8">
      <c r="A8" s="5" t="s">
        <v>20</v>
      </c>
      <c r="B8" s="6">
        <v>1.0</v>
      </c>
      <c r="C8" s="7">
        <v>26.37</v>
      </c>
      <c r="D8" s="7">
        <v>19.83</v>
      </c>
      <c r="E8" s="7">
        <v>36850.0</v>
      </c>
      <c r="F8" s="6">
        <v>80.73</v>
      </c>
      <c r="G8" s="3">
        <v>1.0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0">
        <v>25.0</v>
      </c>
    </row>
    <row r="9">
      <c r="A9" s="5" t="s">
        <v>22</v>
      </c>
      <c r="B9" s="6">
        <v>1.0</v>
      </c>
      <c r="C9" s="7">
        <v>17.93</v>
      </c>
      <c r="D9" s="7">
        <v>18.57</v>
      </c>
      <c r="E9" s="7">
        <v>35700.0</v>
      </c>
      <c r="F9" s="6">
        <v>31.5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0">
        <v>25.0</v>
      </c>
    </row>
    <row r="10">
      <c r="A10" s="5" t="s">
        <v>24</v>
      </c>
      <c r="B10" s="6">
        <v>2.0</v>
      </c>
      <c r="C10" s="7">
        <v>72.59</v>
      </c>
      <c r="D10" s="7">
        <v>19.93</v>
      </c>
      <c r="E10" s="7">
        <v>35400.0</v>
      </c>
      <c r="F10" s="6">
        <v>73.43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0">
        <v>5.0</v>
      </c>
    </row>
    <row r="11">
      <c r="A11" s="5" t="s">
        <v>26</v>
      </c>
      <c r="B11" s="6">
        <v>2.0</v>
      </c>
      <c r="C11" s="7">
        <v>75.77</v>
      </c>
      <c r="D11" s="7">
        <v>19.6</v>
      </c>
      <c r="E11" s="7">
        <v>35350.0</v>
      </c>
      <c r="F11" s="6">
        <v>26.87</v>
      </c>
      <c r="G11" s="3">
        <v>1.0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0">
        <v>3.0</v>
      </c>
    </row>
    <row r="12">
      <c r="A12" s="5" t="s">
        <v>28</v>
      </c>
      <c r="B12" s="6">
        <v>2.0</v>
      </c>
      <c r="C12" s="7">
        <v>83.46</v>
      </c>
      <c r="D12" s="7">
        <v>18.94</v>
      </c>
      <c r="E12" s="7">
        <v>31950.0</v>
      </c>
      <c r="F12" s="6">
        <v>58.5</v>
      </c>
      <c r="G12" s="3">
        <v>1.0</v>
      </c>
      <c r="H12" s="3">
        <v>0.0</v>
      </c>
      <c r="O12" s="10">
        <v>5.0</v>
      </c>
    </row>
    <row r="13">
      <c r="A13" s="5" t="s">
        <v>29</v>
      </c>
      <c r="B13" s="6">
        <v>2.0</v>
      </c>
      <c r="C13" s="7">
        <v>68.5</v>
      </c>
      <c r="D13" s="7">
        <v>16.4</v>
      </c>
      <c r="E13" s="7">
        <v>30650.0</v>
      </c>
      <c r="F13" s="6">
        <v>42.8</v>
      </c>
      <c r="G13" s="3">
        <v>0.0</v>
      </c>
      <c r="H13" s="3">
        <v>0.0</v>
      </c>
      <c r="J13" s="3" t="s">
        <v>5</v>
      </c>
      <c r="K13" s="14">
        <f>SUMPRODUCT(G2:G37,F2:F37)+SUMPRODUCT(H2:H37,F2:F37)</f>
        <v>486.1</v>
      </c>
      <c r="O13" s="10">
        <v>9.0</v>
      </c>
    </row>
    <row r="14">
      <c r="A14" s="5" t="s">
        <v>30</v>
      </c>
      <c r="B14" s="6">
        <v>2.0</v>
      </c>
      <c r="C14" s="7">
        <v>33.36</v>
      </c>
      <c r="D14" s="7">
        <v>14.33</v>
      </c>
      <c r="E14" s="7">
        <v>29700.0</v>
      </c>
      <c r="F14" s="6">
        <v>21.43</v>
      </c>
      <c r="G14" s="3">
        <v>0.0</v>
      </c>
      <c r="H14" s="3">
        <v>0.0</v>
      </c>
      <c r="O14" s="10">
        <v>13.0</v>
      </c>
    </row>
    <row r="15">
      <c r="A15" s="5" t="s">
        <v>31</v>
      </c>
      <c r="B15" s="6">
        <v>2.0</v>
      </c>
      <c r="C15" s="7">
        <v>77.95</v>
      </c>
      <c r="D15" s="7">
        <v>17.17</v>
      </c>
      <c r="E15" s="7">
        <v>27500.0</v>
      </c>
      <c r="F15" s="6">
        <v>29.4</v>
      </c>
      <c r="G15" s="3">
        <v>0.0</v>
      </c>
      <c r="H15" s="3">
        <v>0.0</v>
      </c>
      <c r="O15" s="10">
        <v>5.0</v>
      </c>
    </row>
    <row r="16">
      <c r="A16" s="5" t="s">
        <v>32</v>
      </c>
      <c r="B16" s="6">
        <v>2.0</v>
      </c>
      <c r="C16" s="7">
        <v>25.83</v>
      </c>
      <c r="D16" s="7">
        <v>15.8</v>
      </c>
      <c r="E16" s="7">
        <v>26950.0</v>
      </c>
      <c r="F16" s="6">
        <v>82.32</v>
      </c>
      <c r="G16" s="3">
        <v>0.0</v>
      </c>
      <c r="H16" s="3">
        <v>0.0</v>
      </c>
      <c r="O16" s="10">
        <v>13.0</v>
      </c>
    </row>
    <row r="17">
      <c r="A17" s="5" t="s">
        <v>33</v>
      </c>
      <c r="B17" s="6">
        <v>2.0</v>
      </c>
      <c r="C17" s="7">
        <v>55.26</v>
      </c>
      <c r="D17" s="7">
        <v>13.92</v>
      </c>
      <c r="E17" s="7">
        <v>25200.0</v>
      </c>
      <c r="F17" s="6">
        <v>40.97</v>
      </c>
      <c r="G17" s="3">
        <v>0.0</v>
      </c>
      <c r="H17" s="3">
        <v>0.0</v>
      </c>
      <c r="O17" s="10">
        <v>9.0</v>
      </c>
    </row>
    <row r="18">
      <c r="A18" s="5" t="s">
        <v>34</v>
      </c>
      <c r="B18" s="6">
        <v>2.0</v>
      </c>
      <c r="C18" s="7">
        <v>29.74</v>
      </c>
      <c r="D18" s="7">
        <v>19.6</v>
      </c>
      <c r="E18" s="7">
        <v>25200.0</v>
      </c>
      <c r="F18" s="6">
        <v>28.27</v>
      </c>
      <c r="G18" s="3">
        <v>1.0</v>
      </c>
      <c r="H18" s="3">
        <v>0.0</v>
      </c>
      <c r="O18" s="10">
        <v>13.0</v>
      </c>
    </row>
    <row r="19">
      <c r="A19" s="5" t="s">
        <v>35</v>
      </c>
      <c r="B19" s="6">
        <v>2.0</v>
      </c>
      <c r="C19" s="7">
        <v>63.84</v>
      </c>
      <c r="D19" s="7">
        <v>14.33</v>
      </c>
      <c r="E19" s="7">
        <v>24700.0</v>
      </c>
      <c r="F19" s="6">
        <v>63.3</v>
      </c>
      <c r="G19" s="3">
        <v>0.0</v>
      </c>
      <c r="H19" s="3">
        <v>0.0</v>
      </c>
      <c r="O19" s="10">
        <v>9.0</v>
      </c>
    </row>
    <row r="20">
      <c r="A20" s="5" t="s">
        <v>36</v>
      </c>
      <c r="B20" s="6">
        <v>2.0</v>
      </c>
      <c r="C20" s="7">
        <v>101.73</v>
      </c>
      <c r="D20" s="7">
        <v>17.67</v>
      </c>
      <c r="E20" s="7">
        <v>24250.0</v>
      </c>
      <c r="F20" s="6">
        <v>37.17</v>
      </c>
      <c r="G20" s="3">
        <v>0.0</v>
      </c>
      <c r="H20" s="3">
        <v>0.0</v>
      </c>
      <c r="O20" s="10">
        <v>3.0</v>
      </c>
    </row>
    <row r="21" ht="15.75" customHeight="1">
      <c r="A21" s="5" t="s">
        <v>37</v>
      </c>
      <c r="B21" s="6">
        <v>2.0</v>
      </c>
      <c r="C21" s="7">
        <v>51.58</v>
      </c>
      <c r="D21" s="7">
        <v>15.26</v>
      </c>
      <c r="E21" s="7">
        <v>23650.0</v>
      </c>
      <c r="F21" s="6">
        <v>16.77</v>
      </c>
      <c r="G21" s="3">
        <v>0.0</v>
      </c>
      <c r="H21" s="3">
        <v>0.0</v>
      </c>
      <c r="O21" s="10">
        <v>9.0</v>
      </c>
    </row>
    <row r="22" ht="15.75" customHeight="1">
      <c r="A22" s="5" t="s">
        <v>38</v>
      </c>
      <c r="B22" s="6">
        <v>2.0</v>
      </c>
      <c r="C22" s="7">
        <v>30.96</v>
      </c>
      <c r="D22" s="7">
        <v>17.34</v>
      </c>
      <c r="E22" s="7">
        <v>22650.0</v>
      </c>
      <c r="F22" s="6">
        <v>24.0</v>
      </c>
      <c r="G22" s="3">
        <v>0.0</v>
      </c>
      <c r="H22" s="3">
        <v>0.0</v>
      </c>
      <c r="O22" s="10">
        <v>13.0</v>
      </c>
    </row>
    <row r="23" ht="15.75" customHeight="1">
      <c r="A23" s="5" t="s">
        <v>39</v>
      </c>
      <c r="B23" s="6">
        <v>2.0</v>
      </c>
      <c r="C23" s="7">
        <v>21.54</v>
      </c>
      <c r="D23" s="7">
        <v>17.23</v>
      </c>
      <c r="E23" s="7">
        <v>22400.0</v>
      </c>
      <c r="F23" s="6">
        <v>41.08</v>
      </c>
      <c r="G23" s="3">
        <v>0.0</v>
      </c>
      <c r="H23" s="3">
        <v>0.0</v>
      </c>
      <c r="O23" s="10">
        <v>25.0</v>
      </c>
    </row>
    <row r="24" ht="15.75" customHeight="1">
      <c r="A24" s="5" t="s">
        <v>40</v>
      </c>
      <c r="B24" s="6">
        <v>2.0</v>
      </c>
      <c r="C24" s="6">
        <v>40.0</v>
      </c>
      <c r="D24" s="7">
        <v>17.0</v>
      </c>
      <c r="E24" s="6">
        <v>0.0</v>
      </c>
      <c r="F24" s="6">
        <v>100.75</v>
      </c>
      <c r="G24" s="3">
        <v>0.0</v>
      </c>
      <c r="H24" s="3">
        <v>0.0</v>
      </c>
      <c r="O24" s="10">
        <v>99.0</v>
      </c>
    </row>
    <row r="25" ht="15.75" customHeight="1">
      <c r="A25" s="5" t="s">
        <v>41</v>
      </c>
      <c r="B25" s="6">
        <v>2.0</v>
      </c>
      <c r="C25" s="6">
        <v>40.0</v>
      </c>
      <c r="D25" s="7">
        <v>19.4</v>
      </c>
      <c r="E25" s="6">
        <v>0.0</v>
      </c>
      <c r="F25" s="6">
        <v>28.17</v>
      </c>
      <c r="G25" s="3">
        <v>0.0</v>
      </c>
      <c r="H25" s="3">
        <v>0.0</v>
      </c>
      <c r="O25" s="10">
        <v>99.0</v>
      </c>
    </row>
    <row r="26" ht="15.75" customHeight="1">
      <c r="A26" s="5" t="s">
        <v>42</v>
      </c>
      <c r="B26" s="6">
        <v>3.0</v>
      </c>
      <c r="C26" s="6">
        <v>40.0</v>
      </c>
      <c r="D26" s="7">
        <v>15.03</v>
      </c>
      <c r="E26" s="7">
        <v>24025.0</v>
      </c>
      <c r="F26" s="6">
        <v>60.69</v>
      </c>
      <c r="G26" s="3">
        <v>0.0</v>
      </c>
      <c r="H26" s="3">
        <v>0.0</v>
      </c>
      <c r="O26" s="10">
        <v>99.0</v>
      </c>
    </row>
    <row r="27" ht="15.75" customHeight="1">
      <c r="A27" s="5" t="s">
        <v>43</v>
      </c>
      <c r="B27" s="6">
        <v>3.0</v>
      </c>
      <c r="C27" s="6">
        <v>40.0</v>
      </c>
      <c r="D27" s="7">
        <v>15.27</v>
      </c>
      <c r="E27" s="7">
        <v>23400.0</v>
      </c>
      <c r="F27" s="6">
        <v>28.64</v>
      </c>
      <c r="G27" s="3">
        <v>0.0</v>
      </c>
      <c r="H27" s="3">
        <v>0.0</v>
      </c>
      <c r="O27" s="10">
        <v>99.0</v>
      </c>
    </row>
    <row r="28" ht="15.75" customHeight="1">
      <c r="A28" s="5" t="s">
        <v>44</v>
      </c>
      <c r="B28" s="6">
        <v>3.0</v>
      </c>
      <c r="C28" s="6">
        <v>40.0</v>
      </c>
      <c r="D28" s="7">
        <v>15.7</v>
      </c>
      <c r="E28" s="7">
        <v>22910.0</v>
      </c>
      <c r="F28" s="6">
        <v>28.87</v>
      </c>
      <c r="G28" s="3">
        <v>0.0</v>
      </c>
      <c r="H28" s="3">
        <v>0.0</v>
      </c>
      <c r="O28" s="10">
        <v>99.0</v>
      </c>
    </row>
    <row r="29" ht="15.75" customHeight="1">
      <c r="A29" s="5" t="s">
        <v>45</v>
      </c>
      <c r="B29" s="6">
        <v>3.0</v>
      </c>
      <c r="C29" s="6">
        <v>40.0</v>
      </c>
      <c r="D29" s="7">
        <v>16.4</v>
      </c>
      <c r="E29" s="7">
        <v>22500.0</v>
      </c>
      <c r="F29" s="6">
        <v>26.93</v>
      </c>
      <c r="G29" s="3">
        <v>1.0</v>
      </c>
      <c r="H29" s="3">
        <v>0.0</v>
      </c>
      <c r="O29" s="10">
        <v>99.0</v>
      </c>
    </row>
    <row r="30" ht="15.75" customHeight="1">
      <c r="A30" s="5" t="s">
        <v>46</v>
      </c>
      <c r="B30" s="6">
        <v>3.0</v>
      </c>
      <c r="C30" s="6">
        <v>40.0</v>
      </c>
      <c r="D30" s="7">
        <v>15.0</v>
      </c>
      <c r="E30" s="7">
        <v>20800.0</v>
      </c>
      <c r="F30" s="6">
        <v>23.77</v>
      </c>
      <c r="G30" s="3">
        <v>0.0</v>
      </c>
      <c r="H30" s="3">
        <v>0.0</v>
      </c>
      <c r="O30" s="10">
        <v>99.0</v>
      </c>
    </row>
    <row r="31" ht="15.75" customHeight="1">
      <c r="A31" s="5" t="s">
        <v>47</v>
      </c>
      <c r="B31" s="6">
        <v>3.0</v>
      </c>
      <c r="C31" s="7">
        <v>28.73</v>
      </c>
      <c r="D31" s="7">
        <v>15.5</v>
      </c>
      <c r="E31" s="7">
        <v>20650.0</v>
      </c>
      <c r="F31" s="6">
        <v>28.73</v>
      </c>
      <c r="G31" s="3">
        <v>0.0</v>
      </c>
      <c r="H31" s="3">
        <v>0.0</v>
      </c>
      <c r="O31" s="10">
        <v>13.0</v>
      </c>
    </row>
    <row r="32" ht="15.75" customHeight="1">
      <c r="A32" s="5" t="s">
        <v>48</v>
      </c>
      <c r="B32" s="6">
        <v>3.0</v>
      </c>
      <c r="C32" s="7">
        <v>38.39</v>
      </c>
      <c r="D32" s="7">
        <v>15.8</v>
      </c>
      <c r="E32" s="7">
        <v>19700.0</v>
      </c>
      <c r="F32" s="6">
        <v>24.3</v>
      </c>
      <c r="G32" s="3">
        <v>1.0</v>
      </c>
      <c r="H32" s="3">
        <v>0.0</v>
      </c>
      <c r="O32" s="10">
        <v>99.0</v>
      </c>
    </row>
    <row r="33" ht="15.75" customHeight="1">
      <c r="A33" s="5" t="s">
        <v>49</v>
      </c>
      <c r="B33" s="6">
        <v>3.0</v>
      </c>
      <c r="C33" s="6">
        <v>40.0</v>
      </c>
      <c r="D33" s="7">
        <v>14.56</v>
      </c>
      <c r="E33" s="7">
        <v>19450.0</v>
      </c>
      <c r="F33" s="6">
        <v>34.26</v>
      </c>
      <c r="G33" s="3">
        <v>0.0</v>
      </c>
      <c r="H33" s="3">
        <v>0.0</v>
      </c>
      <c r="O33" s="10">
        <v>99.0</v>
      </c>
    </row>
    <row r="34" ht="15.75" customHeight="1">
      <c r="A34" s="5" t="s">
        <v>50</v>
      </c>
      <c r="B34" s="6">
        <v>3.0</v>
      </c>
      <c r="C34" s="7">
        <v>24.12</v>
      </c>
      <c r="D34" s="7">
        <v>15.83</v>
      </c>
      <c r="E34" s="7">
        <v>18800.0</v>
      </c>
      <c r="F34" s="6">
        <v>24.67</v>
      </c>
      <c r="G34" s="3">
        <v>0.0</v>
      </c>
      <c r="H34" s="3">
        <v>0.0</v>
      </c>
      <c r="O34" s="10">
        <v>25.0</v>
      </c>
    </row>
    <row r="35" ht="15.75" customHeight="1">
      <c r="A35" s="5" t="s">
        <v>51</v>
      </c>
      <c r="B35" s="6">
        <v>3.0</v>
      </c>
      <c r="C35" s="6">
        <v>40.0</v>
      </c>
      <c r="D35" s="7">
        <v>15.75</v>
      </c>
      <c r="E35" s="7">
        <v>18750.0</v>
      </c>
      <c r="F35" s="6">
        <v>40.03</v>
      </c>
      <c r="G35" s="3">
        <v>0.0</v>
      </c>
      <c r="H35" s="3">
        <v>0.0</v>
      </c>
      <c r="O35" s="10">
        <v>99.0</v>
      </c>
    </row>
    <row r="36" ht="15.75" customHeight="1">
      <c r="A36" s="5" t="s">
        <v>52</v>
      </c>
      <c r="B36" s="6">
        <v>3.0</v>
      </c>
      <c r="C36" s="7">
        <v>28.4</v>
      </c>
      <c r="D36" s="7">
        <v>14.8</v>
      </c>
      <c r="E36" s="6">
        <v>0.0</v>
      </c>
      <c r="F36" s="6">
        <v>23.6</v>
      </c>
      <c r="G36" s="3">
        <v>0.0</v>
      </c>
      <c r="H36" s="3">
        <v>0.0</v>
      </c>
      <c r="O36" s="10">
        <v>13.0</v>
      </c>
    </row>
    <row r="37" ht="15.75" customHeight="1">
      <c r="A37" s="5" t="s">
        <v>53</v>
      </c>
      <c r="B37" s="6">
        <v>3.0</v>
      </c>
      <c r="C37" s="7">
        <v>27.78</v>
      </c>
      <c r="D37" s="7">
        <v>15.55</v>
      </c>
      <c r="E37" s="6">
        <v>0.0</v>
      </c>
      <c r="F37" s="6">
        <v>41.84</v>
      </c>
      <c r="G37" s="3">
        <v>0.0</v>
      </c>
      <c r="H37" s="3">
        <v>0.0</v>
      </c>
      <c r="O37" s="10">
        <v>13.0</v>
      </c>
    </row>
    <row r="38" ht="15.75" customHeight="1">
      <c r="A38" s="1"/>
      <c r="O38" s="15"/>
    </row>
    <row r="39" ht="15.75" customHeight="1">
      <c r="A39" s="1"/>
      <c r="O39" s="15"/>
    </row>
    <row r="40" ht="15.75" customHeight="1">
      <c r="A40" s="1"/>
      <c r="O40" s="15"/>
    </row>
    <row r="41" ht="15.75" customHeight="1">
      <c r="A41" s="1"/>
      <c r="O41" s="15"/>
    </row>
    <row r="42" ht="15.75" customHeight="1">
      <c r="A42" s="1"/>
      <c r="O42" s="15"/>
    </row>
    <row r="43" ht="15.75" customHeight="1">
      <c r="A43" s="1"/>
      <c r="O43" s="15"/>
    </row>
    <row r="44" ht="15.75" customHeight="1">
      <c r="A44" s="1"/>
      <c r="O44" s="15"/>
    </row>
    <row r="45" ht="15.75" customHeight="1">
      <c r="A45" s="1"/>
      <c r="O45" s="15"/>
    </row>
    <row r="46" ht="15.75" customHeight="1">
      <c r="A46" s="1"/>
      <c r="O46" s="15"/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61</v>
      </c>
      <c r="D1" s="3" t="s">
        <v>62</v>
      </c>
      <c r="E1" s="3" t="s">
        <v>63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8" t="s">
        <v>9</v>
      </c>
      <c r="B2" s="6">
        <v>1.0</v>
      </c>
      <c r="C2" s="16">
        <v>82.6</v>
      </c>
      <c r="D2" s="7">
        <v>40.96</v>
      </c>
      <c r="E2" s="7">
        <v>100.42</v>
      </c>
      <c r="F2" s="7">
        <v>47.21</v>
      </c>
      <c r="G2" s="3">
        <v>1.0</v>
      </c>
      <c r="H2" s="3">
        <v>1.0</v>
      </c>
      <c r="J2" s="3" t="s">
        <v>10</v>
      </c>
      <c r="K2" s="9">
        <f>SUMPRODUCT(G2:G37,D2:D37)+SUMPRODUCT(H2:H37,D2:D37)</f>
        <v>512.94</v>
      </c>
      <c r="O2" s="17">
        <v>1.0</v>
      </c>
    </row>
    <row r="3">
      <c r="A3" s="18" t="s">
        <v>11</v>
      </c>
      <c r="B3" s="6">
        <v>1.0</v>
      </c>
      <c r="C3" s="16">
        <v>69.9</v>
      </c>
      <c r="D3" s="7">
        <v>0.0</v>
      </c>
      <c r="E3" s="7">
        <v>75.76</v>
      </c>
      <c r="F3" s="7">
        <v>17.47</v>
      </c>
      <c r="G3" s="3">
        <v>0.0</v>
      </c>
      <c r="H3" s="3">
        <v>0.0</v>
      </c>
      <c r="I3" s="3" t="s">
        <v>12</v>
      </c>
      <c r="J3" s="3" t="s">
        <v>64</v>
      </c>
      <c r="K3" s="11">
        <f>SUMPRODUCT(G2:G37,C2:C37) +SUMPRODUCT(H2:H37,C2:C37)</f>
        <v>504.41</v>
      </c>
      <c r="L3" s="3" t="s">
        <v>13</v>
      </c>
      <c r="M3" s="12">
        <v>500.0</v>
      </c>
      <c r="O3" s="17">
        <v>3.0</v>
      </c>
    </row>
    <row r="4">
      <c r="A4" s="18" t="s">
        <v>14</v>
      </c>
      <c r="B4" s="6">
        <v>1.0</v>
      </c>
      <c r="C4" s="16">
        <v>74.18</v>
      </c>
      <c r="D4" s="7">
        <v>58.49</v>
      </c>
      <c r="E4" s="7">
        <v>33.77</v>
      </c>
      <c r="F4" s="7">
        <v>90.03</v>
      </c>
      <c r="G4" s="3">
        <v>1.0</v>
      </c>
      <c r="H4" s="3">
        <v>0.0</v>
      </c>
      <c r="J4" s="3" t="s">
        <v>2</v>
      </c>
      <c r="K4" s="11">
        <f>SUMPRODUCT(G2:G37,E2:E37)+SUMPRODUCT(H2:H37,E2:E37)</f>
        <v>545.22</v>
      </c>
      <c r="L4" s="3" t="s">
        <v>13</v>
      </c>
      <c r="M4" s="12">
        <v>500.0</v>
      </c>
      <c r="O4" s="17">
        <v>13.0</v>
      </c>
    </row>
    <row r="5">
      <c r="A5" s="18" t="s">
        <v>40</v>
      </c>
      <c r="B5" s="6">
        <v>1.0</v>
      </c>
      <c r="C5" s="16">
        <v>50.84</v>
      </c>
      <c r="D5" s="7">
        <v>23.44</v>
      </c>
      <c r="E5" s="7">
        <v>0.0</v>
      </c>
      <c r="F5" s="7">
        <v>19.5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99.0</v>
      </c>
    </row>
    <row r="6">
      <c r="A6" s="18" t="s">
        <v>16</v>
      </c>
      <c r="B6" s="6">
        <v>1.0</v>
      </c>
      <c r="C6" s="16">
        <v>31.59</v>
      </c>
      <c r="D6" s="7">
        <v>30.23</v>
      </c>
      <c r="E6" s="7">
        <v>17.63</v>
      </c>
      <c r="F6" s="7">
        <v>15.47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25.0</v>
      </c>
    </row>
    <row r="7">
      <c r="A7" s="18" t="s">
        <v>22</v>
      </c>
      <c r="B7" s="6">
        <v>1.0</v>
      </c>
      <c r="C7" s="16">
        <v>59.48</v>
      </c>
      <c r="D7" s="7">
        <v>21.76</v>
      </c>
      <c r="E7" s="7">
        <v>74.03</v>
      </c>
      <c r="F7" s="7">
        <v>65.34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5.0</v>
      </c>
    </row>
    <row r="8">
      <c r="A8" s="18" t="s">
        <v>28</v>
      </c>
      <c r="B8" s="6">
        <v>1.0</v>
      </c>
      <c r="C8" s="16">
        <v>38.21</v>
      </c>
      <c r="D8" s="7">
        <v>40.5</v>
      </c>
      <c r="E8" s="7">
        <v>51.73</v>
      </c>
      <c r="F8" s="7">
        <v>38.18</v>
      </c>
      <c r="G8" s="3">
        <v>0.0</v>
      </c>
      <c r="H8" s="3">
        <v>0.0</v>
      </c>
      <c r="J8" s="3" t="s">
        <v>21</v>
      </c>
      <c r="K8" s="11">
        <f>SUM(G10:G26)</f>
        <v>4</v>
      </c>
      <c r="L8" s="3" t="s">
        <v>19</v>
      </c>
      <c r="M8" s="12">
        <v>4.0</v>
      </c>
      <c r="O8" s="17">
        <v>5.0</v>
      </c>
    </row>
    <row r="9">
      <c r="A9" s="18" t="s">
        <v>26</v>
      </c>
      <c r="B9" s="6">
        <v>1.0</v>
      </c>
      <c r="C9" s="16">
        <v>43.77</v>
      </c>
      <c r="D9" s="7">
        <v>89.67</v>
      </c>
      <c r="E9" s="7">
        <v>37.67</v>
      </c>
      <c r="F9" s="7">
        <v>16.14</v>
      </c>
      <c r="G9" s="3">
        <v>0.0</v>
      </c>
      <c r="H9" s="3">
        <v>0.0</v>
      </c>
      <c r="J9" s="3" t="s">
        <v>23</v>
      </c>
      <c r="K9" s="11">
        <f>SUM(G27:G37)</f>
        <v>2</v>
      </c>
      <c r="L9" s="3" t="s">
        <v>19</v>
      </c>
      <c r="M9" s="12">
        <v>2.0</v>
      </c>
      <c r="O9" s="17">
        <v>13.0</v>
      </c>
    </row>
    <row r="10">
      <c r="A10" s="18" t="s">
        <v>24</v>
      </c>
      <c r="B10" s="6">
        <v>2.0</v>
      </c>
      <c r="C10" s="16">
        <v>31.23</v>
      </c>
      <c r="D10" s="7">
        <v>71.27</v>
      </c>
      <c r="E10" s="7">
        <v>51.6</v>
      </c>
      <c r="F10" s="7">
        <v>18.77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9.0</v>
      </c>
    </row>
    <row r="11">
      <c r="A11" s="18" t="s">
        <v>15</v>
      </c>
      <c r="B11" s="6">
        <v>2.0</v>
      </c>
      <c r="C11" s="16">
        <v>58.85</v>
      </c>
      <c r="D11" s="7">
        <v>72.83</v>
      </c>
      <c r="E11" s="7">
        <v>65.83</v>
      </c>
      <c r="F11" s="7">
        <v>95.52</v>
      </c>
      <c r="G11" s="3">
        <v>1.0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3.0</v>
      </c>
    </row>
    <row r="12">
      <c r="A12" s="18" t="s">
        <v>29</v>
      </c>
      <c r="B12" s="6">
        <v>2.0</v>
      </c>
      <c r="C12" s="16">
        <v>59.41</v>
      </c>
      <c r="D12" s="7">
        <v>34.17</v>
      </c>
      <c r="E12" s="7">
        <v>72.1</v>
      </c>
      <c r="F12" s="7">
        <v>49.47</v>
      </c>
      <c r="G12" s="3">
        <v>1.0</v>
      </c>
      <c r="H12" s="3">
        <v>0.0</v>
      </c>
      <c r="O12" s="17">
        <v>5.0</v>
      </c>
    </row>
    <row r="13">
      <c r="A13" s="18" t="s">
        <v>34</v>
      </c>
      <c r="B13" s="6">
        <v>2.0</v>
      </c>
      <c r="C13" s="16">
        <v>50.42</v>
      </c>
      <c r="D13" s="7">
        <v>27.64</v>
      </c>
      <c r="E13" s="7">
        <v>0.0</v>
      </c>
      <c r="F13" s="7">
        <v>54.41</v>
      </c>
      <c r="G13" s="3">
        <v>0.0</v>
      </c>
      <c r="H13" s="3">
        <v>0.0</v>
      </c>
      <c r="J13" s="3" t="s">
        <v>5</v>
      </c>
      <c r="K13" s="14">
        <f>SUMPRODUCT(G2:G37,F2:F37)+SUMPRODUCT(H2:H37,F2:F37)</f>
        <v>446.99</v>
      </c>
      <c r="O13" s="17">
        <v>99.0</v>
      </c>
    </row>
    <row r="14">
      <c r="A14" s="18" t="s">
        <v>44</v>
      </c>
      <c r="B14" s="6">
        <v>2.0</v>
      </c>
      <c r="C14" s="16">
        <v>40.31</v>
      </c>
      <c r="D14" s="7">
        <v>57.88</v>
      </c>
      <c r="E14" s="7">
        <v>24.67</v>
      </c>
      <c r="F14" s="7">
        <v>46.47</v>
      </c>
      <c r="G14" s="3">
        <v>0.0</v>
      </c>
      <c r="H14" s="3">
        <v>0.0</v>
      </c>
      <c r="O14" s="17">
        <v>13.0</v>
      </c>
    </row>
    <row r="15">
      <c r="A15" s="18" t="s">
        <v>31</v>
      </c>
      <c r="B15" s="6">
        <v>2.0</v>
      </c>
      <c r="C15" s="16">
        <v>59.81</v>
      </c>
      <c r="D15" s="7">
        <v>18.1</v>
      </c>
      <c r="E15" s="7">
        <v>19.18</v>
      </c>
      <c r="F15" s="7">
        <v>34.34</v>
      </c>
      <c r="G15" s="3">
        <v>0.0</v>
      </c>
      <c r="H15" s="3">
        <v>0.0</v>
      </c>
      <c r="O15" s="17">
        <v>25.0</v>
      </c>
    </row>
    <row r="16">
      <c r="A16" s="18" t="s">
        <v>42</v>
      </c>
      <c r="B16" s="6">
        <v>2.0</v>
      </c>
      <c r="C16" s="16">
        <v>32.4</v>
      </c>
      <c r="D16" s="6">
        <v>53.84</v>
      </c>
      <c r="E16" s="6">
        <v>54.43</v>
      </c>
      <c r="F16" s="7">
        <v>57.17</v>
      </c>
      <c r="G16" s="3">
        <v>0.0</v>
      </c>
      <c r="H16" s="3">
        <v>0.0</v>
      </c>
      <c r="O16" s="17">
        <v>99.0</v>
      </c>
    </row>
    <row r="17">
      <c r="A17" s="18" t="s">
        <v>45</v>
      </c>
      <c r="B17" s="6">
        <v>2.0</v>
      </c>
      <c r="C17" s="16">
        <v>48.69</v>
      </c>
      <c r="D17" s="6">
        <v>17.84</v>
      </c>
      <c r="E17" s="6">
        <v>71.8</v>
      </c>
      <c r="F17" s="7">
        <v>13.96</v>
      </c>
      <c r="G17" s="3">
        <v>0.0</v>
      </c>
      <c r="H17" s="3">
        <v>0.0</v>
      </c>
      <c r="O17" s="17">
        <v>99.0</v>
      </c>
    </row>
    <row r="18">
      <c r="A18" s="18" t="s">
        <v>17</v>
      </c>
      <c r="B18" s="6">
        <v>2.0</v>
      </c>
      <c r="C18" s="16">
        <v>31.37</v>
      </c>
      <c r="D18" s="7">
        <v>53.35</v>
      </c>
      <c r="E18" s="7">
        <v>57.81</v>
      </c>
      <c r="F18" s="7">
        <v>20.74</v>
      </c>
      <c r="G18" s="3">
        <v>0.0</v>
      </c>
      <c r="H18" s="3">
        <v>0.0</v>
      </c>
      <c r="O18" s="17">
        <v>9.0</v>
      </c>
    </row>
    <row r="19">
      <c r="A19" s="18" t="s">
        <v>47</v>
      </c>
      <c r="B19" s="6">
        <v>2.0</v>
      </c>
      <c r="C19" s="16">
        <v>47.25</v>
      </c>
      <c r="D19" s="7">
        <v>65.89</v>
      </c>
      <c r="E19" s="7">
        <v>64.04</v>
      </c>
      <c r="F19" s="7">
        <v>12.1</v>
      </c>
      <c r="G19" s="3">
        <v>1.0</v>
      </c>
      <c r="H19" s="3">
        <v>0.0</v>
      </c>
      <c r="O19" s="17">
        <v>9.0</v>
      </c>
    </row>
    <row r="20">
      <c r="A20" s="18" t="s">
        <v>33</v>
      </c>
      <c r="B20" s="6">
        <v>2.0</v>
      </c>
      <c r="C20" s="16">
        <v>31.82</v>
      </c>
      <c r="D20" s="7">
        <v>41.27</v>
      </c>
      <c r="E20" s="7">
        <v>38.54</v>
      </c>
      <c r="F20" s="7">
        <v>24.76</v>
      </c>
      <c r="G20" s="3">
        <v>0.0</v>
      </c>
      <c r="H20" s="3">
        <v>0.0</v>
      </c>
      <c r="O20" s="17">
        <v>13.0</v>
      </c>
    </row>
    <row r="21" ht="15.75" customHeight="1">
      <c r="A21" s="18" t="s">
        <v>41</v>
      </c>
      <c r="B21" s="6">
        <v>2.0</v>
      </c>
      <c r="C21" s="16">
        <v>40.11</v>
      </c>
      <c r="D21" s="7">
        <v>24.6</v>
      </c>
      <c r="E21" s="7">
        <v>0.0</v>
      </c>
      <c r="F21" s="7">
        <v>16.04</v>
      </c>
      <c r="G21" s="3">
        <v>0.0</v>
      </c>
      <c r="H21" s="3">
        <v>0.0</v>
      </c>
      <c r="O21" s="17">
        <v>99.0</v>
      </c>
    </row>
    <row r="22" ht="15.75" customHeight="1">
      <c r="A22" s="18" t="s">
        <v>35</v>
      </c>
      <c r="B22" s="6">
        <v>2.0</v>
      </c>
      <c r="C22" s="16">
        <v>34.71</v>
      </c>
      <c r="D22" s="6">
        <v>71.16</v>
      </c>
      <c r="E22" s="7">
        <v>91.99</v>
      </c>
      <c r="F22" s="7">
        <v>25.21</v>
      </c>
      <c r="G22" s="3">
        <v>0.0</v>
      </c>
      <c r="H22" s="3">
        <v>0.0</v>
      </c>
      <c r="O22" s="17">
        <v>2.0</v>
      </c>
    </row>
    <row r="23" ht="15.75" customHeight="1">
      <c r="A23" s="18" t="s">
        <v>38</v>
      </c>
      <c r="B23" s="6">
        <v>2.0</v>
      </c>
      <c r="C23" s="16">
        <v>41.18</v>
      </c>
      <c r="D23" s="7">
        <v>22.64</v>
      </c>
      <c r="E23" s="7">
        <v>25.94</v>
      </c>
      <c r="F23" s="7">
        <v>6.77</v>
      </c>
      <c r="G23" s="3">
        <v>0.0</v>
      </c>
      <c r="H23" s="3">
        <v>0.0</v>
      </c>
      <c r="O23" s="17">
        <v>13.0</v>
      </c>
    </row>
    <row r="24" ht="15.75" customHeight="1">
      <c r="A24" s="18" t="s">
        <v>32</v>
      </c>
      <c r="B24" s="6">
        <v>2.0</v>
      </c>
      <c r="C24" s="16">
        <v>29.7</v>
      </c>
      <c r="D24" s="7">
        <v>106.21</v>
      </c>
      <c r="E24" s="7">
        <v>27.23</v>
      </c>
      <c r="F24" s="7">
        <v>26.13</v>
      </c>
      <c r="G24" s="3">
        <v>1.0</v>
      </c>
      <c r="H24" s="3">
        <v>0.0</v>
      </c>
      <c r="O24" s="17">
        <v>13.0</v>
      </c>
    </row>
    <row r="25" ht="15.75" customHeight="1">
      <c r="A25" s="18" t="s">
        <v>37</v>
      </c>
      <c r="B25" s="6">
        <v>2.0</v>
      </c>
      <c r="C25" s="16">
        <v>39.71</v>
      </c>
      <c r="D25" s="6">
        <v>30.1</v>
      </c>
      <c r="E25" s="7">
        <v>33.33</v>
      </c>
      <c r="F25" s="7">
        <v>63.76</v>
      </c>
      <c r="G25" s="3">
        <v>0.0</v>
      </c>
      <c r="H25" s="3">
        <v>0.0</v>
      </c>
      <c r="O25" s="17">
        <v>13.0</v>
      </c>
    </row>
    <row r="26" ht="15.75" customHeight="1">
      <c r="A26" s="18" t="s">
        <v>51</v>
      </c>
      <c r="B26" s="6">
        <v>2.0</v>
      </c>
      <c r="C26" s="16">
        <v>29.39</v>
      </c>
      <c r="D26" s="6">
        <v>10.37</v>
      </c>
      <c r="E26" s="6">
        <v>7.6</v>
      </c>
      <c r="F26" s="7">
        <v>10.87</v>
      </c>
      <c r="G26" s="3">
        <v>0.0</v>
      </c>
      <c r="H26" s="3">
        <v>0.0</v>
      </c>
      <c r="O26" s="17">
        <v>99.0</v>
      </c>
    </row>
    <row r="27" ht="15.75" customHeight="1">
      <c r="A27" s="18" t="s">
        <v>49</v>
      </c>
      <c r="B27" s="6">
        <v>3.0</v>
      </c>
      <c r="C27" s="16">
        <v>25.71</v>
      </c>
      <c r="D27" s="6">
        <v>25.36</v>
      </c>
      <c r="E27" s="6">
        <v>91.43</v>
      </c>
      <c r="F27" s="7">
        <v>10.47</v>
      </c>
      <c r="G27" s="3">
        <v>0.0</v>
      </c>
      <c r="H27" s="3">
        <v>0.0</v>
      </c>
      <c r="O27" s="17">
        <v>99.0</v>
      </c>
    </row>
    <row r="28" ht="15.75" customHeight="1">
      <c r="A28" s="18" t="s">
        <v>39</v>
      </c>
      <c r="B28" s="6">
        <v>3.0</v>
      </c>
      <c r="C28" s="16">
        <v>36.89</v>
      </c>
      <c r="D28" s="7">
        <v>23.43</v>
      </c>
      <c r="E28" s="7">
        <v>71.91</v>
      </c>
      <c r="F28" s="7">
        <v>50.75</v>
      </c>
      <c r="G28" s="3">
        <v>1.0</v>
      </c>
      <c r="H28" s="3">
        <v>0.0</v>
      </c>
      <c r="O28" s="17">
        <v>13.0</v>
      </c>
    </row>
    <row r="29" ht="15.75" customHeight="1">
      <c r="A29" s="18" t="s">
        <v>52</v>
      </c>
      <c r="B29" s="6">
        <v>3.0</v>
      </c>
      <c r="C29" s="16">
        <v>34.36</v>
      </c>
      <c r="D29" s="7">
        <v>50.1</v>
      </c>
      <c r="E29" s="7">
        <v>25.43</v>
      </c>
      <c r="F29" s="7">
        <v>12.14</v>
      </c>
      <c r="G29" s="3">
        <v>0.0</v>
      </c>
      <c r="H29" s="3">
        <v>0.0</v>
      </c>
      <c r="O29" s="17">
        <v>5.0</v>
      </c>
    </row>
    <row r="30" ht="15.75" customHeight="1">
      <c r="A30" s="18" t="s">
        <v>50</v>
      </c>
      <c r="B30" s="6">
        <v>3.0</v>
      </c>
      <c r="C30" s="16">
        <v>23.12</v>
      </c>
      <c r="D30" s="6">
        <v>54.06</v>
      </c>
      <c r="E30" s="7">
        <v>26.77</v>
      </c>
      <c r="F30" s="7">
        <v>21.9</v>
      </c>
      <c r="G30" s="3">
        <v>0.0</v>
      </c>
      <c r="H30" s="3">
        <v>0.0</v>
      </c>
      <c r="O30" s="17">
        <v>25.0</v>
      </c>
    </row>
    <row r="31" ht="15.75" customHeight="1">
      <c r="A31" s="18" t="s">
        <v>48</v>
      </c>
      <c r="B31" s="6">
        <v>3.0</v>
      </c>
      <c r="C31" s="16">
        <v>38.95</v>
      </c>
      <c r="D31" s="7">
        <v>17.87</v>
      </c>
      <c r="E31" s="7">
        <v>28.1</v>
      </c>
      <c r="F31" s="7">
        <v>12.73</v>
      </c>
      <c r="G31" s="3">
        <v>0.0</v>
      </c>
      <c r="H31" s="3">
        <v>0.0</v>
      </c>
      <c r="O31" s="17">
        <v>25.0</v>
      </c>
    </row>
    <row r="32" ht="15.75" customHeight="1">
      <c r="A32" s="18" t="s">
        <v>46</v>
      </c>
      <c r="B32" s="6">
        <v>3.0</v>
      </c>
      <c r="C32" s="16">
        <v>29.46</v>
      </c>
      <c r="D32" s="6">
        <v>11.26</v>
      </c>
      <c r="E32" s="6">
        <v>26.7</v>
      </c>
      <c r="F32" s="7">
        <v>47.9</v>
      </c>
      <c r="G32" s="3">
        <v>0.0</v>
      </c>
      <c r="H32" s="3">
        <v>0.0</v>
      </c>
      <c r="O32" s="17">
        <v>13.0</v>
      </c>
    </row>
    <row r="33" ht="15.75" customHeight="1">
      <c r="A33" s="18" t="s">
        <v>36</v>
      </c>
      <c r="B33" s="6">
        <v>3.0</v>
      </c>
      <c r="C33" s="16">
        <v>18.89</v>
      </c>
      <c r="D33" s="6">
        <v>33.05</v>
      </c>
      <c r="E33" s="7">
        <v>52.88</v>
      </c>
      <c r="F33" s="7">
        <v>12.83</v>
      </c>
      <c r="G33" s="3">
        <v>0.0</v>
      </c>
      <c r="H33" s="3">
        <v>0.0</v>
      </c>
      <c r="O33" s="17">
        <v>99.0</v>
      </c>
    </row>
    <row r="34" ht="15.75" customHeight="1">
      <c r="A34" s="18" t="s">
        <v>43</v>
      </c>
      <c r="B34" s="6">
        <v>3.0</v>
      </c>
      <c r="C34" s="16">
        <v>28.73</v>
      </c>
      <c r="D34" s="7">
        <v>0.0</v>
      </c>
      <c r="E34" s="6">
        <v>34.57</v>
      </c>
      <c r="F34" s="7">
        <v>20.77</v>
      </c>
      <c r="G34" s="3">
        <v>0.0</v>
      </c>
      <c r="H34" s="3">
        <v>0.0</v>
      </c>
      <c r="O34" s="17">
        <v>9.0</v>
      </c>
    </row>
    <row r="35" ht="15.75" customHeight="1">
      <c r="A35" s="18" t="s">
        <v>30</v>
      </c>
      <c r="B35" s="6">
        <v>3.0</v>
      </c>
      <c r="C35" s="16">
        <v>26.4</v>
      </c>
      <c r="D35" s="7">
        <v>29.07</v>
      </c>
      <c r="E35" s="7">
        <v>26.66</v>
      </c>
      <c r="F35" s="7">
        <v>47.61</v>
      </c>
      <c r="G35" s="3">
        <v>0.0</v>
      </c>
      <c r="H35" s="3">
        <v>0.0</v>
      </c>
      <c r="O35" s="17">
        <v>99.0</v>
      </c>
    </row>
    <row r="36" ht="15.75" customHeight="1">
      <c r="A36" s="18" t="s">
        <v>77</v>
      </c>
      <c r="B36" s="6">
        <v>3.0</v>
      </c>
      <c r="C36" s="18">
        <v>32.93</v>
      </c>
      <c r="D36" s="7">
        <v>70.0</v>
      </c>
      <c r="E36" s="6">
        <v>9.5</v>
      </c>
      <c r="F36" s="7">
        <v>28.57</v>
      </c>
      <c r="G36" s="3">
        <v>1.0</v>
      </c>
      <c r="H36" s="3">
        <v>0.0</v>
      </c>
      <c r="O36" s="17">
        <v>99.0</v>
      </c>
    </row>
    <row r="37" ht="15.75" customHeight="1">
      <c r="A37" s="18" t="s">
        <v>78</v>
      </c>
      <c r="B37" s="6">
        <v>3.0</v>
      </c>
      <c r="C37" s="18">
        <v>32.93</v>
      </c>
      <c r="D37" s="7">
        <v>27.55</v>
      </c>
      <c r="E37" s="7">
        <v>0.0</v>
      </c>
      <c r="F37" s="7">
        <v>10.0</v>
      </c>
      <c r="G37" s="3">
        <v>0.0</v>
      </c>
      <c r="H37" s="3">
        <v>0.0</v>
      </c>
      <c r="O37" s="17">
        <v>13.0</v>
      </c>
    </row>
    <row r="38" ht="15.75" customHeight="1">
      <c r="A38" s="1"/>
      <c r="O38" s="17">
        <v>99.0</v>
      </c>
    </row>
    <row r="39" ht="15.75" customHeight="1">
      <c r="A39" s="1"/>
      <c r="O39" s="17">
        <v>99.0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99.0</v>
      </c>
    </row>
    <row r="43" ht="15.75" customHeight="1">
      <c r="A43" s="1"/>
      <c r="O43" s="17">
        <v>99.0</v>
      </c>
    </row>
    <row r="44" ht="15.75" customHeight="1">
      <c r="A44" s="1"/>
      <c r="O44" s="17">
        <v>99.0</v>
      </c>
    </row>
    <row r="45" ht="15.75" customHeight="1">
      <c r="A45" s="1"/>
      <c r="O45" s="17">
        <v>99.0</v>
      </c>
    </row>
    <row r="46" ht="15.75" customHeight="1">
      <c r="A46" s="1"/>
      <c r="O46" s="17">
        <v>99.0</v>
      </c>
    </row>
    <row r="47" ht="15.75" customHeight="1">
      <c r="A47" s="1"/>
      <c r="O47" s="17">
        <v>99.0</v>
      </c>
    </row>
    <row r="48" ht="15.75" customHeight="1">
      <c r="A48" s="1"/>
      <c r="O48" s="17">
        <v>99.0</v>
      </c>
    </row>
    <row r="49" ht="15.75" customHeight="1">
      <c r="A49" s="1"/>
      <c r="O49" s="17">
        <v>99.0</v>
      </c>
    </row>
    <row r="50" ht="15.75" customHeight="1">
      <c r="A50" s="1"/>
      <c r="O50" s="17">
        <v>99.0</v>
      </c>
    </row>
    <row r="51" ht="15.75" customHeight="1">
      <c r="A51" s="1"/>
      <c r="O51" s="17">
        <v>99.0</v>
      </c>
    </row>
    <row r="52" ht="15.75" customHeight="1">
      <c r="A52" s="1"/>
      <c r="O52" s="17">
        <v>99.0</v>
      </c>
    </row>
    <row r="53" ht="15.75" customHeight="1">
      <c r="A53" s="1"/>
      <c r="O53" s="17">
        <v>99.0</v>
      </c>
    </row>
    <row r="54" ht="15.75" customHeight="1">
      <c r="A54" s="1"/>
      <c r="O54" s="17">
        <v>99.0</v>
      </c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8" t="s">
        <v>9</v>
      </c>
      <c r="B2" s="6">
        <v>1.0</v>
      </c>
      <c r="C2" s="7">
        <v>47.21</v>
      </c>
      <c r="D2" s="7">
        <v>4.0</v>
      </c>
      <c r="E2" s="7">
        <v>19.26</v>
      </c>
      <c r="F2" s="7">
        <v>83.86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12</v>
      </c>
      <c r="O2" s="17">
        <v>5.0</v>
      </c>
    </row>
    <row r="3">
      <c r="A3" s="18" t="s">
        <v>14</v>
      </c>
      <c r="B3" s="6">
        <v>1.0</v>
      </c>
      <c r="C3" s="7">
        <v>90.03</v>
      </c>
      <c r="D3" s="7">
        <v>2.0</v>
      </c>
      <c r="E3" s="7">
        <v>19.2</v>
      </c>
      <c r="F3" s="7">
        <v>73.87</v>
      </c>
      <c r="G3" s="3">
        <v>1.0</v>
      </c>
      <c r="H3" s="3">
        <v>0.0</v>
      </c>
      <c r="I3" s="3" t="s">
        <v>12</v>
      </c>
      <c r="J3" s="3" t="s">
        <v>56</v>
      </c>
      <c r="K3" s="11">
        <f>SUMPRODUCT(G2:G37,C2:C37) +SUMPRODUCT(H2:H37,C2:C37)</f>
        <v>458.38</v>
      </c>
      <c r="L3" s="3" t="s">
        <v>13</v>
      </c>
      <c r="M3" s="12">
        <v>500.0</v>
      </c>
      <c r="O3" s="17">
        <v>13.0</v>
      </c>
    </row>
    <row r="4">
      <c r="A4" s="18" t="s">
        <v>11</v>
      </c>
      <c r="B4" s="6">
        <v>1.0</v>
      </c>
      <c r="C4" s="7">
        <v>17.47</v>
      </c>
      <c r="D4" s="7">
        <v>1.0</v>
      </c>
      <c r="E4" s="7">
        <v>18.1</v>
      </c>
      <c r="F4" s="7">
        <v>24.44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148.56</v>
      </c>
      <c r="L4" s="3" t="s">
        <v>13</v>
      </c>
      <c r="M4" s="12">
        <v>150.0</v>
      </c>
      <c r="O4" s="17">
        <v>5.0</v>
      </c>
    </row>
    <row r="5">
      <c r="A5" s="18" t="s">
        <v>22</v>
      </c>
      <c r="B5" s="6">
        <v>1.0</v>
      </c>
      <c r="C5" s="7">
        <v>65.34</v>
      </c>
      <c r="D5" s="7">
        <v>3.0</v>
      </c>
      <c r="E5" s="7">
        <v>19.63</v>
      </c>
      <c r="F5" s="7">
        <v>47.39</v>
      </c>
      <c r="G5" s="3">
        <v>1.0</v>
      </c>
      <c r="H5" s="8">
        <v>0.0</v>
      </c>
      <c r="J5" s="13"/>
      <c r="K5" s="13">
        <v>0.0</v>
      </c>
      <c r="L5" s="13"/>
      <c r="M5" s="13">
        <v>0.0</v>
      </c>
      <c r="O5" s="17">
        <v>13.0</v>
      </c>
    </row>
    <row r="6">
      <c r="A6" s="18" t="s">
        <v>40</v>
      </c>
      <c r="B6" s="6">
        <v>1.0</v>
      </c>
      <c r="C6" s="7">
        <v>19.5</v>
      </c>
      <c r="D6" s="7">
        <v>1.0</v>
      </c>
      <c r="E6" s="7">
        <v>17.5</v>
      </c>
      <c r="F6" s="7">
        <v>14.14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99.0</v>
      </c>
    </row>
    <row r="7">
      <c r="A7" s="18" t="s">
        <v>16</v>
      </c>
      <c r="B7" s="6">
        <v>1.0</v>
      </c>
      <c r="C7" s="7">
        <v>15.47</v>
      </c>
      <c r="D7" s="7">
        <v>0.0</v>
      </c>
      <c r="E7" s="7">
        <v>13.34</v>
      </c>
      <c r="F7" s="7">
        <v>11.5</v>
      </c>
      <c r="G7" s="3">
        <v>0.0</v>
      </c>
      <c r="H7" s="3">
        <v>0.0</v>
      </c>
      <c r="O7" s="17">
        <v>13.0</v>
      </c>
    </row>
    <row r="8">
      <c r="A8" s="18" t="s">
        <v>28</v>
      </c>
      <c r="B8" s="6">
        <v>1.0</v>
      </c>
      <c r="C8" s="7">
        <v>38.18</v>
      </c>
      <c r="D8" s="7">
        <v>0.0</v>
      </c>
      <c r="E8" s="7">
        <v>14.67</v>
      </c>
      <c r="F8" s="7">
        <v>29.33</v>
      </c>
      <c r="G8" s="3">
        <v>0.0</v>
      </c>
      <c r="H8" s="3">
        <v>0.0</v>
      </c>
      <c r="O8" s="17">
        <v>13.0</v>
      </c>
    </row>
    <row r="9">
      <c r="A9" s="18" t="s">
        <v>15</v>
      </c>
      <c r="B9" s="6">
        <v>1.0</v>
      </c>
      <c r="C9" s="7">
        <v>95.52</v>
      </c>
      <c r="D9" s="7">
        <v>0.0</v>
      </c>
      <c r="E9" s="7">
        <v>14.87</v>
      </c>
      <c r="F9" s="7">
        <v>28.87</v>
      </c>
      <c r="G9" s="3">
        <v>0.0</v>
      </c>
      <c r="H9" s="3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7">
        <v>3.0</v>
      </c>
    </row>
    <row r="10">
      <c r="A10" s="18" t="s">
        <v>26</v>
      </c>
      <c r="B10" s="6">
        <v>2.0</v>
      </c>
      <c r="C10" s="7">
        <v>16.14</v>
      </c>
      <c r="D10" s="7">
        <v>0.0</v>
      </c>
      <c r="E10" s="7">
        <v>15.5</v>
      </c>
      <c r="F10" s="7">
        <v>13.3</v>
      </c>
      <c r="G10" s="3">
        <v>0.0</v>
      </c>
      <c r="H10" s="3">
        <v>0.0</v>
      </c>
      <c r="J10" s="3" t="s">
        <v>21</v>
      </c>
      <c r="K10" s="11">
        <f>SUM(G10:G26)</f>
        <v>4</v>
      </c>
      <c r="L10" s="3" t="s">
        <v>19</v>
      </c>
      <c r="M10" s="12">
        <v>4.0</v>
      </c>
      <c r="O10" s="17">
        <v>9.0</v>
      </c>
    </row>
    <row r="11">
      <c r="A11" s="18" t="s">
        <v>29</v>
      </c>
      <c r="B11" s="6">
        <v>2.0</v>
      </c>
      <c r="C11" s="7">
        <v>49.47</v>
      </c>
      <c r="D11" s="7">
        <v>0.0</v>
      </c>
      <c r="E11" s="7">
        <v>14.23</v>
      </c>
      <c r="F11" s="7">
        <v>20.6</v>
      </c>
      <c r="G11" s="3">
        <v>1.0</v>
      </c>
      <c r="H11" s="3">
        <v>0.0</v>
      </c>
      <c r="J11" s="3" t="s">
        <v>23</v>
      </c>
      <c r="K11" s="11">
        <f>SUM(G27:G37)</f>
        <v>2</v>
      </c>
      <c r="L11" s="3" t="s">
        <v>19</v>
      </c>
      <c r="M11" s="12">
        <v>2.0</v>
      </c>
      <c r="O11" s="17">
        <v>13.0</v>
      </c>
    </row>
    <row r="12">
      <c r="A12" s="18" t="s">
        <v>24</v>
      </c>
      <c r="B12" s="6">
        <v>2.0</v>
      </c>
      <c r="C12" s="7">
        <v>18.77</v>
      </c>
      <c r="D12" s="7">
        <v>0.0</v>
      </c>
      <c r="E12" s="7">
        <v>15.03</v>
      </c>
      <c r="F12" s="7">
        <v>53.89</v>
      </c>
      <c r="G12" s="3">
        <v>0.0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7">
        <v>9.0</v>
      </c>
    </row>
    <row r="13">
      <c r="A13" s="18" t="s">
        <v>34</v>
      </c>
      <c r="B13" s="6">
        <v>2.0</v>
      </c>
      <c r="C13" s="7">
        <v>54.41</v>
      </c>
      <c r="D13" s="7">
        <v>1.0</v>
      </c>
      <c r="E13" s="7">
        <v>17.3</v>
      </c>
      <c r="F13" s="7">
        <v>32.3</v>
      </c>
      <c r="G13" s="3">
        <v>1.0</v>
      </c>
      <c r="H13" s="3">
        <v>0.0</v>
      </c>
      <c r="J13" s="8" t="s">
        <v>27</v>
      </c>
      <c r="K13" s="3">
        <f>SUMPRODUCT(H4:H39,O4:O39)</f>
        <v>1</v>
      </c>
      <c r="L13" s="3" t="s">
        <v>19</v>
      </c>
      <c r="M13" s="8">
        <v>1.0</v>
      </c>
      <c r="O13" s="17">
        <v>99.0</v>
      </c>
    </row>
    <row r="14">
      <c r="A14" s="18" t="s">
        <v>44</v>
      </c>
      <c r="B14" s="6">
        <v>2.0</v>
      </c>
      <c r="C14" s="7">
        <v>46.47</v>
      </c>
      <c r="D14" s="7">
        <v>0.0</v>
      </c>
      <c r="E14" s="7">
        <v>13.27</v>
      </c>
      <c r="F14" s="7">
        <v>15.27</v>
      </c>
      <c r="G14" s="3">
        <v>0.0</v>
      </c>
      <c r="H14" s="3">
        <v>0.0</v>
      </c>
      <c r="O14" s="17">
        <v>25.0</v>
      </c>
    </row>
    <row r="15">
      <c r="A15" s="18" t="s">
        <v>42</v>
      </c>
      <c r="B15" s="6">
        <v>2.0</v>
      </c>
      <c r="C15" s="7">
        <v>57.17</v>
      </c>
      <c r="D15" s="7">
        <v>0.0</v>
      </c>
      <c r="E15" s="7">
        <v>0.0</v>
      </c>
      <c r="F15" s="7">
        <v>21.77</v>
      </c>
      <c r="G15" s="3">
        <v>0.0</v>
      </c>
      <c r="H15" s="3">
        <v>0.0</v>
      </c>
      <c r="J15" s="3" t="s">
        <v>5</v>
      </c>
      <c r="K15" s="14">
        <f>SUMPRODUCT(G2:G37,F2:F37)+SUMPRODUCT(H2:H37,F2:F37)</f>
        <v>344.82</v>
      </c>
      <c r="O15" s="17">
        <v>99.0</v>
      </c>
    </row>
    <row r="16">
      <c r="A16" s="18" t="s">
        <v>31</v>
      </c>
      <c r="B16" s="6">
        <v>2.0</v>
      </c>
      <c r="C16" s="7">
        <v>34.34</v>
      </c>
      <c r="D16" s="7">
        <v>0.0</v>
      </c>
      <c r="E16" s="7">
        <v>15.07</v>
      </c>
      <c r="F16" s="7">
        <v>13.09</v>
      </c>
      <c r="G16" s="3">
        <v>0.0</v>
      </c>
      <c r="H16" s="3">
        <v>0.0</v>
      </c>
      <c r="O16" s="17">
        <v>25.0</v>
      </c>
    </row>
    <row r="17">
      <c r="A17" s="18" t="s">
        <v>17</v>
      </c>
      <c r="B17" s="6">
        <v>2.0</v>
      </c>
      <c r="C17" s="7">
        <v>20.74</v>
      </c>
      <c r="D17" s="7">
        <v>2.0</v>
      </c>
      <c r="E17" s="7">
        <v>17.2</v>
      </c>
      <c r="F17" s="7">
        <v>24.97</v>
      </c>
      <c r="G17" s="3">
        <v>0.0</v>
      </c>
      <c r="H17" s="8">
        <v>1.0</v>
      </c>
      <c r="O17" s="17">
        <v>1.0</v>
      </c>
    </row>
    <row r="18">
      <c r="A18" s="18" t="s">
        <v>45</v>
      </c>
      <c r="B18" s="6">
        <v>2.0</v>
      </c>
      <c r="C18" s="7">
        <v>13.96</v>
      </c>
      <c r="D18" s="7">
        <v>0.0</v>
      </c>
      <c r="E18" s="6">
        <v>14.1</v>
      </c>
      <c r="F18" s="7">
        <v>18.44</v>
      </c>
      <c r="G18" s="3">
        <v>0.0</v>
      </c>
      <c r="H18" s="3">
        <v>0.0</v>
      </c>
      <c r="O18" s="17">
        <v>99.0</v>
      </c>
    </row>
    <row r="19">
      <c r="A19" s="18" t="s">
        <v>33</v>
      </c>
      <c r="B19" s="6">
        <v>2.0</v>
      </c>
      <c r="C19" s="7">
        <v>24.76</v>
      </c>
      <c r="D19" s="7">
        <v>0.0</v>
      </c>
      <c r="E19" s="7">
        <v>11.5</v>
      </c>
      <c r="F19" s="7">
        <v>43.73</v>
      </c>
      <c r="G19" s="3">
        <v>0.0</v>
      </c>
      <c r="H19" s="3">
        <v>0.0</v>
      </c>
      <c r="O19" s="17">
        <v>25.0</v>
      </c>
    </row>
    <row r="20">
      <c r="A20" s="18" t="s">
        <v>47</v>
      </c>
      <c r="B20" s="6">
        <v>2.0</v>
      </c>
      <c r="C20" s="7">
        <v>12.1</v>
      </c>
      <c r="D20" s="7">
        <v>0.0</v>
      </c>
      <c r="E20" s="7">
        <v>15.17</v>
      </c>
      <c r="F20" s="7">
        <v>73.33</v>
      </c>
      <c r="G20" s="3">
        <v>0.0</v>
      </c>
      <c r="H20" s="3">
        <v>0.0</v>
      </c>
      <c r="O20" s="17">
        <v>5.0</v>
      </c>
    </row>
    <row r="21" ht="15.75" customHeight="1">
      <c r="A21" s="18" t="s">
        <v>37</v>
      </c>
      <c r="B21" s="6">
        <v>2.0</v>
      </c>
      <c r="C21" s="7">
        <v>63.76</v>
      </c>
      <c r="D21" s="7">
        <v>1.0</v>
      </c>
      <c r="E21" s="7">
        <v>18.03</v>
      </c>
      <c r="F21" s="7">
        <v>65.45</v>
      </c>
      <c r="G21" s="3">
        <v>1.0</v>
      </c>
      <c r="H21" s="3">
        <v>0.0</v>
      </c>
      <c r="O21" s="17">
        <v>2.0</v>
      </c>
    </row>
    <row r="22" ht="15.75" customHeight="1">
      <c r="A22" s="18" t="s">
        <v>35</v>
      </c>
      <c r="B22" s="6">
        <v>2.0</v>
      </c>
      <c r="C22" s="7">
        <v>25.21</v>
      </c>
      <c r="D22" s="7">
        <v>0.0</v>
      </c>
      <c r="E22" s="7">
        <v>15.2</v>
      </c>
      <c r="F22" s="7">
        <v>35.23</v>
      </c>
      <c r="G22" s="3">
        <v>0.0</v>
      </c>
      <c r="H22" s="3">
        <v>0.0</v>
      </c>
      <c r="O22" s="17">
        <v>13.0</v>
      </c>
    </row>
    <row r="23" ht="15.75" customHeight="1">
      <c r="A23" s="18" t="s">
        <v>41</v>
      </c>
      <c r="B23" s="6">
        <v>2.0</v>
      </c>
      <c r="C23" s="7">
        <v>16.04</v>
      </c>
      <c r="D23" s="7">
        <v>0.0</v>
      </c>
      <c r="E23" s="7">
        <v>15.2</v>
      </c>
      <c r="F23" s="7">
        <v>20.3</v>
      </c>
      <c r="G23" s="3">
        <v>0.0</v>
      </c>
      <c r="H23" s="3">
        <v>0.0</v>
      </c>
      <c r="O23" s="17">
        <v>99.0</v>
      </c>
    </row>
    <row r="24" ht="15.75" customHeight="1">
      <c r="A24" s="18" t="s">
        <v>38</v>
      </c>
      <c r="B24" s="6">
        <v>2.0</v>
      </c>
      <c r="C24" s="7">
        <v>6.77</v>
      </c>
      <c r="D24" s="7">
        <v>0.0</v>
      </c>
      <c r="E24" s="7">
        <v>8.6</v>
      </c>
      <c r="F24" s="7">
        <v>10.76</v>
      </c>
      <c r="G24" s="3">
        <v>0.0</v>
      </c>
      <c r="H24" s="3">
        <v>0.0</v>
      </c>
      <c r="O24" s="17">
        <v>13.0</v>
      </c>
    </row>
    <row r="25" ht="15.75" customHeight="1">
      <c r="A25" s="18" t="s">
        <v>39</v>
      </c>
      <c r="B25" s="6">
        <v>2.0</v>
      </c>
      <c r="C25" s="7">
        <v>50.75</v>
      </c>
      <c r="D25" s="7">
        <v>0.0</v>
      </c>
      <c r="E25" s="7">
        <v>11.4</v>
      </c>
      <c r="F25" s="7">
        <v>20.3</v>
      </c>
      <c r="G25" s="3">
        <v>1.0</v>
      </c>
      <c r="H25" s="3">
        <v>0.0</v>
      </c>
      <c r="O25" s="17">
        <v>13.0</v>
      </c>
    </row>
    <row r="26" ht="15.75" customHeight="1">
      <c r="A26" s="18" t="s">
        <v>32</v>
      </c>
      <c r="B26" s="6">
        <v>2.0</v>
      </c>
      <c r="C26" s="7">
        <v>26.13</v>
      </c>
      <c r="D26" s="7">
        <v>0.0</v>
      </c>
      <c r="E26" s="7">
        <v>14.26</v>
      </c>
      <c r="F26" s="7">
        <v>45.83</v>
      </c>
      <c r="G26" s="3">
        <v>0.0</v>
      </c>
      <c r="H26" s="3">
        <v>0.0</v>
      </c>
      <c r="O26" s="17">
        <v>13.0</v>
      </c>
    </row>
    <row r="27" ht="15.75" customHeight="1">
      <c r="A27" s="18" t="s">
        <v>46</v>
      </c>
      <c r="B27" s="6">
        <v>3.0</v>
      </c>
      <c r="C27" s="7">
        <v>47.9</v>
      </c>
      <c r="D27" s="7">
        <v>0.0</v>
      </c>
      <c r="E27" s="7">
        <v>0.0</v>
      </c>
      <c r="F27" s="7">
        <v>42.98</v>
      </c>
      <c r="G27" s="3">
        <v>0.0</v>
      </c>
      <c r="H27" s="3">
        <v>0.0</v>
      </c>
      <c r="O27" s="17">
        <v>99.0</v>
      </c>
    </row>
    <row r="28" ht="15.75" customHeight="1">
      <c r="A28" s="18" t="s">
        <v>51</v>
      </c>
      <c r="B28" s="6">
        <v>3.0</v>
      </c>
      <c r="C28" s="7">
        <v>10.87</v>
      </c>
      <c r="D28" s="7">
        <v>0.0</v>
      </c>
      <c r="E28" s="6">
        <v>13.67</v>
      </c>
      <c r="F28" s="7">
        <v>18.84</v>
      </c>
      <c r="G28" s="3">
        <v>0.0</v>
      </c>
      <c r="H28" s="3">
        <v>0.0</v>
      </c>
      <c r="O28" s="17">
        <v>99.0</v>
      </c>
    </row>
    <row r="29" ht="15.75" customHeight="1">
      <c r="A29" s="18" t="s">
        <v>49</v>
      </c>
      <c r="B29" s="6">
        <v>3.0</v>
      </c>
      <c r="C29" s="7">
        <v>10.47</v>
      </c>
      <c r="D29" s="7">
        <v>0.0</v>
      </c>
      <c r="E29" s="6">
        <v>11.13</v>
      </c>
      <c r="F29" s="7">
        <v>64.19</v>
      </c>
      <c r="G29" s="3">
        <v>0.0</v>
      </c>
      <c r="H29" s="3">
        <v>0.0</v>
      </c>
      <c r="O29" s="17">
        <v>99.0</v>
      </c>
    </row>
    <row r="30" ht="15.75" customHeight="1">
      <c r="A30" s="18" t="s">
        <v>20</v>
      </c>
      <c r="B30" s="6">
        <v>3.0</v>
      </c>
      <c r="C30" s="7">
        <v>16.27</v>
      </c>
      <c r="D30" s="7">
        <v>3.0</v>
      </c>
      <c r="E30" s="7">
        <v>17.07</v>
      </c>
      <c r="F30" s="7">
        <v>37.94</v>
      </c>
      <c r="G30" s="3">
        <v>1.0</v>
      </c>
      <c r="H30" s="3">
        <v>0.0</v>
      </c>
      <c r="O30" s="17">
        <v>3.0</v>
      </c>
    </row>
    <row r="31" ht="15.75" customHeight="1">
      <c r="A31" s="18" t="s">
        <v>50</v>
      </c>
      <c r="B31" s="6">
        <v>3.0</v>
      </c>
      <c r="C31" s="7">
        <v>21.9</v>
      </c>
      <c r="D31" s="7">
        <v>0.0</v>
      </c>
      <c r="E31" s="7">
        <v>13.93</v>
      </c>
      <c r="F31" s="7">
        <v>22.0</v>
      </c>
      <c r="G31" s="3">
        <v>0.0</v>
      </c>
      <c r="H31" s="3">
        <v>0.0</v>
      </c>
      <c r="O31" s="17">
        <v>25.0</v>
      </c>
    </row>
    <row r="32" ht="15.75" customHeight="1">
      <c r="A32" s="18" t="s">
        <v>48</v>
      </c>
      <c r="B32" s="6">
        <v>3.0</v>
      </c>
      <c r="C32" s="7">
        <v>12.73</v>
      </c>
      <c r="D32" s="7">
        <v>0.0</v>
      </c>
      <c r="E32" s="7">
        <v>12.7</v>
      </c>
      <c r="F32" s="7">
        <v>14.66</v>
      </c>
      <c r="G32" s="3">
        <v>0.0</v>
      </c>
      <c r="H32" s="3">
        <v>0.0</v>
      </c>
      <c r="O32" s="17">
        <v>9.0</v>
      </c>
    </row>
    <row r="33" ht="15.75" customHeight="1">
      <c r="A33" s="18" t="s">
        <v>36</v>
      </c>
      <c r="B33" s="6">
        <v>3.0</v>
      </c>
      <c r="C33" s="7">
        <v>12.83</v>
      </c>
      <c r="D33" s="7">
        <v>0.0</v>
      </c>
      <c r="E33" s="7">
        <v>9.0</v>
      </c>
      <c r="F33" s="7">
        <v>1.5</v>
      </c>
      <c r="G33" s="3">
        <v>0.0</v>
      </c>
      <c r="H33" s="3">
        <v>0.0</v>
      </c>
      <c r="O33" s="17">
        <v>25.0</v>
      </c>
    </row>
    <row r="34" ht="15.75" customHeight="1">
      <c r="A34" s="18" t="s">
        <v>43</v>
      </c>
      <c r="B34" s="6">
        <v>3.0</v>
      </c>
      <c r="C34" s="7">
        <v>20.77</v>
      </c>
      <c r="D34" s="7">
        <v>0.0</v>
      </c>
      <c r="E34" s="6">
        <v>12.73</v>
      </c>
      <c r="F34" s="7">
        <v>25.34</v>
      </c>
      <c r="G34" s="3">
        <v>0.0</v>
      </c>
      <c r="H34" s="3">
        <v>0.0</v>
      </c>
      <c r="O34" s="17">
        <v>25.0</v>
      </c>
    </row>
    <row r="35" ht="15.75" customHeight="1">
      <c r="A35" s="18" t="s">
        <v>30</v>
      </c>
      <c r="B35" s="6">
        <v>3.0</v>
      </c>
      <c r="C35" s="7">
        <v>47.61</v>
      </c>
      <c r="D35" s="7">
        <v>0.0</v>
      </c>
      <c r="E35" s="7">
        <v>14.5</v>
      </c>
      <c r="F35" s="7">
        <v>22.0</v>
      </c>
      <c r="G35" s="3">
        <v>1.0</v>
      </c>
      <c r="H35" s="3">
        <v>0.0</v>
      </c>
      <c r="O35" s="17">
        <v>99.0</v>
      </c>
    </row>
    <row r="36" ht="15.75" customHeight="1">
      <c r="A36" s="18" t="s">
        <v>79</v>
      </c>
      <c r="B36" s="6">
        <v>3.0</v>
      </c>
      <c r="C36" s="6">
        <v>19.29</v>
      </c>
      <c r="D36" s="7">
        <v>0.0</v>
      </c>
      <c r="E36" s="7">
        <v>14.93</v>
      </c>
      <c r="F36" s="7">
        <v>15.33</v>
      </c>
      <c r="G36" s="3">
        <v>0.0</v>
      </c>
      <c r="H36" s="3">
        <v>0.0</v>
      </c>
      <c r="O36" s="17">
        <v>5.0</v>
      </c>
    </row>
    <row r="37" ht="15.75" customHeight="1">
      <c r="A37" s="18" t="s">
        <v>80</v>
      </c>
      <c r="B37" s="6">
        <v>3.0</v>
      </c>
      <c r="C37" s="6">
        <v>19.29</v>
      </c>
      <c r="D37" s="7">
        <v>0.0</v>
      </c>
      <c r="E37" s="7">
        <v>0.0</v>
      </c>
      <c r="F37" s="7">
        <v>19.51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17">
        <v>99.0</v>
      </c>
    </row>
    <row r="39" ht="15.75" customHeight="1">
      <c r="A39" s="1"/>
      <c r="O39" s="17">
        <v>99.0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99.0</v>
      </c>
    </row>
    <row r="43" ht="15.75" customHeight="1">
      <c r="A43" s="1"/>
      <c r="O43" s="17">
        <v>99.0</v>
      </c>
    </row>
    <row r="44" ht="15.75" customHeight="1">
      <c r="A44" s="1"/>
      <c r="O44" s="17">
        <v>99.0</v>
      </c>
    </row>
    <row r="45" ht="15.75" customHeight="1">
      <c r="A45" s="1"/>
      <c r="O45" s="17">
        <v>99.0</v>
      </c>
    </row>
    <row r="46" ht="15.75" customHeight="1">
      <c r="A46" s="1"/>
      <c r="O46" s="17">
        <v>99.0</v>
      </c>
    </row>
    <row r="47" ht="15.75" customHeight="1">
      <c r="A47" s="1"/>
      <c r="O47" s="17">
        <v>99.0</v>
      </c>
    </row>
    <row r="48" ht="15.75" customHeight="1">
      <c r="A48" s="1"/>
      <c r="O48" s="17">
        <v>99.0</v>
      </c>
    </row>
    <row r="49" ht="15.75" customHeight="1">
      <c r="A49" s="1"/>
      <c r="O49" s="17">
        <v>99.0</v>
      </c>
    </row>
    <row r="50" ht="15.75" customHeight="1">
      <c r="A50" s="1"/>
      <c r="O50" s="17">
        <v>99.0</v>
      </c>
    </row>
    <row r="51" ht="15.75" customHeight="1">
      <c r="A51" s="1"/>
      <c r="O51" s="17">
        <v>99.0</v>
      </c>
    </row>
    <row r="52" ht="15.75" customHeight="1">
      <c r="A52" s="1"/>
      <c r="O52" s="17">
        <v>99.0</v>
      </c>
    </row>
    <row r="53" ht="15.75" customHeight="1">
      <c r="A53" s="1"/>
      <c r="O53" s="17">
        <v>99.0</v>
      </c>
    </row>
    <row r="54" ht="15.75" customHeight="1">
      <c r="A54" s="1"/>
      <c r="O54" s="17">
        <v>99.0</v>
      </c>
    </row>
    <row r="55" ht="15.75" customHeight="1">
      <c r="A55" s="1"/>
      <c r="O55" s="17">
        <v>99.0</v>
      </c>
    </row>
    <row r="56" ht="15.75" customHeight="1">
      <c r="A56" s="1"/>
      <c r="O56" s="17">
        <v>99.0</v>
      </c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6" t="s">
        <v>9</v>
      </c>
      <c r="B2" s="6">
        <v>1.0</v>
      </c>
      <c r="C2" s="6">
        <v>76.83</v>
      </c>
      <c r="D2" s="6">
        <v>5.0</v>
      </c>
      <c r="E2" s="6">
        <v>18.87</v>
      </c>
      <c r="F2" s="6">
        <v>108.44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26</v>
      </c>
      <c r="O2" s="17">
        <v>13.0</v>
      </c>
    </row>
    <row r="3">
      <c r="A3" s="16" t="s">
        <v>11</v>
      </c>
      <c r="B3" s="6">
        <v>1.0</v>
      </c>
      <c r="C3" s="6">
        <v>52.3</v>
      </c>
      <c r="D3" s="6">
        <v>1.0</v>
      </c>
      <c r="E3" s="6">
        <v>18.54</v>
      </c>
      <c r="F3" s="6">
        <v>70.24</v>
      </c>
      <c r="G3" s="3">
        <v>0.0</v>
      </c>
      <c r="H3" s="3">
        <v>0.0</v>
      </c>
      <c r="I3" s="3" t="s">
        <v>12</v>
      </c>
      <c r="J3" s="3" t="s">
        <v>56</v>
      </c>
      <c r="K3" s="11">
        <f>SUMPRODUCT(G2:G37,C2:C37) +SUMPRODUCT(H2:H37,C2:C37)</f>
        <v>479.98</v>
      </c>
      <c r="L3" s="3" t="s">
        <v>13</v>
      </c>
      <c r="M3" s="12">
        <v>500.0</v>
      </c>
      <c r="O3" s="17">
        <v>9.0</v>
      </c>
    </row>
    <row r="4">
      <c r="A4" s="16" t="s">
        <v>14</v>
      </c>
      <c r="B4" s="6">
        <v>1.0</v>
      </c>
      <c r="C4" s="6">
        <v>76.04</v>
      </c>
      <c r="D4" s="6">
        <v>2.0</v>
      </c>
      <c r="E4" s="6">
        <v>19.2</v>
      </c>
      <c r="F4" s="6">
        <v>16.26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158.36</v>
      </c>
      <c r="L4" s="3" t="s">
        <v>13</v>
      </c>
      <c r="M4" s="12">
        <v>150.0</v>
      </c>
      <c r="O4" s="17">
        <v>9.0</v>
      </c>
    </row>
    <row r="5">
      <c r="A5" s="16" t="s">
        <v>15</v>
      </c>
      <c r="B5" s="6">
        <v>1.0</v>
      </c>
      <c r="C5" s="6">
        <v>44.06</v>
      </c>
      <c r="D5" s="6">
        <v>1.0</v>
      </c>
      <c r="E5" s="6">
        <v>18.77</v>
      </c>
      <c r="F5" s="6">
        <v>84.08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5.0</v>
      </c>
    </row>
    <row r="6">
      <c r="A6" s="16" t="s">
        <v>16</v>
      </c>
      <c r="B6" s="6">
        <v>1.0</v>
      </c>
      <c r="C6" s="6">
        <v>90.24</v>
      </c>
      <c r="D6" s="6">
        <v>0.0</v>
      </c>
      <c r="E6" s="6">
        <v>15.6</v>
      </c>
      <c r="F6" s="6">
        <v>14.94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9.0</v>
      </c>
    </row>
    <row r="7">
      <c r="A7" s="16" t="s">
        <v>17</v>
      </c>
      <c r="B7" s="6">
        <v>1.0</v>
      </c>
      <c r="C7" s="6">
        <v>23.47</v>
      </c>
      <c r="D7" s="6">
        <v>1.0</v>
      </c>
      <c r="E7" s="6">
        <v>17.0</v>
      </c>
      <c r="F7" s="6">
        <v>70.11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13.0</v>
      </c>
    </row>
    <row r="8">
      <c r="A8" s="16" t="s">
        <v>20</v>
      </c>
      <c r="B8" s="6">
        <v>1.0</v>
      </c>
      <c r="C8" s="6">
        <v>80.73</v>
      </c>
      <c r="D8" s="6">
        <v>2.0</v>
      </c>
      <c r="E8" s="6">
        <v>19.5</v>
      </c>
      <c r="F8" s="6">
        <v>19.14</v>
      </c>
      <c r="G8" s="3">
        <v>0.0</v>
      </c>
      <c r="H8" s="3">
        <v>0.0</v>
      </c>
      <c r="J8" s="3" t="s">
        <v>21</v>
      </c>
      <c r="K8" s="11">
        <f>SUM(G10:G24)</f>
        <v>4</v>
      </c>
      <c r="L8" s="3" t="s">
        <v>19</v>
      </c>
      <c r="M8" s="12">
        <v>4.0</v>
      </c>
      <c r="O8" s="17">
        <v>25.0</v>
      </c>
    </row>
    <row r="9">
      <c r="A9" s="16" t="s">
        <v>22</v>
      </c>
      <c r="B9" s="6">
        <v>1.0</v>
      </c>
      <c r="C9" s="6">
        <v>31.5</v>
      </c>
      <c r="D9" s="6">
        <v>6.0</v>
      </c>
      <c r="E9" s="6">
        <v>19.06</v>
      </c>
      <c r="F9" s="6">
        <v>47.4</v>
      </c>
      <c r="G9" s="3">
        <v>1.0</v>
      </c>
      <c r="H9" s="3">
        <v>0.0</v>
      </c>
      <c r="J9" s="3" t="s">
        <v>23</v>
      </c>
      <c r="K9" s="11">
        <f>SUM(G25:G37)</f>
        <v>2</v>
      </c>
      <c r="L9" s="3" t="s">
        <v>19</v>
      </c>
      <c r="M9" s="12">
        <v>2.0</v>
      </c>
      <c r="O9" s="17">
        <v>2.0</v>
      </c>
    </row>
    <row r="10">
      <c r="A10" s="16" t="s">
        <v>24</v>
      </c>
      <c r="B10" s="6">
        <v>2.0</v>
      </c>
      <c r="C10" s="6">
        <v>76.83</v>
      </c>
      <c r="D10" s="6">
        <v>2.0</v>
      </c>
      <c r="E10" s="6">
        <v>17.4</v>
      </c>
      <c r="F10" s="6">
        <v>33.09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3.0</v>
      </c>
    </row>
    <row r="11">
      <c r="A11" s="16" t="s">
        <v>26</v>
      </c>
      <c r="B11" s="6">
        <v>2.0</v>
      </c>
      <c r="C11" s="6">
        <v>26.87</v>
      </c>
      <c r="D11" s="6">
        <v>0.0</v>
      </c>
      <c r="E11" s="6">
        <v>14.07</v>
      </c>
      <c r="F11" s="6">
        <v>85.42</v>
      </c>
      <c r="G11" s="3">
        <v>0.0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99.0</v>
      </c>
    </row>
    <row r="12">
      <c r="A12" s="16" t="s">
        <v>28</v>
      </c>
      <c r="B12" s="6">
        <v>2.0</v>
      </c>
      <c r="C12" s="6">
        <v>58.5</v>
      </c>
      <c r="D12" s="6">
        <v>1.0</v>
      </c>
      <c r="E12" s="6">
        <v>17.53</v>
      </c>
      <c r="F12" s="6">
        <v>69.93</v>
      </c>
      <c r="G12" s="3">
        <v>0.0</v>
      </c>
      <c r="H12" s="3">
        <v>0.0</v>
      </c>
      <c r="O12" s="17">
        <v>13.0</v>
      </c>
    </row>
    <row r="13">
      <c r="A13" s="16" t="s">
        <v>29</v>
      </c>
      <c r="B13" s="6">
        <v>2.0</v>
      </c>
      <c r="C13" s="6">
        <v>42.8</v>
      </c>
      <c r="D13" s="6">
        <v>3.0</v>
      </c>
      <c r="E13" s="6">
        <v>17.73</v>
      </c>
      <c r="F13" s="6">
        <v>57.9</v>
      </c>
      <c r="G13" s="3">
        <v>1.0</v>
      </c>
      <c r="H13" s="8">
        <v>1.0</v>
      </c>
      <c r="J13" s="3" t="s">
        <v>5</v>
      </c>
      <c r="K13" s="14">
        <f>SUMPRODUCT(G2:G37,F2:F37)+SUMPRODUCT(H2:H37,F2:F37)</f>
        <v>461.22</v>
      </c>
      <c r="O13" s="17">
        <v>1.0</v>
      </c>
    </row>
    <row r="14">
      <c r="A14" s="16" t="s">
        <v>30</v>
      </c>
      <c r="B14" s="6">
        <v>2.0</v>
      </c>
      <c r="C14" s="6">
        <v>21.43</v>
      </c>
      <c r="D14" s="6">
        <v>0.0</v>
      </c>
      <c r="E14" s="6">
        <v>15.25</v>
      </c>
      <c r="F14" s="6">
        <v>11.34</v>
      </c>
      <c r="G14" s="3">
        <v>0.0</v>
      </c>
      <c r="H14" s="3">
        <v>0.0</v>
      </c>
      <c r="O14" s="17">
        <v>13.0</v>
      </c>
    </row>
    <row r="15">
      <c r="A15" s="16" t="s">
        <v>31</v>
      </c>
      <c r="B15" s="6">
        <v>2.0</v>
      </c>
      <c r="C15" s="6">
        <v>29.4</v>
      </c>
      <c r="D15" s="6">
        <v>1.0</v>
      </c>
      <c r="E15" s="6">
        <v>18.0</v>
      </c>
      <c r="F15" s="6">
        <v>34.17</v>
      </c>
      <c r="G15" s="3">
        <v>0.0</v>
      </c>
      <c r="H15" s="3">
        <v>0.0</v>
      </c>
      <c r="O15" s="17">
        <v>9.0</v>
      </c>
    </row>
    <row r="16">
      <c r="A16" s="16" t="s">
        <v>33</v>
      </c>
      <c r="B16" s="6">
        <v>2.0</v>
      </c>
      <c r="C16" s="6">
        <v>40.97</v>
      </c>
      <c r="D16" s="6">
        <v>1.0</v>
      </c>
      <c r="E16" s="6">
        <v>16.27</v>
      </c>
      <c r="F16" s="6">
        <v>23.32</v>
      </c>
      <c r="G16" s="3">
        <v>1.0</v>
      </c>
      <c r="H16" s="3">
        <v>0.0</v>
      </c>
      <c r="O16" s="15"/>
    </row>
    <row r="17">
      <c r="A17" s="16" t="s">
        <v>34</v>
      </c>
      <c r="B17" s="6">
        <v>2.0</v>
      </c>
      <c r="C17" s="6">
        <v>28.27</v>
      </c>
      <c r="D17" s="6">
        <v>0.0</v>
      </c>
      <c r="E17" s="6">
        <v>14.0</v>
      </c>
      <c r="F17" s="6">
        <v>19.43</v>
      </c>
      <c r="G17" s="3">
        <v>0.0</v>
      </c>
      <c r="H17" s="3">
        <v>0.0</v>
      </c>
      <c r="O17" s="17">
        <v>5.0</v>
      </c>
    </row>
    <row r="18">
      <c r="A18" s="16" t="s">
        <v>35</v>
      </c>
      <c r="B18" s="6">
        <v>2.0</v>
      </c>
      <c r="C18" s="6">
        <v>63.3</v>
      </c>
      <c r="D18" s="6">
        <v>0.0</v>
      </c>
      <c r="E18" s="6">
        <v>12.63</v>
      </c>
      <c r="F18" s="6">
        <v>51.83</v>
      </c>
      <c r="G18" s="3">
        <v>0.0</v>
      </c>
      <c r="H18" s="3">
        <v>0.0</v>
      </c>
      <c r="O18" s="17">
        <v>99.0</v>
      </c>
    </row>
    <row r="19">
      <c r="A19" s="16" t="s">
        <v>36</v>
      </c>
      <c r="B19" s="6">
        <v>2.0</v>
      </c>
      <c r="C19" s="6">
        <v>37.17</v>
      </c>
      <c r="D19" s="6">
        <v>0.0</v>
      </c>
      <c r="E19" s="6">
        <v>13.3</v>
      </c>
      <c r="F19" s="6">
        <v>10.37</v>
      </c>
      <c r="G19" s="3">
        <v>0.0</v>
      </c>
      <c r="H19" s="3">
        <v>0.0</v>
      </c>
      <c r="O19" s="17">
        <v>25.0</v>
      </c>
    </row>
    <row r="20">
      <c r="A20" s="18" t="s">
        <v>37</v>
      </c>
      <c r="B20" s="6">
        <v>2.0</v>
      </c>
      <c r="C20" s="6">
        <v>16.77</v>
      </c>
      <c r="D20" s="6">
        <v>0.0</v>
      </c>
      <c r="E20" s="6">
        <v>14.54</v>
      </c>
      <c r="F20" s="6">
        <v>25.37</v>
      </c>
      <c r="G20" s="3">
        <v>0.0</v>
      </c>
      <c r="H20" s="3">
        <v>0.0</v>
      </c>
      <c r="O20" s="17">
        <v>25.0</v>
      </c>
    </row>
    <row r="21" ht="15.75" customHeight="1">
      <c r="A21" s="16" t="s">
        <v>38</v>
      </c>
      <c r="B21" s="6">
        <v>2.0</v>
      </c>
      <c r="C21" s="6">
        <v>24.0</v>
      </c>
      <c r="D21" s="6">
        <v>1.0</v>
      </c>
      <c r="E21" s="6">
        <v>18.06</v>
      </c>
      <c r="F21" s="6">
        <v>14.24</v>
      </c>
      <c r="G21" s="3">
        <v>0.0</v>
      </c>
      <c r="H21" s="3">
        <v>0.0</v>
      </c>
      <c r="O21" s="17">
        <v>13.0</v>
      </c>
    </row>
    <row r="22" ht="15.75" customHeight="1">
      <c r="A22" s="16" t="s">
        <v>39</v>
      </c>
      <c r="B22" s="6">
        <v>2.0</v>
      </c>
      <c r="C22" s="6">
        <v>41.08</v>
      </c>
      <c r="D22" s="6">
        <v>0.0</v>
      </c>
      <c r="E22" s="6">
        <v>14.5</v>
      </c>
      <c r="F22" s="6">
        <v>17.37</v>
      </c>
      <c r="G22" s="3">
        <v>0.0</v>
      </c>
      <c r="H22" s="3">
        <v>0.0</v>
      </c>
      <c r="O22" s="17">
        <v>13.0</v>
      </c>
    </row>
    <row r="23" ht="15.75" customHeight="1">
      <c r="A23" s="16" t="s">
        <v>40</v>
      </c>
      <c r="B23" s="6">
        <v>2.0</v>
      </c>
      <c r="C23" s="6">
        <v>100.75</v>
      </c>
      <c r="D23" s="6">
        <v>2.0</v>
      </c>
      <c r="E23" s="6">
        <v>18.5</v>
      </c>
      <c r="F23" s="6">
        <v>60.28</v>
      </c>
      <c r="G23" s="3">
        <v>1.0</v>
      </c>
      <c r="H23" s="3">
        <v>0.0</v>
      </c>
      <c r="O23" s="17">
        <v>13.0</v>
      </c>
    </row>
    <row r="24" ht="15.75" customHeight="1">
      <c r="A24" s="16" t="s">
        <v>41</v>
      </c>
      <c r="B24" s="6">
        <v>2.0</v>
      </c>
      <c r="C24" s="6">
        <v>28.17</v>
      </c>
      <c r="D24" s="6">
        <v>0.0</v>
      </c>
      <c r="E24" s="6">
        <v>14.87</v>
      </c>
      <c r="F24" s="6">
        <v>30.82</v>
      </c>
      <c r="G24" s="3">
        <v>0.0</v>
      </c>
      <c r="H24" s="3">
        <v>0.0</v>
      </c>
      <c r="O24" s="17">
        <v>99.0</v>
      </c>
    </row>
    <row r="25" ht="15.75" customHeight="1">
      <c r="A25" s="16" t="s">
        <v>42</v>
      </c>
      <c r="B25" s="6">
        <v>3.0</v>
      </c>
      <c r="C25" s="6">
        <v>60.69</v>
      </c>
      <c r="D25" s="6">
        <v>0.0</v>
      </c>
      <c r="E25" s="6">
        <v>0.0</v>
      </c>
      <c r="F25" s="6">
        <v>35.67</v>
      </c>
      <c r="G25" s="3">
        <v>0.0</v>
      </c>
      <c r="H25" s="3">
        <v>0.0</v>
      </c>
      <c r="O25" s="17">
        <v>13.0</v>
      </c>
    </row>
    <row r="26" ht="15.75" customHeight="1">
      <c r="A26" s="16" t="s">
        <v>43</v>
      </c>
      <c r="B26" s="6">
        <v>3.0</v>
      </c>
      <c r="C26" s="6">
        <v>28.64</v>
      </c>
      <c r="D26" s="6">
        <v>0.0</v>
      </c>
      <c r="E26" s="6">
        <v>0.0</v>
      </c>
      <c r="F26" s="6">
        <v>17.94</v>
      </c>
      <c r="G26" s="3">
        <v>0.0</v>
      </c>
      <c r="H26" s="3">
        <v>0.0</v>
      </c>
      <c r="O26" s="17">
        <v>99.0</v>
      </c>
    </row>
    <row r="27" ht="15.75" customHeight="1">
      <c r="A27" s="16" t="s">
        <v>44</v>
      </c>
      <c r="B27" s="6">
        <v>3.0</v>
      </c>
      <c r="C27" s="6">
        <v>26.87</v>
      </c>
      <c r="D27" s="6">
        <v>0.0</v>
      </c>
      <c r="E27" s="6">
        <v>0.0</v>
      </c>
      <c r="F27" s="6">
        <v>18.9</v>
      </c>
      <c r="G27" s="3">
        <v>0.0</v>
      </c>
      <c r="H27" s="3">
        <v>0.0</v>
      </c>
      <c r="O27" s="17">
        <v>99.0</v>
      </c>
    </row>
    <row r="28" ht="15.75" customHeight="1">
      <c r="A28" s="16" t="s">
        <v>45</v>
      </c>
      <c r="B28" s="6">
        <v>3.0</v>
      </c>
      <c r="C28" s="6">
        <v>26.93</v>
      </c>
      <c r="D28" s="6">
        <v>0.0</v>
      </c>
      <c r="E28" s="6">
        <v>0.0</v>
      </c>
      <c r="F28" s="6">
        <v>16.53</v>
      </c>
      <c r="G28" s="3">
        <v>0.0</v>
      </c>
      <c r="H28" s="3">
        <v>0.0</v>
      </c>
      <c r="O28" s="17">
        <v>99.0</v>
      </c>
    </row>
    <row r="29" ht="15.75" customHeight="1">
      <c r="A29" s="18" t="s">
        <v>46</v>
      </c>
      <c r="B29" s="6">
        <v>3.0</v>
      </c>
      <c r="C29" s="6">
        <v>23.77</v>
      </c>
      <c r="D29" s="6">
        <v>1.0</v>
      </c>
      <c r="E29" s="6">
        <v>16.6</v>
      </c>
      <c r="F29" s="6">
        <v>15.83</v>
      </c>
      <c r="G29" s="3">
        <v>1.0</v>
      </c>
      <c r="H29" s="3">
        <v>0.0</v>
      </c>
      <c r="O29" s="17">
        <v>99.0</v>
      </c>
    </row>
    <row r="30" ht="15.75" customHeight="1">
      <c r="A30" s="16" t="s">
        <v>47</v>
      </c>
      <c r="B30" s="6">
        <v>3.0</v>
      </c>
      <c r="C30" s="6">
        <v>43.73</v>
      </c>
      <c r="D30" s="6">
        <v>3.0</v>
      </c>
      <c r="E30" s="6">
        <v>16.2</v>
      </c>
      <c r="F30" s="6">
        <v>57.06</v>
      </c>
      <c r="G30" s="3">
        <v>1.0</v>
      </c>
      <c r="H30" s="3">
        <v>0.0</v>
      </c>
      <c r="O30" s="17">
        <v>5.0</v>
      </c>
    </row>
    <row r="31" ht="15.75" customHeight="1">
      <c r="A31" s="16" t="s">
        <v>48</v>
      </c>
      <c r="B31" s="6">
        <v>3.0</v>
      </c>
      <c r="C31" s="6">
        <v>24.3</v>
      </c>
      <c r="D31" s="6">
        <v>0.0</v>
      </c>
      <c r="E31" s="6">
        <v>12.5</v>
      </c>
      <c r="F31" s="6">
        <v>15.64</v>
      </c>
      <c r="G31" s="3">
        <v>0.0</v>
      </c>
      <c r="H31" s="3">
        <v>0.0</v>
      </c>
      <c r="O31" s="17">
        <v>13.0</v>
      </c>
    </row>
    <row r="32" ht="15.75" customHeight="1">
      <c r="A32" s="16" t="s">
        <v>49</v>
      </c>
      <c r="B32" s="6">
        <v>3.0</v>
      </c>
      <c r="C32" s="6">
        <v>34.26</v>
      </c>
      <c r="D32" s="6">
        <v>0.0</v>
      </c>
      <c r="E32" s="6">
        <v>0.0</v>
      </c>
      <c r="F32" s="6">
        <v>24.17</v>
      </c>
      <c r="G32" s="3">
        <v>0.0</v>
      </c>
      <c r="H32" s="3">
        <v>0.0</v>
      </c>
      <c r="O32" s="17">
        <v>99.0</v>
      </c>
    </row>
    <row r="33" ht="15.75" customHeight="1">
      <c r="A33" s="16" t="s">
        <v>50</v>
      </c>
      <c r="B33" s="6">
        <v>3.0</v>
      </c>
      <c r="C33" s="6">
        <v>24.67</v>
      </c>
      <c r="D33" s="6">
        <v>0.0</v>
      </c>
      <c r="E33" s="6">
        <v>0.0</v>
      </c>
      <c r="F33" s="6">
        <v>71.8</v>
      </c>
      <c r="G33" s="3">
        <v>0.0</v>
      </c>
      <c r="H33" s="3">
        <v>0.0</v>
      </c>
      <c r="O33" s="17">
        <v>99.0</v>
      </c>
    </row>
    <row r="34" ht="15.75" customHeight="1">
      <c r="A34" s="16" t="s">
        <v>51</v>
      </c>
      <c r="B34" s="6">
        <v>3.0</v>
      </c>
      <c r="C34" s="6">
        <v>40.03</v>
      </c>
      <c r="D34" s="6">
        <v>0.0</v>
      </c>
      <c r="E34" s="6">
        <v>0.0</v>
      </c>
      <c r="F34" s="6">
        <v>20.0</v>
      </c>
      <c r="G34" s="3">
        <v>0.0</v>
      </c>
      <c r="H34" s="3">
        <v>0.0</v>
      </c>
      <c r="O34" s="17">
        <v>99.0</v>
      </c>
    </row>
    <row r="35" ht="15.75" customHeight="1">
      <c r="A35" s="18" t="s">
        <v>57</v>
      </c>
      <c r="B35" s="6">
        <v>3.0</v>
      </c>
      <c r="C35" s="6">
        <v>0.0</v>
      </c>
      <c r="D35" s="6">
        <v>0.0</v>
      </c>
      <c r="E35" s="6">
        <v>0.0</v>
      </c>
      <c r="F35" s="6">
        <v>20.74</v>
      </c>
      <c r="G35" s="3">
        <v>0.0</v>
      </c>
      <c r="H35" s="3">
        <v>0.0</v>
      </c>
      <c r="O35" s="17">
        <v>99.0</v>
      </c>
    </row>
    <row r="36" ht="15.75" customHeight="1">
      <c r="A36" s="18" t="s">
        <v>58</v>
      </c>
      <c r="B36" s="6">
        <v>3.0</v>
      </c>
      <c r="C36" s="6">
        <v>0.0</v>
      </c>
      <c r="D36" s="6">
        <v>0.0</v>
      </c>
      <c r="E36" s="6">
        <v>13.73</v>
      </c>
      <c r="F36" s="6">
        <v>29.87</v>
      </c>
      <c r="G36" s="3">
        <v>0.0</v>
      </c>
      <c r="H36" s="3">
        <v>0.0</v>
      </c>
      <c r="O36" s="17">
        <v>99.0</v>
      </c>
    </row>
    <row r="37" ht="15.75" customHeight="1">
      <c r="A37" s="18" t="s">
        <v>52</v>
      </c>
      <c r="C37" s="6">
        <v>23.6</v>
      </c>
      <c r="E37" s="7">
        <v>16.83</v>
      </c>
      <c r="F37" s="6">
        <v>37.43</v>
      </c>
      <c r="G37" s="3">
        <v>0.0</v>
      </c>
      <c r="H37" s="3">
        <v>0.0</v>
      </c>
      <c r="O37" s="17">
        <v>25.0</v>
      </c>
    </row>
    <row r="38" ht="15.75" customHeight="1">
      <c r="A38" s="1"/>
      <c r="C38" s="6">
        <v>23.6</v>
      </c>
      <c r="O38" s="15"/>
    </row>
    <row r="39" ht="15.75" customHeight="1">
      <c r="A39" s="1"/>
      <c r="O39" s="15"/>
    </row>
    <row r="40" ht="15.75" customHeight="1">
      <c r="A40" s="1"/>
      <c r="O40" s="15"/>
    </row>
    <row r="41" ht="15.75" customHeight="1">
      <c r="A41" s="1"/>
      <c r="O41" s="10">
        <f>IF(P41=0,0,ROUND(P41/Q41,2))</f>
        <v>0</v>
      </c>
    </row>
    <row r="42" ht="15.75" customHeight="1">
      <c r="A42" s="1"/>
      <c r="O42" s="15"/>
    </row>
    <row r="43" ht="15.75" customHeight="1">
      <c r="A43" s="1"/>
      <c r="O43" s="15"/>
    </row>
    <row r="44" ht="15.75" customHeight="1">
      <c r="A44" s="1"/>
      <c r="O44" s="15"/>
    </row>
    <row r="45" ht="15.75" customHeight="1">
      <c r="A45" s="1"/>
      <c r="O45" s="15"/>
    </row>
    <row r="46" ht="15.75" customHeight="1">
      <c r="A46" s="1"/>
      <c r="O46" s="15"/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9" t="s">
        <v>9</v>
      </c>
      <c r="B2" s="6">
        <v>1.0</v>
      </c>
      <c r="C2" s="6">
        <v>30.0</v>
      </c>
      <c r="D2" s="6">
        <v>18.0</v>
      </c>
      <c r="E2" s="7">
        <v>16500.0</v>
      </c>
      <c r="F2" s="6">
        <v>85.21</v>
      </c>
      <c r="G2" s="3">
        <v>1.0</v>
      </c>
      <c r="H2" s="8">
        <v>0.0</v>
      </c>
      <c r="J2" s="3" t="s">
        <v>10</v>
      </c>
      <c r="K2" s="9">
        <f>SUMPRODUCT(G2:G37,D2:D37)+SUMPRODUCT(H2:H37,D2:D37)</f>
        <v>157.53</v>
      </c>
      <c r="O2" s="17">
        <v>13.0</v>
      </c>
    </row>
    <row r="3">
      <c r="A3" s="18" t="s">
        <v>40</v>
      </c>
      <c r="B3" s="6">
        <v>1.0</v>
      </c>
      <c r="C3" s="6">
        <v>45.0</v>
      </c>
      <c r="D3" s="6">
        <v>16.1</v>
      </c>
      <c r="E3" s="7">
        <v>15200.0</v>
      </c>
      <c r="F3" s="6">
        <v>61.24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631.67</v>
      </c>
      <c r="L3" s="3" t="s">
        <v>13</v>
      </c>
      <c r="M3" s="12">
        <v>500.0</v>
      </c>
      <c r="O3" s="17">
        <v>99.0</v>
      </c>
    </row>
    <row r="4">
      <c r="A4" s="18" t="s">
        <v>15</v>
      </c>
      <c r="B4" s="6">
        <v>1.0</v>
      </c>
      <c r="C4" s="6">
        <v>26.14</v>
      </c>
      <c r="D4" s="6">
        <v>14.76</v>
      </c>
      <c r="E4" s="7">
        <v>12000.0</v>
      </c>
      <c r="F4" s="6">
        <v>29.5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59400</v>
      </c>
      <c r="L4" s="3" t="s">
        <v>13</v>
      </c>
      <c r="M4" s="12">
        <v>60000.0</v>
      </c>
      <c r="O4" s="17">
        <v>25.0</v>
      </c>
    </row>
    <row r="5">
      <c r="A5" s="19" t="s">
        <v>28</v>
      </c>
      <c r="B5" s="6">
        <v>1.0</v>
      </c>
      <c r="C5" s="6">
        <v>25.56</v>
      </c>
      <c r="D5" s="6">
        <v>17.46</v>
      </c>
      <c r="E5" s="7">
        <v>9200.0</v>
      </c>
      <c r="F5" s="6">
        <v>75.63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13.0</v>
      </c>
    </row>
    <row r="6">
      <c r="A6" s="18" t="s">
        <v>11</v>
      </c>
      <c r="B6" s="6">
        <v>1.0</v>
      </c>
      <c r="C6" s="6">
        <v>123.5</v>
      </c>
      <c r="D6" s="6">
        <v>17.77</v>
      </c>
      <c r="E6" s="7">
        <v>9200.0</v>
      </c>
      <c r="F6" s="6">
        <v>116.96</v>
      </c>
      <c r="G6" s="3">
        <v>1.0</v>
      </c>
      <c r="H6" s="3">
        <v>0.0</v>
      </c>
      <c r="J6" s="13"/>
      <c r="K6" s="13">
        <v>0.0</v>
      </c>
      <c r="L6" s="13"/>
      <c r="M6" s="13">
        <v>0.0</v>
      </c>
      <c r="O6" s="17">
        <v>2.0</v>
      </c>
    </row>
    <row r="7">
      <c r="A7" s="18" t="s">
        <v>16</v>
      </c>
      <c r="B7" s="6">
        <v>1.0</v>
      </c>
      <c r="C7" s="6">
        <v>105.54</v>
      </c>
      <c r="D7" s="6">
        <v>17.37</v>
      </c>
      <c r="E7" s="7">
        <v>8500.0</v>
      </c>
      <c r="F7" s="6">
        <v>25.73</v>
      </c>
      <c r="G7" s="3">
        <v>0.0</v>
      </c>
      <c r="H7" s="8">
        <v>1.0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1.0</v>
      </c>
    </row>
    <row r="8">
      <c r="A8" s="18" t="s">
        <v>35</v>
      </c>
      <c r="B8" s="6">
        <v>1.0</v>
      </c>
      <c r="C8" s="6">
        <v>75.2</v>
      </c>
      <c r="D8" s="6">
        <v>16.86</v>
      </c>
      <c r="E8" s="6">
        <v>8000.0</v>
      </c>
      <c r="F8" s="6">
        <v>30.8</v>
      </c>
      <c r="G8" s="3">
        <v>0.0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7">
        <v>5.0</v>
      </c>
    </row>
    <row r="9">
      <c r="A9" s="19" t="s">
        <v>14</v>
      </c>
      <c r="B9" s="6">
        <v>1.0</v>
      </c>
      <c r="C9" s="6">
        <v>25.91</v>
      </c>
      <c r="D9" s="6">
        <v>17.0</v>
      </c>
      <c r="E9" s="7">
        <v>7000.0</v>
      </c>
      <c r="F9" s="6">
        <v>28.61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7">
        <v>9.0</v>
      </c>
    </row>
    <row r="10">
      <c r="A10" s="20" t="s">
        <v>26</v>
      </c>
      <c r="B10" s="6">
        <v>2.0</v>
      </c>
      <c r="C10" s="6">
        <v>45.0</v>
      </c>
      <c r="D10" s="6">
        <v>18.57</v>
      </c>
      <c r="E10" s="7">
        <v>7000.0</v>
      </c>
      <c r="F10" s="6">
        <v>87.06</v>
      </c>
      <c r="G10" s="3">
        <v>1.0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99.0</v>
      </c>
    </row>
    <row r="11">
      <c r="A11" s="19" t="s">
        <v>50</v>
      </c>
      <c r="B11" s="6">
        <v>2.0</v>
      </c>
      <c r="C11" s="6">
        <v>45.0</v>
      </c>
      <c r="D11" s="6">
        <v>14.85</v>
      </c>
      <c r="E11" s="7">
        <v>7000.0</v>
      </c>
      <c r="F11" s="6">
        <v>28.14</v>
      </c>
      <c r="G11" s="3">
        <v>0.0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99.0</v>
      </c>
    </row>
    <row r="12">
      <c r="A12" s="18" t="s">
        <v>20</v>
      </c>
      <c r="B12" s="6">
        <v>2.0</v>
      </c>
      <c r="C12" s="6">
        <v>33.77</v>
      </c>
      <c r="D12" s="6">
        <v>16.9</v>
      </c>
      <c r="E12" s="7">
        <v>6950.0</v>
      </c>
      <c r="F12" s="6">
        <v>27.03</v>
      </c>
      <c r="G12" s="3">
        <v>0.0</v>
      </c>
      <c r="H12" s="3">
        <v>0.0</v>
      </c>
      <c r="O12" s="17">
        <v>13.0</v>
      </c>
    </row>
    <row r="13">
      <c r="A13" s="18" t="s">
        <v>24</v>
      </c>
      <c r="B13" s="6">
        <v>2.0</v>
      </c>
      <c r="C13" s="6">
        <v>29.89</v>
      </c>
      <c r="D13" s="6">
        <v>16.66</v>
      </c>
      <c r="E13" s="7">
        <v>6950.0</v>
      </c>
      <c r="F13" s="6">
        <v>74.43</v>
      </c>
      <c r="G13" s="3">
        <v>0.0</v>
      </c>
      <c r="H13" s="3">
        <v>0.0</v>
      </c>
      <c r="J13" s="3" t="s">
        <v>5</v>
      </c>
      <c r="K13" s="14">
        <f>SUMPRODUCT(G2:G37,F2:F37)+SUMPRODUCT(H2:H37,F2:F37)</f>
        <v>550.58</v>
      </c>
      <c r="O13" s="17">
        <v>13.0</v>
      </c>
    </row>
    <row r="14">
      <c r="A14" s="18" t="s">
        <v>22</v>
      </c>
      <c r="B14" s="6">
        <v>2.0</v>
      </c>
      <c r="C14" s="6">
        <v>51.45</v>
      </c>
      <c r="D14" s="6">
        <v>17.53</v>
      </c>
      <c r="E14" s="7">
        <v>5750.0</v>
      </c>
      <c r="F14" s="6">
        <v>33.6</v>
      </c>
      <c r="G14" s="3">
        <v>1.0</v>
      </c>
      <c r="H14" s="3">
        <v>0.0</v>
      </c>
      <c r="O14" s="17">
        <v>9.0</v>
      </c>
    </row>
    <row r="15">
      <c r="A15" s="19" t="s">
        <v>29</v>
      </c>
      <c r="B15" s="6">
        <v>2.0</v>
      </c>
      <c r="C15" s="6">
        <v>43.64</v>
      </c>
      <c r="D15" s="6">
        <v>17.24</v>
      </c>
      <c r="E15" s="7">
        <v>5750.0</v>
      </c>
      <c r="F15" s="6">
        <v>72.04</v>
      </c>
      <c r="G15" s="3">
        <v>0.0</v>
      </c>
      <c r="H15" s="3">
        <v>0.0</v>
      </c>
      <c r="O15" s="17">
        <v>13.0</v>
      </c>
    </row>
    <row r="16">
      <c r="A16" s="18" t="s">
        <v>47</v>
      </c>
      <c r="B16" s="6">
        <v>2.0</v>
      </c>
      <c r="C16" s="6">
        <v>23.4</v>
      </c>
      <c r="D16" s="6">
        <v>15.33</v>
      </c>
      <c r="E16" s="7">
        <v>5750.0</v>
      </c>
      <c r="F16" s="6">
        <v>46.07</v>
      </c>
      <c r="G16" s="3">
        <v>0.0</v>
      </c>
      <c r="H16" s="3">
        <v>0.0</v>
      </c>
      <c r="O16" s="17">
        <v>25.0</v>
      </c>
    </row>
    <row r="17">
      <c r="A17" s="18" t="s">
        <v>17</v>
      </c>
      <c r="B17" s="6">
        <v>2.0</v>
      </c>
      <c r="C17" s="6">
        <v>71.22</v>
      </c>
      <c r="D17" s="6">
        <v>17.26</v>
      </c>
      <c r="E17" s="7">
        <v>5700.0</v>
      </c>
      <c r="F17" s="6">
        <v>31.3</v>
      </c>
      <c r="G17" s="3">
        <v>1.0</v>
      </c>
      <c r="H17" s="3">
        <v>0.0</v>
      </c>
      <c r="O17" s="17">
        <v>3.0</v>
      </c>
    </row>
    <row r="18">
      <c r="A18" s="19" t="s">
        <v>42</v>
      </c>
      <c r="B18" s="6">
        <v>2.0</v>
      </c>
      <c r="C18" s="6">
        <v>45.0</v>
      </c>
      <c r="D18" s="6">
        <v>14.85</v>
      </c>
      <c r="E18" s="7">
        <v>5200.0</v>
      </c>
      <c r="F18" s="6">
        <v>33.24</v>
      </c>
      <c r="G18" s="3">
        <v>0.0</v>
      </c>
      <c r="H18" s="3">
        <v>0.0</v>
      </c>
      <c r="O18" s="17">
        <v>5.0</v>
      </c>
    </row>
    <row r="19">
      <c r="A19" s="18" t="s">
        <v>39</v>
      </c>
      <c r="B19" s="6">
        <v>2.0</v>
      </c>
      <c r="C19" s="6">
        <v>37.01</v>
      </c>
      <c r="D19" s="6">
        <v>15.1</v>
      </c>
      <c r="E19" s="7">
        <v>3500.0</v>
      </c>
      <c r="F19" s="6">
        <v>28.2</v>
      </c>
      <c r="G19" s="3">
        <v>0.0</v>
      </c>
      <c r="H19" s="3">
        <v>0.0</v>
      </c>
      <c r="O19" s="17">
        <v>99.0</v>
      </c>
    </row>
    <row r="20">
      <c r="A20" s="18" t="s">
        <v>49</v>
      </c>
      <c r="B20" s="6">
        <v>2.0</v>
      </c>
      <c r="C20" s="6">
        <v>45.0</v>
      </c>
      <c r="D20" s="6">
        <v>14.85</v>
      </c>
      <c r="E20" s="7">
        <v>3500.0</v>
      </c>
      <c r="F20" s="6">
        <v>24.67</v>
      </c>
      <c r="G20" s="3">
        <v>0.0</v>
      </c>
      <c r="H20" s="3">
        <v>0.0</v>
      </c>
      <c r="O20" s="17">
        <v>13.0</v>
      </c>
    </row>
    <row r="21" ht="15.75" customHeight="1">
      <c r="A21" s="18" t="s">
        <v>33</v>
      </c>
      <c r="B21" s="6">
        <v>2.0</v>
      </c>
      <c r="C21" s="6">
        <v>66.7</v>
      </c>
      <c r="D21" s="6">
        <v>16.83</v>
      </c>
      <c r="E21" s="6">
        <v>3500.0</v>
      </c>
      <c r="F21" s="6">
        <v>112.44</v>
      </c>
      <c r="G21" s="3">
        <v>0.0</v>
      </c>
      <c r="H21" s="3">
        <v>0.0</v>
      </c>
      <c r="O21" s="17">
        <v>99.0</v>
      </c>
    </row>
    <row r="22" ht="15.75" customHeight="1">
      <c r="A22" s="19" t="s">
        <v>44</v>
      </c>
      <c r="B22" s="6">
        <v>2.0</v>
      </c>
      <c r="C22" s="6">
        <v>45.0</v>
      </c>
      <c r="D22" s="6">
        <v>14.85</v>
      </c>
      <c r="E22" s="7">
        <v>2250.0</v>
      </c>
      <c r="F22" s="6">
        <v>91.51</v>
      </c>
      <c r="G22" s="3">
        <v>0.0</v>
      </c>
      <c r="H22" s="3">
        <v>0.0</v>
      </c>
      <c r="O22" s="17">
        <v>5.0</v>
      </c>
    </row>
    <row r="23" ht="15.75" customHeight="1">
      <c r="A23" s="18" t="s">
        <v>51</v>
      </c>
      <c r="B23" s="6">
        <v>2.0</v>
      </c>
      <c r="C23" s="6">
        <v>45.0</v>
      </c>
      <c r="D23" s="6">
        <v>14.85</v>
      </c>
      <c r="E23" s="7">
        <v>2250.0</v>
      </c>
      <c r="F23" s="6">
        <v>92.67</v>
      </c>
      <c r="G23" s="3">
        <v>0.0</v>
      </c>
      <c r="H23" s="3">
        <v>0.0</v>
      </c>
      <c r="O23" s="17">
        <v>99.0</v>
      </c>
    </row>
    <row r="24" ht="15.75" customHeight="1">
      <c r="A24" s="19" t="s">
        <v>36</v>
      </c>
      <c r="B24" s="6">
        <v>2.0</v>
      </c>
      <c r="C24" s="6">
        <v>32.27</v>
      </c>
      <c r="D24" s="6">
        <v>13.2</v>
      </c>
      <c r="E24" s="7">
        <v>2250.0</v>
      </c>
      <c r="F24" s="6">
        <v>25.77</v>
      </c>
      <c r="G24" s="3">
        <v>0.0</v>
      </c>
      <c r="H24" s="3">
        <v>0.0</v>
      </c>
      <c r="O24" s="17">
        <v>99.0</v>
      </c>
    </row>
    <row r="25" ht="15.75" customHeight="1">
      <c r="A25" s="21" t="s">
        <v>34</v>
      </c>
      <c r="B25" s="6">
        <v>2.0</v>
      </c>
      <c r="C25" s="6">
        <v>94.27</v>
      </c>
      <c r="D25" s="6">
        <v>18.2</v>
      </c>
      <c r="E25" s="7">
        <v>2250.0</v>
      </c>
      <c r="F25" s="6">
        <v>97.36</v>
      </c>
      <c r="G25" s="3">
        <v>1.0</v>
      </c>
      <c r="H25" s="3">
        <v>0.0</v>
      </c>
      <c r="O25" s="17">
        <v>13.0</v>
      </c>
    </row>
    <row r="26" ht="15.75" customHeight="1">
      <c r="A26" s="18" t="s">
        <v>48</v>
      </c>
      <c r="B26" s="6">
        <v>3.0</v>
      </c>
      <c r="C26" s="6">
        <v>23.3</v>
      </c>
      <c r="D26" s="6">
        <v>14.2</v>
      </c>
      <c r="E26" s="7">
        <v>2250.0</v>
      </c>
      <c r="F26" s="6">
        <v>18.03</v>
      </c>
      <c r="G26" s="3">
        <v>0.0</v>
      </c>
      <c r="H26" s="3">
        <v>0.0</v>
      </c>
      <c r="O26" s="17">
        <v>3.0</v>
      </c>
    </row>
    <row r="27" ht="15.75" customHeight="1">
      <c r="A27" s="19" t="s">
        <v>37</v>
      </c>
      <c r="B27" s="6">
        <v>3.0</v>
      </c>
      <c r="C27" s="6">
        <v>22.41</v>
      </c>
      <c r="D27" s="6">
        <v>14.04</v>
      </c>
      <c r="E27" s="7">
        <v>2250.0</v>
      </c>
      <c r="F27" s="6">
        <v>30.23</v>
      </c>
      <c r="G27" s="3">
        <v>0.0</v>
      </c>
      <c r="H27" s="3">
        <v>0.0</v>
      </c>
      <c r="O27" s="17">
        <v>25.0</v>
      </c>
    </row>
    <row r="28" ht="15.75" customHeight="1">
      <c r="A28" s="18" t="s">
        <v>52</v>
      </c>
      <c r="B28" s="6">
        <v>3.0</v>
      </c>
      <c r="C28" s="6">
        <v>65.69</v>
      </c>
      <c r="D28" s="6">
        <v>16.83</v>
      </c>
      <c r="E28" s="7">
        <v>2250.0</v>
      </c>
      <c r="F28" s="6">
        <v>28.09</v>
      </c>
      <c r="G28" s="3">
        <v>1.0</v>
      </c>
      <c r="H28" s="3">
        <v>0.0</v>
      </c>
      <c r="O28" s="17">
        <v>13.0</v>
      </c>
    </row>
    <row r="29" ht="15.75" customHeight="1">
      <c r="A29" s="18" t="s">
        <v>41</v>
      </c>
      <c r="B29" s="6">
        <v>3.0</v>
      </c>
      <c r="C29" s="6">
        <v>45.0</v>
      </c>
      <c r="D29" s="6">
        <v>16.0</v>
      </c>
      <c r="E29" s="7">
        <v>2250.0</v>
      </c>
      <c r="F29" s="6">
        <v>45.27</v>
      </c>
      <c r="G29" s="3">
        <v>1.0</v>
      </c>
      <c r="H29" s="3">
        <v>0.0</v>
      </c>
      <c r="O29" s="17">
        <v>13.0</v>
      </c>
    </row>
    <row r="30" ht="15.75" customHeight="1">
      <c r="A30" s="18" t="s">
        <v>31</v>
      </c>
      <c r="B30" s="6">
        <v>3.0</v>
      </c>
      <c r="C30" s="6">
        <v>38.36</v>
      </c>
      <c r="D30" s="6">
        <v>14.23</v>
      </c>
      <c r="E30" s="7">
        <v>2250.0</v>
      </c>
      <c r="F30" s="6">
        <v>30.03</v>
      </c>
      <c r="G30" s="3">
        <v>0.0</v>
      </c>
      <c r="H30" s="3">
        <v>0.0</v>
      </c>
      <c r="O30" s="17">
        <v>99.0</v>
      </c>
    </row>
    <row r="31" ht="15.75" customHeight="1">
      <c r="A31" s="18" t="s">
        <v>45</v>
      </c>
      <c r="B31" s="6">
        <v>3.0</v>
      </c>
      <c r="C31" s="6">
        <v>45.0</v>
      </c>
      <c r="D31" s="6">
        <v>14.85</v>
      </c>
      <c r="E31" s="7">
        <v>1000.0</v>
      </c>
      <c r="F31" s="6">
        <v>44.85</v>
      </c>
      <c r="G31" s="3">
        <v>0.0</v>
      </c>
      <c r="H31" s="3">
        <v>0.0</v>
      </c>
      <c r="O31" s="17">
        <v>13.0</v>
      </c>
    </row>
    <row r="32" ht="15.75" customHeight="1">
      <c r="A32" s="19" t="s">
        <v>46</v>
      </c>
      <c r="B32" s="6">
        <v>3.0</v>
      </c>
      <c r="C32" s="6">
        <v>45.0</v>
      </c>
      <c r="D32" s="6">
        <v>14.85</v>
      </c>
      <c r="E32" s="7">
        <v>1000.0</v>
      </c>
      <c r="F32" s="6">
        <v>23.01</v>
      </c>
      <c r="G32" s="3">
        <v>0.0</v>
      </c>
      <c r="H32" s="3">
        <v>0.0</v>
      </c>
      <c r="O32" s="17">
        <v>99.0</v>
      </c>
    </row>
    <row r="33" ht="15.75" customHeight="1">
      <c r="A33" s="18" t="s">
        <v>43</v>
      </c>
      <c r="B33" s="6">
        <v>3.0</v>
      </c>
      <c r="C33" s="6">
        <v>45.0</v>
      </c>
      <c r="D33" s="6">
        <v>14.85</v>
      </c>
      <c r="E33" s="7">
        <v>1000.0</v>
      </c>
      <c r="F33" s="6">
        <v>26.89</v>
      </c>
      <c r="G33" s="3">
        <v>0.0</v>
      </c>
      <c r="H33" s="3">
        <v>0.0</v>
      </c>
      <c r="O33" s="17">
        <v>99.0</v>
      </c>
    </row>
    <row r="34" ht="15.75" customHeight="1">
      <c r="A34" s="19" t="s">
        <v>38</v>
      </c>
      <c r="B34" s="6">
        <v>3.0</v>
      </c>
      <c r="C34" s="6">
        <v>52.74</v>
      </c>
      <c r="D34" s="6">
        <v>15.73</v>
      </c>
      <c r="E34" s="7">
        <v>1000.0</v>
      </c>
      <c r="F34" s="6">
        <v>77.13</v>
      </c>
      <c r="G34" s="3">
        <v>0.0</v>
      </c>
      <c r="H34" s="3">
        <v>0.0</v>
      </c>
      <c r="O34" s="17">
        <v>99.0</v>
      </c>
    </row>
    <row r="35" ht="15.75" customHeight="1">
      <c r="A35" s="18" t="s">
        <v>30</v>
      </c>
      <c r="B35" s="6">
        <v>3.0</v>
      </c>
      <c r="C35" s="6">
        <v>21.81</v>
      </c>
      <c r="D35" s="6">
        <v>14.93</v>
      </c>
      <c r="E35" s="7">
        <v>1000.0</v>
      </c>
      <c r="F35" s="6">
        <v>26.9</v>
      </c>
      <c r="G35" s="3">
        <v>0.0</v>
      </c>
      <c r="H35" s="3">
        <v>0.0</v>
      </c>
      <c r="O35" s="17">
        <v>99.0</v>
      </c>
    </row>
    <row r="36" ht="15.75" customHeight="1">
      <c r="A36" s="22" t="s">
        <v>59</v>
      </c>
      <c r="B36" s="6">
        <v>3.0</v>
      </c>
      <c r="C36" s="6">
        <v>45.0</v>
      </c>
      <c r="D36" s="6">
        <v>14.85</v>
      </c>
      <c r="E36" s="6">
        <v>0.0</v>
      </c>
      <c r="F36" s="6">
        <v>20.07</v>
      </c>
      <c r="G36" s="3">
        <v>0.0</v>
      </c>
      <c r="H36" s="3">
        <v>0.0</v>
      </c>
      <c r="O36" s="17">
        <v>99.0</v>
      </c>
    </row>
    <row r="37" ht="15.75" customHeight="1">
      <c r="A37" s="23" t="s">
        <v>60</v>
      </c>
      <c r="B37" s="6">
        <v>3.0</v>
      </c>
      <c r="C37" s="6">
        <v>45.0</v>
      </c>
      <c r="D37" s="6">
        <v>14.85</v>
      </c>
      <c r="E37" s="6">
        <v>0.0</v>
      </c>
      <c r="F37" s="6">
        <v>19.03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17">
        <v>5.0</v>
      </c>
    </row>
    <row r="39" ht="15.75" customHeight="1">
      <c r="A39" s="1"/>
      <c r="O39" s="17">
        <v>25.0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5"/>
    </row>
    <row r="43" ht="15.75" customHeight="1">
      <c r="A43" s="1"/>
      <c r="O43" s="15"/>
    </row>
    <row r="44" ht="15.75" customHeight="1">
      <c r="A44" s="1"/>
      <c r="O44" s="15"/>
    </row>
    <row r="45" ht="15.75" customHeight="1">
      <c r="A45" s="1"/>
      <c r="O45" s="15"/>
    </row>
    <row r="46" ht="15.75" customHeight="1">
      <c r="A46" s="1"/>
      <c r="O46" s="15"/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61</v>
      </c>
      <c r="D1" s="3" t="s">
        <v>62</v>
      </c>
      <c r="E1" s="3" t="s">
        <v>63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8" t="s">
        <v>9</v>
      </c>
      <c r="B2" s="6">
        <v>1.0</v>
      </c>
      <c r="C2" s="6">
        <v>90.16</v>
      </c>
      <c r="D2" s="6">
        <v>57.8</v>
      </c>
      <c r="E2" s="6">
        <v>103.14</v>
      </c>
      <c r="F2" s="24">
        <v>24.83</v>
      </c>
      <c r="G2" s="3">
        <v>1.0</v>
      </c>
      <c r="H2" s="3">
        <v>1.0</v>
      </c>
      <c r="J2" s="3" t="s">
        <v>10</v>
      </c>
      <c r="K2" s="9">
        <f>SUMPRODUCT(G2:G37,D2:D37)+SUMPRODUCT(H2:H37,D2:D37)</f>
        <v>465.96</v>
      </c>
      <c r="O2" s="17">
        <v>1.0</v>
      </c>
    </row>
    <row r="3">
      <c r="A3" s="18" t="s">
        <v>11</v>
      </c>
      <c r="B3" s="6">
        <v>1.0</v>
      </c>
      <c r="C3" s="6">
        <v>79.83</v>
      </c>
      <c r="D3" s="6">
        <v>22.7</v>
      </c>
      <c r="E3" s="6">
        <v>26.14</v>
      </c>
      <c r="F3" s="24">
        <v>70.51</v>
      </c>
      <c r="G3" s="3">
        <v>0.0</v>
      </c>
      <c r="H3" s="3">
        <v>0.0</v>
      </c>
      <c r="I3" s="3" t="s">
        <v>12</v>
      </c>
      <c r="J3" s="3" t="s">
        <v>64</v>
      </c>
      <c r="K3" s="11">
        <f>SUMPRODUCT(G2:G37,C2:C37) +SUMPRODUCT(H2:H37,C2:C37)</f>
        <v>503.13</v>
      </c>
      <c r="L3" s="3" t="s">
        <v>13</v>
      </c>
      <c r="M3" s="12">
        <v>500.0</v>
      </c>
      <c r="O3" s="17">
        <v>13.0</v>
      </c>
    </row>
    <row r="4">
      <c r="A4" s="18" t="s">
        <v>40</v>
      </c>
      <c r="B4" s="6">
        <v>1.0</v>
      </c>
      <c r="C4" s="6">
        <v>74.09</v>
      </c>
      <c r="D4" s="6">
        <v>76.54</v>
      </c>
      <c r="E4" s="7">
        <v>47.36</v>
      </c>
      <c r="F4" s="24">
        <v>78.9</v>
      </c>
      <c r="G4" s="3">
        <v>1.0</v>
      </c>
      <c r="H4" s="3">
        <v>0.0</v>
      </c>
      <c r="J4" s="3" t="s">
        <v>2</v>
      </c>
      <c r="K4" s="11">
        <f>SUMPRODUCT(G2:G37,E2:E37)+SUMPRODUCT(H2:H37,E2:E37)</f>
        <v>527.87</v>
      </c>
      <c r="L4" s="3" t="s">
        <v>13</v>
      </c>
      <c r="M4" s="12">
        <v>500.0</v>
      </c>
      <c r="O4" s="17">
        <v>99.0</v>
      </c>
    </row>
    <row r="5">
      <c r="A5" s="16" t="s">
        <v>28</v>
      </c>
      <c r="B5" s="6">
        <v>1.0</v>
      </c>
      <c r="C5" s="6">
        <v>68.02</v>
      </c>
      <c r="D5" s="6">
        <v>31.8</v>
      </c>
      <c r="E5" s="6">
        <v>83.21</v>
      </c>
      <c r="F5" s="24">
        <v>99.3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3.0</v>
      </c>
    </row>
    <row r="6">
      <c r="A6" s="18" t="s">
        <v>15</v>
      </c>
      <c r="B6" s="6">
        <v>1.0</v>
      </c>
      <c r="C6" s="6">
        <v>52.61</v>
      </c>
      <c r="D6" s="6">
        <v>23.03</v>
      </c>
      <c r="E6" s="6">
        <v>22.33</v>
      </c>
      <c r="F6" s="24">
        <v>25.07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25.0</v>
      </c>
    </row>
    <row r="7">
      <c r="A7" s="18" t="s">
        <v>26</v>
      </c>
      <c r="B7" s="6">
        <v>1.0</v>
      </c>
      <c r="C7" s="6">
        <v>66.45</v>
      </c>
      <c r="D7" s="6">
        <v>100.5</v>
      </c>
      <c r="E7" s="6">
        <v>51.71</v>
      </c>
      <c r="F7" s="24">
        <v>27.99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9.0</v>
      </c>
    </row>
    <row r="8">
      <c r="A8" s="18" t="s">
        <v>33</v>
      </c>
      <c r="B8" s="6">
        <v>1.0</v>
      </c>
      <c r="C8" s="6">
        <v>58.91</v>
      </c>
      <c r="D8" s="7">
        <v>33.96</v>
      </c>
      <c r="E8" s="6">
        <v>51.38</v>
      </c>
      <c r="F8" s="24">
        <v>31.2</v>
      </c>
      <c r="G8" s="3">
        <v>0.0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7">
        <v>9.0</v>
      </c>
    </row>
    <row r="9">
      <c r="A9" s="18" t="s">
        <v>24</v>
      </c>
      <c r="B9" s="6">
        <v>1.0</v>
      </c>
      <c r="C9" s="6">
        <v>60.32</v>
      </c>
      <c r="D9" s="6">
        <v>22.97</v>
      </c>
      <c r="E9" s="7">
        <v>47.36</v>
      </c>
      <c r="F9" s="24">
        <v>71.17</v>
      </c>
      <c r="G9" s="3">
        <v>0.0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7">
        <v>99.0</v>
      </c>
    </row>
    <row r="10">
      <c r="A10" s="16" t="s">
        <v>16</v>
      </c>
      <c r="B10" s="6">
        <v>2.0</v>
      </c>
      <c r="C10" s="6">
        <v>43.64</v>
      </c>
      <c r="D10" s="6">
        <v>65.29</v>
      </c>
      <c r="E10" s="6">
        <v>23.23</v>
      </c>
      <c r="F10" s="24">
        <v>86.05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25.0</v>
      </c>
    </row>
    <row r="11">
      <c r="A11" s="18" t="s">
        <v>29</v>
      </c>
      <c r="B11" s="6">
        <v>2.0</v>
      </c>
      <c r="C11" s="6">
        <v>57.58</v>
      </c>
      <c r="D11" s="6">
        <v>21.96</v>
      </c>
      <c r="E11" s="6">
        <v>37.43</v>
      </c>
      <c r="F11" s="24">
        <v>33.89</v>
      </c>
      <c r="G11" s="3">
        <v>1.0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13.0</v>
      </c>
    </row>
    <row r="12">
      <c r="A12" s="16" t="s">
        <v>14</v>
      </c>
      <c r="B12" s="6">
        <v>2.0</v>
      </c>
      <c r="C12" s="6">
        <v>40.3</v>
      </c>
      <c r="D12" s="6">
        <v>25.93</v>
      </c>
      <c r="E12" s="6">
        <v>95.41</v>
      </c>
      <c r="F12" s="24">
        <v>72.96</v>
      </c>
      <c r="G12" s="3">
        <v>0.0</v>
      </c>
      <c r="H12" s="3">
        <v>0.0</v>
      </c>
      <c r="O12" s="17">
        <v>3.0</v>
      </c>
    </row>
    <row r="13">
      <c r="A13" s="18" t="s">
        <v>51</v>
      </c>
      <c r="B13" s="6">
        <v>2.0</v>
      </c>
      <c r="C13" s="6">
        <v>50.9</v>
      </c>
      <c r="D13" s="7">
        <v>33.96</v>
      </c>
      <c r="E13" s="7">
        <v>47.36</v>
      </c>
      <c r="F13" s="24">
        <v>25.86</v>
      </c>
      <c r="G13" s="3">
        <v>1.0</v>
      </c>
      <c r="H13" s="3">
        <v>0.0</v>
      </c>
      <c r="J13" s="3" t="s">
        <v>5</v>
      </c>
      <c r="K13" s="14">
        <f>SUMPRODUCT(G2:G37,F2:F37)+SUMPRODUCT(H2:H37,F2:F37)</f>
        <v>341.88</v>
      </c>
      <c r="O13" s="17">
        <v>99.0</v>
      </c>
    </row>
    <row r="14">
      <c r="A14" s="18" t="s">
        <v>42</v>
      </c>
      <c r="B14" s="6">
        <v>2.0</v>
      </c>
      <c r="C14" s="6">
        <v>43.2</v>
      </c>
      <c r="D14" s="7">
        <v>33.96</v>
      </c>
      <c r="E14" s="7">
        <v>47.36</v>
      </c>
      <c r="F14" s="24">
        <v>37.1</v>
      </c>
      <c r="G14" s="3">
        <v>0.0</v>
      </c>
      <c r="H14" s="3">
        <v>0.0</v>
      </c>
      <c r="O14" s="17">
        <v>99.0</v>
      </c>
    </row>
    <row r="15">
      <c r="A15" s="18" t="s">
        <v>35</v>
      </c>
      <c r="B15" s="6">
        <v>2.0</v>
      </c>
      <c r="C15" s="6">
        <v>48.64</v>
      </c>
      <c r="D15" s="7">
        <v>33.96</v>
      </c>
      <c r="E15" s="6">
        <v>22.57</v>
      </c>
      <c r="F15" s="24">
        <v>23.76</v>
      </c>
      <c r="G15" s="3">
        <v>0.0</v>
      </c>
      <c r="H15" s="3">
        <v>0.0</v>
      </c>
      <c r="O15" s="17">
        <v>99.0</v>
      </c>
    </row>
    <row r="16">
      <c r="A16" s="18" t="s">
        <v>22</v>
      </c>
      <c r="B16" s="6">
        <v>2.0</v>
      </c>
      <c r="C16" s="6">
        <v>37.5</v>
      </c>
      <c r="D16" s="6">
        <v>17.01</v>
      </c>
      <c r="E16" s="6">
        <v>20.58</v>
      </c>
      <c r="F16" s="24">
        <v>53.68</v>
      </c>
      <c r="G16" s="3">
        <v>0.0</v>
      </c>
      <c r="H16" s="3">
        <v>0.0</v>
      </c>
      <c r="O16" s="17">
        <v>25.0</v>
      </c>
    </row>
    <row r="17">
      <c r="A17" s="18" t="s">
        <v>47</v>
      </c>
      <c r="B17" s="6">
        <v>2.0</v>
      </c>
      <c r="C17" s="6">
        <v>43.95</v>
      </c>
      <c r="D17" s="6">
        <v>22.94</v>
      </c>
      <c r="E17" s="6">
        <v>26.9</v>
      </c>
      <c r="F17" s="24">
        <v>25.88</v>
      </c>
      <c r="G17" s="3">
        <v>0.0</v>
      </c>
      <c r="H17" s="3">
        <v>0.0</v>
      </c>
      <c r="O17" s="17">
        <v>25.0</v>
      </c>
    </row>
    <row r="18">
      <c r="A18" s="16" t="s">
        <v>50</v>
      </c>
      <c r="B18" s="6">
        <v>2.0</v>
      </c>
      <c r="C18" s="6">
        <v>41.54</v>
      </c>
      <c r="D18" s="7">
        <v>33.96</v>
      </c>
      <c r="E18" s="6">
        <v>110.67</v>
      </c>
      <c r="F18" s="24">
        <v>21.69</v>
      </c>
      <c r="G18" s="3">
        <v>0.0</v>
      </c>
      <c r="H18" s="3">
        <v>0.0</v>
      </c>
      <c r="O18" s="17">
        <v>25.0</v>
      </c>
    </row>
    <row r="19">
      <c r="A19" s="18" t="s">
        <v>17</v>
      </c>
      <c r="B19" s="6">
        <v>2.0</v>
      </c>
      <c r="C19" s="6">
        <v>41.63</v>
      </c>
      <c r="D19" s="7">
        <v>33.96</v>
      </c>
      <c r="E19" s="6">
        <v>57.04</v>
      </c>
      <c r="F19" s="24">
        <v>19.4</v>
      </c>
      <c r="G19" s="3">
        <v>0.0</v>
      </c>
      <c r="H19" s="3">
        <v>0.0</v>
      </c>
      <c r="O19" s="17">
        <v>2.0</v>
      </c>
    </row>
    <row r="20">
      <c r="A20" s="18" t="s">
        <v>34</v>
      </c>
      <c r="B20" s="6">
        <v>2.0</v>
      </c>
      <c r="C20" s="6">
        <v>48.35</v>
      </c>
      <c r="D20" s="6">
        <v>55.78</v>
      </c>
      <c r="E20" s="7">
        <v>47.36</v>
      </c>
      <c r="F20" s="24">
        <v>57.68</v>
      </c>
      <c r="G20" s="3">
        <v>1.0</v>
      </c>
      <c r="H20" s="3">
        <v>0.0</v>
      </c>
      <c r="O20" s="17">
        <v>9.0</v>
      </c>
    </row>
    <row r="21" ht="15.75" customHeight="1">
      <c r="A21" s="18" t="s">
        <v>44</v>
      </c>
      <c r="B21" s="6">
        <v>2.0</v>
      </c>
      <c r="C21" s="6">
        <v>46.43</v>
      </c>
      <c r="D21" s="7">
        <v>33.96</v>
      </c>
      <c r="E21" s="6">
        <v>9.0</v>
      </c>
      <c r="F21" s="24">
        <v>38.23</v>
      </c>
      <c r="G21" s="3">
        <v>0.0</v>
      </c>
      <c r="H21" s="3">
        <v>0.0</v>
      </c>
      <c r="O21" s="17">
        <v>99.0</v>
      </c>
    </row>
    <row r="22" ht="15.75" customHeight="1">
      <c r="A22" s="18" t="s">
        <v>38</v>
      </c>
      <c r="B22" s="6">
        <v>2.0</v>
      </c>
      <c r="C22" s="6">
        <v>38.46</v>
      </c>
      <c r="D22" s="6">
        <v>27.31</v>
      </c>
      <c r="E22" s="6">
        <v>24.88</v>
      </c>
      <c r="F22" s="24">
        <v>73.54</v>
      </c>
      <c r="G22" s="3">
        <v>0.0</v>
      </c>
      <c r="H22" s="3">
        <v>0.0</v>
      </c>
      <c r="O22" s="17">
        <v>99.0</v>
      </c>
    </row>
    <row r="23" ht="15.75" customHeight="1">
      <c r="A23" s="18" t="s">
        <v>31</v>
      </c>
      <c r="B23" s="6">
        <v>2.0</v>
      </c>
      <c r="C23" s="6">
        <v>31.2</v>
      </c>
      <c r="D23" s="6">
        <v>31.15</v>
      </c>
      <c r="E23" s="6">
        <v>25.19</v>
      </c>
      <c r="F23" s="24">
        <v>105.95</v>
      </c>
      <c r="G23" s="3">
        <v>0.0</v>
      </c>
      <c r="H23" s="3">
        <v>0.0</v>
      </c>
      <c r="O23" s="17">
        <v>9.0</v>
      </c>
    </row>
    <row r="24" ht="15.75" customHeight="1">
      <c r="A24" s="18" t="s">
        <v>39</v>
      </c>
      <c r="B24" s="6">
        <v>2.0</v>
      </c>
      <c r="C24" s="6">
        <v>28.88</v>
      </c>
      <c r="D24" s="6">
        <v>20.93</v>
      </c>
      <c r="E24" s="6">
        <v>61.89</v>
      </c>
      <c r="F24" s="24">
        <v>26.07</v>
      </c>
      <c r="G24" s="3">
        <v>0.0</v>
      </c>
      <c r="H24" s="3">
        <v>0.0</v>
      </c>
      <c r="O24" s="17">
        <v>25.0</v>
      </c>
    </row>
    <row r="25" ht="15.75" customHeight="1">
      <c r="A25" s="18" t="s">
        <v>41</v>
      </c>
      <c r="B25" s="6">
        <v>2.0</v>
      </c>
      <c r="C25" s="6">
        <v>34.75</v>
      </c>
      <c r="D25" s="6">
        <v>94.2</v>
      </c>
      <c r="E25" s="7">
        <v>47.36</v>
      </c>
      <c r="F25" s="24">
        <v>41.06</v>
      </c>
      <c r="G25" s="3">
        <v>1.0</v>
      </c>
      <c r="H25" s="3">
        <v>0.0</v>
      </c>
      <c r="O25" s="17">
        <v>25.0</v>
      </c>
    </row>
    <row r="26" ht="15.75" customHeight="1">
      <c r="A26" s="18" t="s">
        <v>49</v>
      </c>
      <c r="B26" s="6">
        <v>3.0</v>
      </c>
      <c r="C26" s="6">
        <v>27.7</v>
      </c>
      <c r="D26" s="7">
        <v>33.96</v>
      </c>
      <c r="E26" s="7">
        <v>47.36</v>
      </c>
      <c r="F26" s="24">
        <v>26.73</v>
      </c>
      <c r="G26" s="3">
        <v>1.0</v>
      </c>
      <c r="H26" s="3">
        <v>0.0</v>
      </c>
      <c r="O26" s="17">
        <v>5.0</v>
      </c>
    </row>
    <row r="27" ht="15.75" customHeight="1">
      <c r="A27" s="18" t="s">
        <v>52</v>
      </c>
      <c r="B27" s="6">
        <v>3.0</v>
      </c>
      <c r="C27" s="6">
        <v>29.71</v>
      </c>
      <c r="D27" s="6">
        <v>28.94</v>
      </c>
      <c r="E27" s="6">
        <v>27.8</v>
      </c>
      <c r="F27" s="24">
        <v>29.7</v>
      </c>
      <c r="G27" s="3">
        <v>0.0</v>
      </c>
      <c r="H27" s="3">
        <v>0.0</v>
      </c>
      <c r="O27" s="17">
        <v>99.0</v>
      </c>
    </row>
    <row r="28" ht="15.75" customHeight="1">
      <c r="A28" s="18" t="s">
        <v>36</v>
      </c>
      <c r="B28" s="6">
        <v>3.0</v>
      </c>
      <c r="C28" s="6">
        <v>24.44</v>
      </c>
      <c r="D28" s="7">
        <v>33.96</v>
      </c>
      <c r="E28" s="6">
        <v>35.84</v>
      </c>
      <c r="F28" s="24">
        <v>28.02</v>
      </c>
      <c r="G28" s="3">
        <v>0.0</v>
      </c>
      <c r="H28" s="3">
        <v>0.0</v>
      </c>
      <c r="O28" s="17">
        <v>99.0</v>
      </c>
    </row>
    <row r="29" ht="15.75" customHeight="1">
      <c r="A29" s="18" t="s">
        <v>37</v>
      </c>
      <c r="B29" s="6">
        <v>3.0</v>
      </c>
      <c r="C29" s="6">
        <v>24.12</v>
      </c>
      <c r="D29" s="7">
        <v>33.96</v>
      </c>
      <c r="E29" s="6">
        <v>39.73</v>
      </c>
      <c r="F29" s="24">
        <v>52.14</v>
      </c>
      <c r="G29" s="3">
        <v>0.0</v>
      </c>
      <c r="H29" s="3">
        <v>0.0</v>
      </c>
      <c r="O29" s="17">
        <v>13.0</v>
      </c>
    </row>
    <row r="30" ht="15.75" customHeight="1">
      <c r="A30" s="18" t="s">
        <v>45</v>
      </c>
      <c r="B30" s="6">
        <v>3.0</v>
      </c>
      <c r="C30" s="6">
        <v>29.44</v>
      </c>
      <c r="D30" s="7">
        <v>33.96</v>
      </c>
      <c r="E30" s="7">
        <v>47.36</v>
      </c>
      <c r="F30" s="24">
        <v>28.1</v>
      </c>
      <c r="G30" s="3">
        <v>1.0</v>
      </c>
      <c r="H30" s="3">
        <v>0.0</v>
      </c>
      <c r="O30" s="17">
        <v>13.0</v>
      </c>
    </row>
    <row r="31" ht="15.75" customHeight="1">
      <c r="A31" s="18" t="s">
        <v>48</v>
      </c>
      <c r="B31" s="6">
        <v>3.0</v>
      </c>
      <c r="C31" s="6">
        <v>19.32</v>
      </c>
      <c r="D31" s="6">
        <v>54.91</v>
      </c>
      <c r="E31" s="6">
        <v>22.24</v>
      </c>
      <c r="F31" s="24">
        <v>35.43</v>
      </c>
      <c r="G31" s="3">
        <v>0.0</v>
      </c>
      <c r="H31" s="3">
        <v>0.0</v>
      </c>
      <c r="O31" s="17">
        <v>13.0</v>
      </c>
    </row>
    <row r="32" ht="15.75" customHeight="1">
      <c r="A32" s="18" t="s">
        <v>57</v>
      </c>
      <c r="B32" s="6">
        <v>3.0</v>
      </c>
      <c r="C32" s="6">
        <v>10.37</v>
      </c>
      <c r="D32" s="7">
        <v>33.96</v>
      </c>
      <c r="E32" s="7">
        <v>47.36</v>
      </c>
      <c r="F32" s="24">
        <v>23.29</v>
      </c>
      <c r="G32" s="3">
        <v>0.0</v>
      </c>
      <c r="H32" s="3">
        <v>0.0</v>
      </c>
      <c r="O32" s="17">
        <v>99.0</v>
      </c>
    </row>
    <row r="33" ht="15.75" customHeight="1">
      <c r="A33" s="18" t="s">
        <v>30</v>
      </c>
      <c r="B33" s="6">
        <v>3.0</v>
      </c>
      <c r="C33" s="6">
        <v>19.89</v>
      </c>
      <c r="D33" s="6">
        <v>57.8</v>
      </c>
      <c r="E33" s="6">
        <v>28.31</v>
      </c>
      <c r="F33" s="24">
        <v>27.0</v>
      </c>
      <c r="G33" s="3">
        <v>0.0</v>
      </c>
      <c r="H33" s="3">
        <v>0.0</v>
      </c>
      <c r="O33" s="17">
        <v>25.0</v>
      </c>
    </row>
    <row r="34" ht="15.75" customHeight="1">
      <c r="A34" s="18" t="s">
        <v>43</v>
      </c>
      <c r="B34" s="6">
        <v>3.0</v>
      </c>
      <c r="C34" s="6">
        <v>24.49</v>
      </c>
      <c r="D34" s="7">
        <v>33.96</v>
      </c>
      <c r="E34" s="7">
        <v>47.36</v>
      </c>
      <c r="F34" s="24">
        <v>15.91</v>
      </c>
      <c r="G34" s="3">
        <v>0.0</v>
      </c>
      <c r="H34" s="3">
        <v>0.0</v>
      </c>
      <c r="O34" s="17">
        <v>99.0</v>
      </c>
    </row>
    <row r="35" ht="15.75" customHeight="1">
      <c r="A35" s="18" t="s">
        <v>46</v>
      </c>
      <c r="B35" s="6">
        <v>3.0</v>
      </c>
      <c r="C35" s="6">
        <v>20.87</v>
      </c>
      <c r="D35" s="7">
        <v>33.96</v>
      </c>
      <c r="E35" s="6">
        <v>19.3</v>
      </c>
      <c r="F35" s="24">
        <v>20.53</v>
      </c>
      <c r="G35" s="3">
        <v>0.0</v>
      </c>
      <c r="H35" s="3">
        <v>0.0</v>
      </c>
      <c r="O35" s="17">
        <v>99.0</v>
      </c>
    </row>
    <row r="36" ht="15.75" customHeight="1">
      <c r="A36" s="21" t="s">
        <v>65</v>
      </c>
      <c r="B36" s="6">
        <v>3.0</v>
      </c>
      <c r="C36" s="6">
        <v>0.0</v>
      </c>
      <c r="D36" s="7">
        <v>33.96</v>
      </c>
      <c r="E36" s="7">
        <v>47.36</v>
      </c>
      <c r="F36" s="24">
        <v>20.03</v>
      </c>
      <c r="G36" s="3">
        <v>0.0</v>
      </c>
      <c r="H36" s="3">
        <v>0.0</v>
      </c>
      <c r="O36" s="17">
        <v>99.0</v>
      </c>
    </row>
    <row r="37" ht="15.75" customHeight="1">
      <c r="A37" s="21" t="s">
        <v>66</v>
      </c>
      <c r="B37" s="6">
        <v>3.0</v>
      </c>
      <c r="C37" s="6">
        <v>0.0</v>
      </c>
      <c r="D37" s="7">
        <v>33.96</v>
      </c>
      <c r="E37" s="7">
        <v>47.36</v>
      </c>
      <c r="F37" s="24">
        <v>99.62</v>
      </c>
      <c r="G37" s="3">
        <v>0.0</v>
      </c>
      <c r="H37" s="3">
        <v>0.0</v>
      </c>
      <c r="O37" s="17">
        <v>25.0</v>
      </c>
    </row>
    <row r="38" ht="15.75" customHeight="1">
      <c r="A38" s="1"/>
      <c r="O38" s="17">
        <v>99.0</v>
      </c>
    </row>
    <row r="39" ht="15.75" customHeight="1">
      <c r="A39" s="1"/>
      <c r="O39" s="17">
        <v>13.0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25.0</v>
      </c>
    </row>
    <row r="43" ht="15.75" customHeight="1">
      <c r="A43" s="1"/>
      <c r="O43" s="17">
        <v>99.0</v>
      </c>
    </row>
    <row r="44" ht="15.75" customHeight="1">
      <c r="A44" s="1"/>
      <c r="O44" s="15"/>
    </row>
    <row r="45" ht="15.75" customHeight="1">
      <c r="A45" s="1"/>
      <c r="O45" s="15"/>
    </row>
    <row r="46" ht="15.75" customHeight="1">
      <c r="A46" s="1"/>
      <c r="O46" s="15"/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  <row r="1001" ht="15.75" customHeight="1">
      <c r="A1001" s="1"/>
      <c r="O1001" s="15"/>
    </row>
    <row r="1002" ht="15.75" customHeight="1">
      <c r="A1002" s="1"/>
      <c r="O1002" s="15"/>
    </row>
    <row r="1003" ht="15.75" customHeight="1">
      <c r="A1003" s="1"/>
      <c r="O1003" s="15"/>
    </row>
    <row r="1004" ht="15.75" customHeight="1">
      <c r="A1004" s="1"/>
      <c r="O1004" s="15"/>
    </row>
    <row r="1005" ht="15.75" customHeight="1">
      <c r="A1005" s="1"/>
      <c r="O1005" s="15"/>
    </row>
    <row r="1006" ht="15.75" customHeight="1">
      <c r="A1006" s="1"/>
      <c r="O1006" s="15"/>
    </row>
    <row r="1007" ht="15.75" customHeight="1">
      <c r="A1007" s="1"/>
      <c r="O1007" s="15"/>
    </row>
    <row r="1008" ht="15.75" customHeight="1">
      <c r="A1008" s="1"/>
      <c r="O1008" s="15"/>
    </row>
    <row r="1009" ht="15.75" customHeight="1">
      <c r="A1009" s="1"/>
      <c r="O1009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25" t="s">
        <v>8</v>
      </c>
    </row>
    <row r="2">
      <c r="A2" s="18" t="s">
        <v>9</v>
      </c>
      <c r="B2" s="6">
        <v>1.0</v>
      </c>
      <c r="C2" s="7">
        <v>24.83</v>
      </c>
      <c r="D2" s="6">
        <v>5.0</v>
      </c>
      <c r="E2" s="7">
        <v>18.76</v>
      </c>
      <c r="F2" s="6">
        <v>28.17</v>
      </c>
      <c r="G2" s="3">
        <v>1.0</v>
      </c>
      <c r="H2" s="3">
        <v>0.0</v>
      </c>
      <c r="J2" s="3" t="s">
        <v>10</v>
      </c>
      <c r="K2" s="9">
        <f>SUMPRODUCT(G2:G37,D2:D37)+SUMPRODUCT(H2:H37,D2:D37)</f>
        <v>31</v>
      </c>
      <c r="O2" s="17">
        <v>5.0</v>
      </c>
    </row>
    <row r="3">
      <c r="A3" s="18" t="s">
        <v>11</v>
      </c>
      <c r="B3" s="6">
        <v>1.0</v>
      </c>
      <c r="C3" s="7">
        <v>70.51</v>
      </c>
      <c r="D3" s="7">
        <v>1.0</v>
      </c>
      <c r="E3" s="7">
        <v>16.67</v>
      </c>
      <c r="F3" s="6">
        <v>23.89</v>
      </c>
      <c r="G3" s="3">
        <v>0.0</v>
      </c>
      <c r="H3" s="3">
        <v>0.0</v>
      </c>
      <c r="I3" s="3" t="s">
        <v>12</v>
      </c>
      <c r="J3" s="3" t="s">
        <v>56</v>
      </c>
      <c r="K3" s="11">
        <f>SUMPRODUCT(G2:G37,C2:C37) +SUMPRODUCT(H2:H37,C2:C37)</f>
        <v>494.98</v>
      </c>
      <c r="L3" s="3" t="s">
        <v>13</v>
      </c>
      <c r="M3" s="12">
        <v>500.0</v>
      </c>
      <c r="O3" s="17">
        <v>13.0</v>
      </c>
    </row>
    <row r="4">
      <c r="A4" s="18" t="s">
        <v>40</v>
      </c>
      <c r="B4" s="6">
        <v>1.0</v>
      </c>
      <c r="C4" s="7">
        <v>78.9</v>
      </c>
      <c r="D4" s="7">
        <v>7.0</v>
      </c>
      <c r="E4" s="7">
        <v>20.0</v>
      </c>
      <c r="F4" s="6">
        <v>29.26</v>
      </c>
      <c r="G4" s="3">
        <v>1.0</v>
      </c>
      <c r="H4" s="8">
        <v>0.0</v>
      </c>
      <c r="J4" s="3" t="s">
        <v>3</v>
      </c>
      <c r="K4" s="11">
        <f>SUMPRODUCT(G2:G37,E2:E37)+SUMPRODUCT(H2:H37,E2:E37)</f>
        <v>160.42</v>
      </c>
      <c r="L4" s="3" t="s">
        <v>13</v>
      </c>
      <c r="M4" s="12">
        <v>150.0</v>
      </c>
      <c r="O4" s="17">
        <v>99.0</v>
      </c>
    </row>
    <row r="5">
      <c r="A5" s="18" t="s">
        <v>28</v>
      </c>
      <c r="B5" s="6">
        <v>1.0</v>
      </c>
      <c r="C5" s="7">
        <v>99.3</v>
      </c>
      <c r="D5" s="7">
        <v>2.0</v>
      </c>
      <c r="E5" s="7">
        <v>18.63</v>
      </c>
      <c r="F5" s="6">
        <v>25.16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5.0</v>
      </c>
    </row>
    <row r="6">
      <c r="A6" s="18" t="s">
        <v>16</v>
      </c>
      <c r="B6" s="6">
        <v>1.0</v>
      </c>
      <c r="C6" s="7">
        <v>86.05</v>
      </c>
      <c r="D6" s="7">
        <v>1.0</v>
      </c>
      <c r="E6" s="7">
        <v>16.56</v>
      </c>
      <c r="F6" s="6">
        <v>91.44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2.0</v>
      </c>
    </row>
    <row r="7">
      <c r="A7" s="18" t="s">
        <v>24</v>
      </c>
      <c r="B7" s="6">
        <v>1.0</v>
      </c>
      <c r="C7" s="7">
        <v>71.17</v>
      </c>
      <c r="D7" s="7">
        <v>2.0</v>
      </c>
      <c r="E7" s="7">
        <v>18.93</v>
      </c>
      <c r="F7" s="6">
        <v>79.99</v>
      </c>
      <c r="G7" s="3">
        <v>0.0</v>
      </c>
      <c r="H7" s="3">
        <v>0.0</v>
      </c>
      <c r="O7" s="17">
        <v>99.0</v>
      </c>
    </row>
    <row r="8">
      <c r="A8" s="18" t="s">
        <v>15</v>
      </c>
      <c r="B8" s="6">
        <v>1.0</v>
      </c>
      <c r="C8" s="7">
        <v>25.07</v>
      </c>
      <c r="D8" s="7">
        <v>2.0</v>
      </c>
      <c r="E8" s="7">
        <v>18.36</v>
      </c>
      <c r="F8" s="6">
        <v>36.4</v>
      </c>
      <c r="G8" s="3">
        <v>0.0</v>
      </c>
      <c r="H8" s="8">
        <v>0.0</v>
      </c>
      <c r="O8" s="17">
        <v>25.0</v>
      </c>
    </row>
    <row r="9">
      <c r="A9" s="18" t="s">
        <v>14</v>
      </c>
      <c r="B9" s="6">
        <v>1.0</v>
      </c>
      <c r="C9" s="7">
        <v>72.96</v>
      </c>
      <c r="D9" s="7">
        <v>3.0</v>
      </c>
      <c r="E9" s="7">
        <v>18.4</v>
      </c>
      <c r="F9" s="6">
        <v>27.47</v>
      </c>
      <c r="G9" s="3">
        <v>0.0</v>
      </c>
      <c r="H9" s="8">
        <v>1.0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7">
        <v>1.0</v>
      </c>
    </row>
    <row r="10">
      <c r="A10" s="18" t="s">
        <v>34</v>
      </c>
      <c r="B10" s="6">
        <v>2.0</v>
      </c>
      <c r="C10" s="7">
        <v>57.68</v>
      </c>
      <c r="D10" s="7">
        <v>3.0</v>
      </c>
      <c r="E10" s="7">
        <v>18.07</v>
      </c>
      <c r="F10" s="6">
        <v>25.13</v>
      </c>
      <c r="G10" s="3">
        <v>1.0</v>
      </c>
      <c r="H10" s="3">
        <v>0.0</v>
      </c>
      <c r="J10" s="3" t="s">
        <v>21</v>
      </c>
      <c r="K10" s="11">
        <f>SUM(G10:G24)</f>
        <v>4</v>
      </c>
      <c r="L10" s="3" t="s">
        <v>19</v>
      </c>
      <c r="M10" s="12">
        <v>4.0</v>
      </c>
      <c r="O10" s="17">
        <v>5.0</v>
      </c>
    </row>
    <row r="11">
      <c r="A11" s="18" t="s">
        <v>31</v>
      </c>
      <c r="B11" s="6">
        <v>2.0</v>
      </c>
      <c r="C11" s="7">
        <v>105.95</v>
      </c>
      <c r="D11" s="7">
        <v>0.0</v>
      </c>
      <c r="E11" s="7">
        <v>15.67</v>
      </c>
      <c r="F11" s="6">
        <v>24.2</v>
      </c>
      <c r="G11" s="3">
        <v>0.0</v>
      </c>
      <c r="H11" s="8">
        <v>0.0</v>
      </c>
      <c r="J11" s="3" t="s">
        <v>23</v>
      </c>
      <c r="K11" s="11">
        <f>SUM(G25:G37)</f>
        <v>2</v>
      </c>
      <c r="L11" s="3" t="s">
        <v>19</v>
      </c>
      <c r="M11" s="12">
        <v>2.0</v>
      </c>
      <c r="O11" s="17">
        <v>3.0</v>
      </c>
    </row>
    <row r="12">
      <c r="A12" s="18" t="s">
        <v>29</v>
      </c>
      <c r="B12" s="6">
        <v>2.0</v>
      </c>
      <c r="C12" s="7">
        <v>33.89</v>
      </c>
      <c r="D12" s="7">
        <v>0.0</v>
      </c>
      <c r="E12" s="7">
        <v>14.0</v>
      </c>
      <c r="F12" s="6">
        <v>56.87</v>
      </c>
      <c r="G12" s="3">
        <v>0.0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7">
        <v>25.0</v>
      </c>
    </row>
    <row r="13">
      <c r="A13" s="18" t="s">
        <v>22</v>
      </c>
      <c r="B13" s="6">
        <v>2.0</v>
      </c>
      <c r="C13" s="7">
        <v>53.68</v>
      </c>
      <c r="D13" s="7">
        <v>2.0</v>
      </c>
      <c r="E13" s="7">
        <v>19.43</v>
      </c>
      <c r="F13" s="6">
        <v>74.94</v>
      </c>
      <c r="G13" s="3">
        <v>0.0</v>
      </c>
      <c r="H13" s="3">
        <v>0.0</v>
      </c>
      <c r="J13" s="8" t="s">
        <v>27</v>
      </c>
      <c r="K13" s="3">
        <f>SUMPRODUCT(H4:H39,O4:O39)</f>
        <v>1</v>
      </c>
      <c r="L13" s="3" t="s">
        <v>19</v>
      </c>
      <c r="M13" s="8">
        <v>1.0</v>
      </c>
      <c r="O13" s="17">
        <v>25.0</v>
      </c>
    </row>
    <row r="14">
      <c r="A14" s="18" t="s">
        <v>42</v>
      </c>
      <c r="B14" s="6">
        <v>2.0</v>
      </c>
      <c r="C14" s="7">
        <v>37.1</v>
      </c>
      <c r="D14" s="7">
        <v>0.0</v>
      </c>
      <c r="E14" s="6">
        <v>13.39</v>
      </c>
      <c r="F14" s="6">
        <v>77.66</v>
      </c>
      <c r="G14" s="3">
        <v>0.0</v>
      </c>
      <c r="H14" s="3">
        <v>0.0</v>
      </c>
      <c r="O14" s="17">
        <v>99.0</v>
      </c>
    </row>
    <row r="15">
      <c r="A15" s="18" t="s">
        <v>47</v>
      </c>
      <c r="B15" s="6">
        <v>2.0</v>
      </c>
      <c r="C15" s="7">
        <v>25.88</v>
      </c>
      <c r="D15" s="7">
        <v>4.0</v>
      </c>
      <c r="E15" s="7">
        <v>18.7</v>
      </c>
      <c r="F15" s="6">
        <v>29.15</v>
      </c>
      <c r="G15" s="3">
        <v>1.0</v>
      </c>
      <c r="H15" s="3">
        <v>0.0</v>
      </c>
      <c r="J15" s="3" t="s">
        <v>5</v>
      </c>
      <c r="K15" s="14">
        <f>SUMPRODUCT(G2:G37,F2:F37)+SUMPRODUCT(H2:H37,F2:F37)</f>
        <v>251.64</v>
      </c>
      <c r="O15" s="17">
        <v>13.0</v>
      </c>
    </row>
    <row r="16">
      <c r="A16" s="18" t="s">
        <v>51</v>
      </c>
      <c r="B16" s="6">
        <v>2.0</v>
      </c>
      <c r="C16" s="7">
        <v>25.86</v>
      </c>
      <c r="D16" s="7">
        <v>0.0</v>
      </c>
      <c r="E16" s="6">
        <v>13.39</v>
      </c>
      <c r="F16" s="6">
        <v>17.27</v>
      </c>
      <c r="G16" s="3">
        <v>0.0</v>
      </c>
      <c r="H16" s="3">
        <v>0.0</v>
      </c>
      <c r="O16" s="17">
        <v>99.0</v>
      </c>
    </row>
    <row r="17">
      <c r="A17" s="18" t="s">
        <v>20</v>
      </c>
      <c r="B17" s="6">
        <v>2.0</v>
      </c>
      <c r="C17" s="6">
        <v>23.09</v>
      </c>
      <c r="D17" s="7">
        <v>7.0</v>
      </c>
      <c r="E17" s="7">
        <v>19.77</v>
      </c>
      <c r="F17" s="6">
        <v>31.07</v>
      </c>
      <c r="G17" s="3">
        <v>1.0</v>
      </c>
      <c r="H17" s="3">
        <v>0.0</v>
      </c>
      <c r="O17" s="17">
        <v>3.0</v>
      </c>
    </row>
    <row r="18">
      <c r="A18" s="18" t="s">
        <v>44</v>
      </c>
      <c r="B18" s="6">
        <v>2.0</v>
      </c>
      <c r="C18" s="7">
        <v>38.23</v>
      </c>
      <c r="D18" s="7">
        <v>0.0</v>
      </c>
      <c r="E18" s="6">
        <v>13.39</v>
      </c>
      <c r="F18" s="6">
        <v>20.64</v>
      </c>
      <c r="G18" s="3">
        <v>0.0</v>
      </c>
      <c r="H18" s="3">
        <v>0.0</v>
      </c>
      <c r="O18" s="17">
        <v>99.0</v>
      </c>
    </row>
    <row r="19">
      <c r="A19" s="18" t="s">
        <v>35</v>
      </c>
      <c r="B19" s="6">
        <v>2.0</v>
      </c>
      <c r="C19" s="7">
        <v>23.76</v>
      </c>
      <c r="D19" s="7">
        <v>0.0</v>
      </c>
      <c r="E19" s="7">
        <v>13.17</v>
      </c>
      <c r="F19" s="6">
        <v>25.57</v>
      </c>
      <c r="G19" s="3">
        <v>0.0</v>
      </c>
      <c r="H19" s="3">
        <v>0.0</v>
      </c>
      <c r="O19" s="17">
        <v>13.0</v>
      </c>
    </row>
    <row r="20">
      <c r="A20" s="18" t="s">
        <v>38</v>
      </c>
      <c r="B20" s="6">
        <v>2.0</v>
      </c>
      <c r="C20" s="7">
        <v>73.54</v>
      </c>
      <c r="D20" s="7">
        <v>0.0</v>
      </c>
      <c r="E20" s="7">
        <v>15.6</v>
      </c>
      <c r="F20" s="6">
        <v>33.2</v>
      </c>
      <c r="G20" s="3">
        <v>0.0</v>
      </c>
      <c r="H20" s="3">
        <v>0.0</v>
      </c>
      <c r="O20" s="17">
        <v>5.0</v>
      </c>
    </row>
    <row r="21" ht="15.75" customHeight="1">
      <c r="A21" s="18" t="s">
        <v>50</v>
      </c>
      <c r="B21" s="6">
        <v>2.0</v>
      </c>
      <c r="C21" s="7">
        <v>21.69</v>
      </c>
      <c r="D21" s="7">
        <v>0.0</v>
      </c>
      <c r="E21" s="7">
        <v>13.16</v>
      </c>
      <c r="F21" s="6">
        <v>14.33</v>
      </c>
      <c r="G21" s="3">
        <v>0.0</v>
      </c>
      <c r="H21" s="3">
        <v>0.0</v>
      </c>
      <c r="O21" s="17">
        <v>99.0</v>
      </c>
    </row>
    <row r="22" ht="15.75" customHeight="1">
      <c r="A22" s="18" t="s">
        <v>17</v>
      </c>
      <c r="B22" s="6">
        <v>2.0</v>
      </c>
      <c r="C22" s="7">
        <v>19.4</v>
      </c>
      <c r="D22" s="7">
        <v>1.0</v>
      </c>
      <c r="E22" s="7">
        <v>18.7</v>
      </c>
      <c r="F22" s="6">
        <v>79.76</v>
      </c>
      <c r="G22" s="3">
        <v>0.0</v>
      </c>
      <c r="H22" s="3">
        <v>0.0</v>
      </c>
      <c r="O22" s="17">
        <v>9.0</v>
      </c>
    </row>
    <row r="23" ht="15.75" customHeight="1">
      <c r="A23" s="18" t="s">
        <v>37</v>
      </c>
      <c r="B23" s="6">
        <v>2.0</v>
      </c>
      <c r="C23" s="7">
        <v>52.14</v>
      </c>
      <c r="D23" s="7">
        <v>0.0</v>
      </c>
      <c r="E23" s="7">
        <v>13.17</v>
      </c>
      <c r="F23" s="6">
        <v>14.56</v>
      </c>
      <c r="G23" s="3">
        <v>0.0</v>
      </c>
      <c r="H23" s="3">
        <v>0.0</v>
      </c>
      <c r="O23" s="17">
        <v>13.0</v>
      </c>
    </row>
    <row r="24" ht="15.75" customHeight="1">
      <c r="A24" s="16" t="s">
        <v>32</v>
      </c>
      <c r="B24" s="6">
        <v>2.0</v>
      </c>
      <c r="C24" s="6">
        <v>82.32</v>
      </c>
      <c r="D24" s="7">
        <v>1.0</v>
      </c>
      <c r="E24" s="7">
        <v>17.0</v>
      </c>
      <c r="F24" s="6">
        <v>43.1</v>
      </c>
      <c r="G24" s="3">
        <v>1.0</v>
      </c>
      <c r="H24" s="3">
        <v>0.0</v>
      </c>
      <c r="O24" s="17">
        <v>13.0</v>
      </c>
    </row>
    <row r="25" ht="15.75" customHeight="1">
      <c r="A25" s="18" t="s">
        <v>66</v>
      </c>
      <c r="B25" s="6">
        <v>3.0</v>
      </c>
      <c r="C25" s="7">
        <v>99.62</v>
      </c>
      <c r="D25" s="7">
        <v>0.0</v>
      </c>
      <c r="E25" s="6">
        <v>13.39</v>
      </c>
      <c r="F25" s="6">
        <v>19.76</v>
      </c>
      <c r="G25" s="3">
        <v>1.0</v>
      </c>
      <c r="H25" s="3">
        <v>0.0</v>
      </c>
      <c r="O25" s="17">
        <v>99.0</v>
      </c>
    </row>
    <row r="26" ht="15.75" customHeight="1">
      <c r="A26" s="18" t="s">
        <v>41</v>
      </c>
      <c r="B26" s="6">
        <v>3.0</v>
      </c>
      <c r="C26" s="7">
        <v>41.06</v>
      </c>
      <c r="D26" s="7">
        <v>0.0</v>
      </c>
      <c r="E26" s="7">
        <v>15.93</v>
      </c>
      <c r="F26" s="6">
        <v>60.66</v>
      </c>
      <c r="G26" s="3">
        <v>0.0</v>
      </c>
      <c r="H26" s="3">
        <v>0.0</v>
      </c>
      <c r="O26" s="17">
        <v>99.0</v>
      </c>
    </row>
    <row r="27" ht="15.75" customHeight="1">
      <c r="A27" s="18" t="s">
        <v>49</v>
      </c>
      <c r="B27" s="6">
        <v>3.0</v>
      </c>
      <c r="C27" s="7">
        <v>26.73</v>
      </c>
      <c r="D27" s="7">
        <v>0.0</v>
      </c>
      <c r="E27" s="6">
        <v>13.39</v>
      </c>
      <c r="F27" s="6">
        <v>61.66</v>
      </c>
      <c r="G27" s="3">
        <v>0.0</v>
      </c>
      <c r="H27" s="3">
        <v>0.0</v>
      </c>
      <c r="O27" s="17">
        <v>99.0</v>
      </c>
    </row>
    <row r="28" ht="15.75" customHeight="1">
      <c r="A28" s="18" t="s">
        <v>52</v>
      </c>
      <c r="B28" s="6">
        <v>3.0</v>
      </c>
      <c r="C28" s="7">
        <v>29.7</v>
      </c>
      <c r="D28" s="7">
        <v>1.0</v>
      </c>
      <c r="E28" s="7">
        <v>16.33</v>
      </c>
      <c r="F28" s="6">
        <v>18.53</v>
      </c>
      <c r="G28" s="3">
        <v>1.0</v>
      </c>
      <c r="H28" s="3">
        <v>0.0</v>
      </c>
      <c r="O28" s="17">
        <v>25.0</v>
      </c>
    </row>
    <row r="29" ht="15.75" customHeight="1">
      <c r="A29" s="18" t="s">
        <v>39</v>
      </c>
      <c r="B29" s="6">
        <v>3.0</v>
      </c>
      <c r="C29" s="7">
        <v>26.07</v>
      </c>
      <c r="D29" s="7">
        <v>0.0</v>
      </c>
      <c r="E29" s="7">
        <v>15.23</v>
      </c>
      <c r="F29" s="6">
        <v>35.17</v>
      </c>
      <c r="G29" s="3">
        <v>0.0</v>
      </c>
      <c r="H29" s="3">
        <v>0.0</v>
      </c>
      <c r="O29" s="17">
        <v>13.0</v>
      </c>
    </row>
    <row r="30" ht="15.75" customHeight="1">
      <c r="A30" s="18" t="s">
        <v>48</v>
      </c>
      <c r="B30" s="6">
        <v>3.0</v>
      </c>
      <c r="C30" s="7">
        <v>35.43</v>
      </c>
      <c r="D30" s="7">
        <v>0.0</v>
      </c>
      <c r="E30" s="7">
        <v>15.17</v>
      </c>
      <c r="F30" s="6">
        <v>21.6</v>
      </c>
      <c r="G30" s="3">
        <v>0.0</v>
      </c>
      <c r="H30" s="3">
        <v>0.0</v>
      </c>
      <c r="O30" s="17">
        <v>9.0</v>
      </c>
    </row>
    <row r="31" ht="15.75" customHeight="1">
      <c r="A31" s="18" t="s">
        <v>36</v>
      </c>
      <c r="B31" s="6">
        <v>3.0</v>
      </c>
      <c r="C31" s="7">
        <v>28.02</v>
      </c>
      <c r="D31" s="7">
        <v>0.0</v>
      </c>
      <c r="E31" s="7">
        <v>12.67</v>
      </c>
      <c r="F31" s="6">
        <v>52.37</v>
      </c>
      <c r="G31" s="3">
        <v>0.0</v>
      </c>
      <c r="H31" s="3">
        <v>0.0</v>
      </c>
      <c r="O31" s="17">
        <v>25.0</v>
      </c>
    </row>
    <row r="32" ht="15.75" customHeight="1">
      <c r="A32" s="18" t="s">
        <v>45</v>
      </c>
      <c r="B32" s="6">
        <v>3.0</v>
      </c>
      <c r="C32" s="7">
        <v>28.1</v>
      </c>
      <c r="D32" s="7">
        <v>0.0</v>
      </c>
      <c r="E32" s="6">
        <v>13.39</v>
      </c>
      <c r="F32" s="6">
        <v>76.07</v>
      </c>
      <c r="G32" s="3">
        <v>0.0</v>
      </c>
      <c r="H32" s="3">
        <v>0.0</v>
      </c>
      <c r="O32" s="17">
        <v>99.0</v>
      </c>
    </row>
    <row r="33" ht="15.75" customHeight="1">
      <c r="A33" s="18" t="s">
        <v>30</v>
      </c>
      <c r="B33" s="6">
        <v>3.0</v>
      </c>
      <c r="C33" s="7">
        <v>27.0</v>
      </c>
      <c r="D33" s="7">
        <v>0.0</v>
      </c>
      <c r="E33" s="7">
        <v>15.07</v>
      </c>
      <c r="F33" s="6">
        <v>18.23</v>
      </c>
      <c r="G33" s="3">
        <v>0.0</v>
      </c>
      <c r="H33" s="3">
        <v>0.0</v>
      </c>
      <c r="O33" s="26">
        <v>9.0</v>
      </c>
    </row>
    <row r="34" ht="15.75" customHeight="1">
      <c r="A34" s="18" t="s">
        <v>43</v>
      </c>
      <c r="B34" s="6">
        <v>3.0</v>
      </c>
      <c r="C34" s="7">
        <v>15.91</v>
      </c>
      <c r="D34" s="7">
        <v>0.0</v>
      </c>
      <c r="E34" s="6">
        <v>13.39</v>
      </c>
      <c r="F34" s="6">
        <v>15.9</v>
      </c>
      <c r="G34" s="3">
        <v>0.0</v>
      </c>
      <c r="H34" s="3">
        <v>0.0</v>
      </c>
      <c r="O34" s="17">
        <v>99.0</v>
      </c>
    </row>
    <row r="35" ht="15.75" customHeight="1">
      <c r="A35" s="18" t="s">
        <v>46</v>
      </c>
      <c r="B35" s="6">
        <v>3.0</v>
      </c>
      <c r="C35" s="7">
        <v>20.53</v>
      </c>
      <c r="D35" s="7">
        <v>0.0</v>
      </c>
      <c r="E35" s="6">
        <v>13.39</v>
      </c>
      <c r="F35" s="6">
        <v>0.0</v>
      </c>
      <c r="G35" s="3">
        <v>0.0</v>
      </c>
      <c r="H35" s="3">
        <v>0.0</v>
      </c>
      <c r="O35" s="17">
        <v>99.0</v>
      </c>
    </row>
    <row r="36" ht="15.75" customHeight="1">
      <c r="A36" s="23" t="s">
        <v>65</v>
      </c>
      <c r="B36" s="6">
        <v>3.0</v>
      </c>
      <c r="C36" s="7">
        <v>20.03</v>
      </c>
      <c r="D36" s="7">
        <v>0.0</v>
      </c>
      <c r="E36" s="6">
        <v>13.39</v>
      </c>
      <c r="F36" s="6">
        <v>12.83</v>
      </c>
      <c r="G36" s="3">
        <v>0.0</v>
      </c>
      <c r="H36" s="3">
        <v>0.0</v>
      </c>
      <c r="O36" s="17">
        <v>99.0</v>
      </c>
    </row>
    <row r="37" ht="15.75" customHeight="1">
      <c r="A37" s="16" t="s">
        <v>67</v>
      </c>
      <c r="B37" s="6">
        <v>3.0</v>
      </c>
      <c r="C37" s="6">
        <v>0.0</v>
      </c>
      <c r="D37" s="7">
        <v>0.0</v>
      </c>
      <c r="E37" s="7">
        <v>8.17</v>
      </c>
      <c r="F37" s="6">
        <v>14.33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26">
        <v>25.0</v>
      </c>
    </row>
    <row r="39" ht="15.75" customHeight="1">
      <c r="A39" s="1"/>
      <c r="O39" s="17"/>
    </row>
    <row r="40" ht="15.75" customHeight="1">
      <c r="A40" s="1"/>
      <c r="O40" s="17"/>
    </row>
    <row r="41" ht="15.75" customHeight="1">
      <c r="A41" s="1"/>
      <c r="O41" s="17"/>
    </row>
    <row r="42" ht="15.75" customHeight="1">
      <c r="A42" s="1"/>
      <c r="O42" s="17"/>
    </row>
    <row r="43" ht="15.75" customHeight="1">
      <c r="A43" s="1"/>
      <c r="O43" s="17"/>
    </row>
    <row r="44" ht="15.75" customHeight="1">
      <c r="A44" s="1"/>
      <c r="O44" s="17"/>
    </row>
    <row r="45" ht="15.75" customHeight="1">
      <c r="A45" s="1"/>
      <c r="O45" s="15"/>
    </row>
    <row r="46" ht="15.75" customHeight="1">
      <c r="A46" s="1"/>
      <c r="O46" s="15"/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8" t="s">
        <v>16</v>
      </c>
      <c r="B2" s="6">
        <v>1.0</v>
      </c>
      <c r="C2" s="7">
        <v>29.07</v>
      </c>
      <c r="D2" s="7">
        <v>16.07</v>
      </c>
      <c r="E2" s="7">
        <v>26750.0</v>
      </c>
      <c r="F2" s="6">
        <v>74.61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167.1</v>
      </c>
      <c r="O2" s="17">
        <v>13.0</v>
      </c>
    </row>
    <row r="3">
      <c r="A3" s="18" t="s">
        <v>9</v>
      </c>
      <c r="B3" s="6">
        <v>1.0</v>
      </c>
      <c r="C3" s="7">
        <v>107.1</v>
      </c>
      <c r="D3" s="7">
        <v>17.43</v>
      </c>
      <c r="E3" s="7">
        <v>26500.0</v>
      </c>
      <c r="F3" s="6">
        <v>89.98</v>
      </c>
      <c r="G3" s="3">
        <v>0.0</v>
      </c>
      <c r="H3" s="3">
        <v>0.0</v>
      </c>
      <c r="I3" s="3" t="s">
        <v>12</v>
      </c>
      <c r="J3" s="3" t="s">
        <v>2</v>
      </c>
      <c r="K3" s="11">
        <f>SUMPRODUCT(G2:G37,C2:C37) +SUMPRODUCT(H2:H37,C2:C37)</f>
        <v>732.24</v>
      </c>
      <c r="L3" s="3" t="s">
        <v>13</v>
      </c>
      <c r="M3" s="12">
        <v>500.0</v>
      </c>
      <c r="O3" s="17">
        <v>2.0</v>
      </c>
    </row>
    <row r="4">
      <c r="A4" s="18" t="s">
        <v>11</v>
      </c>
      <c r="B4" s="6">
        <v>1.0</v>
      </c>
      <c r="C4" s="7">
        <v>77.93</v>
      </c>
      <c r="D4" s="7">
        <v>18.2</v>
      </c>
      <c r="E4" s="7">
        <v>26150.0</v>
      </c>
      <c r="F4" s="6">
        <v>95.46</v>
      </c>
      <c r="G4" s="3">
        <v>0.0</v>
      </c>
      <c r="H4" s="3">
        <v>0.0</v>
      </c>
      <c r="J4" s="3" t="s">
        <v>4</v>
      </c>
      <c r="K4" s="11">
        <f>SUMPRODUCT(G2:G37,E2:E37)+SUMPRODUCT(H2:H37,E2:E37)</f>
        <v>116550</v>
      </c>
      <c r="L4" s="3" t="s">
        <v>13</v>
      </c>
      <c r="M4" s="12">
        <v>115000.0</v>
      </c>
      <c r="O4" s="17">
        <v>5.0</v>
      </c>
    </row>
    <row r="5">
      <c r="A5" s="18" t="s">
        <v>40</v>
      </c>
      <c r="B5" s="6">
        <v>1.0</v>
      </c>
      <c r="C5" s="6">
        <v>66.22</v>
      </c>
      <c r="D5" s="7">
        <v>17.4</v>
      </c>
      <c r="E5" s="7">
        <v>26150.0</v>
      </c>
      <c r="F5" s="6">
        <v>67.93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99.0</v>
      </c>
    </row>
    <row r="6">
      <c r="A6" s="18" t="s">
        <v>28</v>
      </c>
      <c r="B6" s="6">
        <v>1.0</v>
      </c>
      <c r="C6" s="7">
        <v>57.16</v>
      </c>
      <c r="D6" s="7">
        <v>15.27</v>
      </c>
      <c r="E6" s="7">
        <v>26150.0</v>
      </c>
      <c r="F6" s="6">
        <v>28.23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9.0</v>
      </c>
    </row>
    <row r="7">
      <c r="A7" s="18" t="s">
        <v>26</v>
      </c>
      <c r="B7" s="6">
        <v>1.0</v>
      </c>
      <c r="C7" s="7">
        <v>87.88</v>
      </c>
      <c r="D7" s="7">
        <v>17.23</v>
      </c>
      <c r="E7" s="7">
        <v>14450.0</v>
      </c>
      <c r="F7" s="6">
        <v>107.13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5.0</v>
      </c>
    </row>
    <row r="8">
      <c r="A8" s="18" t="s">
        <v>24</v>
      </c>
      <c r="B8" s="6">
        <v>1.0</v>
      </c>
      <c r="C8" s="7">
        <v>42.44</v>
      </c>
      <c r="D8" s="7">
        <v>18.84</v>
      </c>
      <c r="E8" s="7">
        <v>22650.0</v>
      </c>
      <c r="F8" s="6">
        <v>30.13</v>
      </c>
      <c r="G8" s="3">
        <v>1.0</v>
      </c>
      <c r="H8" s="3">
        <v>0.0</v>
      </c>
      <c r="J8" s="3" t="s">
        <v>21</v>
      </c>
      <c r="K8" s="11">
        <f>SUM(G10:G25)</f>
        <v>4</v>
      </c>
      <c r="L8" s="3" t="s">
        <v>19</v>
      </c>
      <c r="M8" s="12">
        <v>4.0</v>
      </c>
      <c r="O8" s="17">
        <v>13.0</v>
      </c>
    </row>
    <row r="9">
      <c r="A9" s="18" t="s">
        <v>22</v>
      </c>
      <c r="B9" s="6">
        <v>1.0</v>
      </c>
      <c r="C9" s="7">
        <v>77.5</v>
      </c>
      <c r="D9" s="7">
        <v>18.77</v>
      </c>
      <c r="E9" s="7">
        <v>16700.0</v>
      </c>
      <c r="F9" s="6">
        <v>105.22</v>
      </c>
      <c r="G9" s="3">
        <v>1.0</v>
      </c>
      <c r="H9" s="3">
        <v>0.0</v>
      </c>
      <c r="J9" s="3" t="s">
        <v>23</v>
      </c>
      <c r="K9" s="11">
        <f>SUM(G26:G37)</f>
        <v>2</v>
      </c>
      <c r="L9" s="3" t="s">
        <v>19</v>
      </c>
      <c r="M9" s="12">
        <v>2.0</v>
      </c>
      <c r="O9" s="17">
        <v>3.0</v>
      </c>
    </row>
    <row r="10">
      <c r="A10" s="18" t="s">
        <v>14</v>
      </c>
      <c r="B10" s="6">
        <v>2.0</v>
      </c>
      <c r="C10" s="7">
        <v>74.06</v>
      </c>
      <c r="D10" s="7">
        <v>19.07</v>
      </c>
      <c r="E10" s="7">
        <v>14500.0</v>
      </c>
      <c r="F10" s="6">
        <v>85.5</v>
      </c>
      <c r="G10" s="3">
        <v>1.0</v>
      </c>
      <c r="H10" s="8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5.0</v>
      </c>
    </row>
    <row r="11">
      <c r="A11" s="18" t="s">
        <v>42</v>
      </c>
      <c r="B11" s="6">
        <v>2.0</v>
      </c>
      <c r="C11" s="6">
        <v>107.7</v>
      </c>
      <c r="D11" s="7">
        <v>0.0</v>
      </c>
      <c r="E11" s="7">
        <v>18450.0</v>
      </c>
      <c r="F11" s="6">
        <v>36.56</v>
      </c>
      <c r="G11" s="3">
        <v>0.0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99.0</v>
      </c>
    </row>
    <row r="12">
      <c r="A12" s="18" t="s">
        <v>34</v>
      </c>
      <c r="B12" s="6">
        <v>2.0</v>
      </c>
      <c r="C12" s="7">
        <v>101.91</v>
      </c>
      <c r="D12" s="7">
        <v>18.37</v>
      </c>
      <c r="E12" s="7">
        <v>14400.0</v>
      </c>
      <c r="F12" s="6">
        <v>74.5</v>
      </c>
      <c r="G12" s="3">
        <v>1.0</v>
      </c>
      <c r="H12" s="8">
        <v>1.0</v>
      </c>
      <c r="O12" s="17">
        <v>1.0</v>
      </c>
    </row>
    <row r="13">
      <c r="A13" s="18" t="s">
        <v>44</v>
      </c>
      <c r="B13" s="6">
        <v>2.0</v>
      </c>
      <c r="C13" s="6">
        <v>22.93</v>
      </c>
      <c r="D13" s="7">
        <v>0.0</v>
      </c>
      <c r="E13" s="7">
        <v>10950.0</v>
      </c>
      <c r="F13" s="6">
        <v>116.47</v>
      </c>
      <c r="G13" s="3">
        <v>0.0</v>
      </c>
      <c r="H13" s="3">
        <v>0.0</v>
      </c>
      <c r="J13" s="3" t="s">
        <v>5</v>
      </c>
      <c r="K13" s="14">
        <f>SUMPRODUCT(G2:G37,F2:F37)+SUMPRODUCT(H2:H37,F2:F37)</f>
        <v>506.5</v>
      </c>
      <c r="O13" s="17">
        <v>99.0</v>
      </c>
    </row>
    <row r="14">
      <c r="A14" s="18" t="s">
        <v>17</v>
      </c>
      <c r="B14" s="6">
        <v>2.0</v>
      </c>
      <c r="C14" s="7">
        <v>73.24</v>
      </c>
      <c r="D14" s="7">
        <v>17.67</v>
      </c>
      <c r="E14" s="7">
        <v>14450.0</v>
      </c>
      <c r="F14" s="6">
        <v>57.56</v>
      </c>
      <c r="G14" s="3">
        <v>0.0</v>
      </c>
      <c r="H14" s="3">
        <v>0.0</v>
      </c>
      <c r="O14" s="17">
        <v>9.0</v>
      </c>
    </row>
    <row r="15">
      <c r="A15" s="18" t="s">
        <v>15</v>
      </c>
      <c r="B15" s="6">
        <v>2.0</v>
      </c>
      <c r="C15" s="7">
        <v>24.26</v>
      </c>
      <c r="D15" s="7">
        <v>14.16</v>
      </c>
      <c r="E15" s="7">
        <v>16000.0</v>
      </c>
      <c r="F15" s="6">
        <v>21.03</v>
      </c>
      <c r="G15" s="3">
        <v>0.0</v>
      </c>
      <c r="H15" s="3">
        <v>0.0</v>
      </c>
      <c r="O15" s="17">
        <v>13.0</v>
      </c>
    </row>
    <row r="16">
      <c r="A16" s="18" t="s">
        <v>29</v>
      </c>
      <c r="B16" s="6">
        <v>2.0</v>
      </c>
      <c r="C16" s="7">
        <v>29.16</v>
      </c>
      <c r="D16" s="7">
        <v>17.9</v>
      </c>
      <c r="E16" s="7">
        <v>15500.0</v>
      </c>
      <c r="F16" s="6">
        <v>25.59</v>
      </c>
      <c r="G16" s="3">
        <v>0.0</v>
      </c>
      <c r="H16" s="3">
        <v>0.0</v>
      </c>
      <c r="O16" s="17">
        <v>13.0</v>
      </c>
    </row>
    <row r="17">
      <c r="A17" s="18" t="s">
        <v>33</v>
      </c>
      <c r="B17" s="6">
        <v>2.0</v>
      </c>
      <c r="C17" s="7">
        <v>25.92</v>
      </c>
      <c r="D17" s="7">
        <v>15.26</v>
      </c>
      <c r="E17" s="7">
        <v>13750.0</v>
      </c>
      <c r="F17" s="6">
        <v>38.27</v>
      </c>
      <c r="G17" s="3">
        <v>0.0</v>
      </c>
      <c r="H17" s="3">
        <v>0.0</v>
      </c>
      <c r="O17" s="17">
        <v>13.0</v>
      </c>
    </row>
    <row r="18">
      <c r="A18" s="18" t="s">
        <v>35</v>
      </c>
      <c r="B18" s="6">
        <v>2.0</v>
      </c>
      <c r="C18" s="7">
        <v>24.64</v>
      </c>
      <c r="D18" s="7">
        <v>14.67</v>
      </c>
      <c r="E18" s="7">
        <v>9500.0</v>
      </c>
      <c r="F18" s="6">
        <v>68.65</v>
      </c>
      <c r="G18" s="3">
        <v>0.0</v>
      </c>
      <c r="H18" s="3">
        <v>0.0</v>
      </c>
      <c r="O18" s="17">
        <v>25.0</v>
      </c>
    </row>
    <row r="19">
      <c r="A19" s="18" t="s">
        <v>31</v>
      </c>
      <c r="B19" s="6">
        <v>2.0</v>
      </c>
      <c r="C19" s="7">
        <v>28.2</v>
      </c>
      <c r="D19" s="7">
        <v>18.0</v>
      </c>
      <c r="E19" s="7">
        <v>12500.0</v>
      </c>
      <c r="F19" s="6">
        <v>27.66</v>
      </c>
      <c r="G19" s="3">
        <v>0.0</v>
      </c>
      <c r="H19" s="3">
        <v>0.0</v>
      </c>
      <c r="O19" s="17">
        <v>13.0</v>
      </c>
    </row>
    <row r="20">
      <c r="A20" s="18" t="s">
        <v>47</v>
      </c>
      <c r="B20" s="6">
        <v>2.0</v>
      </c>
      <c r="C20" s="7">
        <v>26.34</v>
      </c>
      <c r="D20" s="7">
        <v>13.44</v>
      </c>
      <c r="E20" s="7">
        <v>11000.0</v>
      </c>
      <c r="F20" s="6">
        <v>32.3</v>
      </c>
      <c r="G20" s="3">
        <v>0.0</v>
      </c>
      <c r="H20" s="3">
        <v>0.0</v>
      </c>
      <c r="O20" s="17">
        <v>25.0</v>
      </c>
    </row>
    <row r="21" ht="15.75" customHeight="1">
      <c r="A21" s="18" t="s">
        <v>20</v>
      </c>
      <c r="B21" s="6">
        <v>2.0</v>
      </c>
      <c r="C21" s="7">
        <v>54.03</v>
      </c>
      <c r="D21" s="7">
        <v>18.1</v>
      </c>
      <c r="E21" s="7">
        <v>10950.0</v>
      </c>
      <c r="F21" s="6">
        <v>16.27</v>
      </c>
      <c r="G21" s="3">
        <v>1.0</v>
      </c>
      <c r="H21" s="3">
        <v>0.0</v>
      </c>
      <c r="O21" s="17">
        <v>5.0</v>
      </c>
    </row>
    <row r="22" ht="15.75" customHeight="1">
      <c r="A22" s="18" t="s">
        <v>41</v>
      </c>
      <c r="B22" s="6">
        <v>2.0</v>
      </c>
      <c r="C22" s="6">
        <v>27.85</v>
      </c>
      <c r="D22" s="7">
        <v>15.67</v>
      </c>
      <c r="E22" s="7">
        <v>10950.0</v>
      </c>
      <c r="F22" s="6">
        <v>26.41</v>
      </c>
      <c r="G22" s="3">
        <v>0.0</v>
      </c>
      <c r="H22" s="3">
        <v>0.0</v>
      </c>
      <c r="O22" s="17">
        <v>99.0</v>
      </c>
    </row>
    <row r="23" ht="15.75" customHeight="1">
      <c r="A23" s="18" t="s">
        <v>32</v>
      </c>
      <c r="B23" s="6">
        <v>2.0</v>
      </c>
      <c r="C23" s="7">
        <v>27.53</v>
      </c>
      <c r="D23" s="7">
        <v>15.96</v>
      </c>
      <c r="E23" s="7">
        <v>10700.0</v>
      </c>
      <c r="F23" s="6">
        <v>31.34</v>
      </c>
      <c r="G23" s="3">
        <v>0.0</v>
      </c>
      <c r="H23" s="3">
        <v>0.0</v>
      </c>
      <c r="O23" s="17">
        <v>13.0</v>
      </c>
    </row>
    <row r="24" ht="15.75" customHeight="1">
      <c r="A24" s="18" t="s">
        <v>45</v>
      </c>
      <c r="B24" s="6">
        <v>2.0</v>
      </c>
      <c r="C24" s="6">
        <v>109.94</v>
      </c>
      <c r="D24" s="6">
        <v>19.2</v>
      </c>
      <c r="E24" s="7">
        <v>8450.0</v>
      </c>
      <c r="F24" s="6">
        <v>68.88</v>
      </c>
      <c r="G24" s="3">
        <v>1.0</v>
      </c>
      <c r="H24" s="3">
        <v>0.0</v>
      </c>
      <c r="O24" s="17">
        <v>99.0</v>
      </c>
    </row>
    <row r="25" ht="15.75" customHeight="1">
      <c r="A25" s="18" t="s">
        <v>51</v>
      </c>
      <c r="B25" s="6">
        <v>2.0</v>
      </c>
      <c r="C25" s="6">
        <v>87.43</v>
      </c>
      <c r="D25" s="6">
        <v>16.1</v>
      </c>
      <c r="E25" s="7">
        <v>9750.0</v>
      </c>
      <c r="F25" s="6">
        <v>37.3</v>
      </c>
      <c r="G25" s="3">
        <v>0.0</v>
      </c>
      <c r="H25" s="3">
        <v>0.0</v>
      </c>
      <c r="O25" s="17">
        <v>99.0</v>
      </c>
    </row>
    <row r="26" ht="15.75" customHeight="1">
      <c r="A26" s="18" t="s">
        <v>38</v>
      </c>
      <c r="B26" s="6">
        <v>3.0</v>
      </c>
      <c r="C26" s="7">
        <v>74.55</v>
      </c>
      <c r="D26" s="7">
        <v>18.32</v>
      </c>
      <c r="E26" s="7">
        <v>10750.0</v>
      </c>
      <c r="F26" s="6">
        <v>29.97</v>
      </c>
      <c r="G26" s="3">
        <v>1.0</v>
      </c>
      <c r="H26" s="3">
        <v>0.0</v>
      </c>
      <c r="O26" s="17">
        <v>9.0</v>
      </c>
    </row>
    <row r="27" ht="15.75" customHeight="1">
      <c r="A27" s="18" t="s">
        <v>49</v>
      </c>
      <c r="B27" s="6">
        <v>3.0</v>
      </c>
      <c r="C27" s="6">
        <v>10.33</v>
      </c>
      <c r="D27" s="6">
        <v>10.33</v>
      </c>
      <c r="E27" s="7">
        <v>9750.0</v>
      </c>
      <c r="F27" s="6">
        <v>27.07</v>
      </c>
      <c r="G27" s="3">
        <v>0.0</v>
      </c>
      <c r="H27" s="3">
        <v>0.0</v>
      </c>
      <c r="O27" s="17">
        <v>99.0</v>
      </c>
    </row>
    <row r="28" ht="15.75" customHeight="1">
      <c r="A28" s="18" t="s">
        <v>50</v>
      </c>
      <c r="B28" s="6">
        <v>3.0</v>
      </c>
      <c r="C28" s="7">
        <v>25.43</v>
      </c>
      <c r="D28" s="7">
        <v>15.26</v>
      </c>
      <c r="E28" s="7">
        <v>8500.0</v>
      </c>
      <c r="F28" s="6">
        <v>29.47</v>
      </c>
      <c r="G28" s="3">
        <v>0.0</v>
      </c>
      <c r="H28" s="3">
        <v>0.0</v>
      </c>
      <c r="O28" s="17">
        <v>25.0</v>
      </c>
    </row>
    <row r="29" ht="15.75" customHeight="1">
      <c r="A29" s="16" t="s">
        <v>46</v>
      </c>
      <c r="B29" s="6">
        <v>3.0</v>
      </c>
      <c r="C29" s="6">
        <v>54.96</v>
      </c>
      <c r="D29" s="6">
        <v>16.13</v>
      </c>
      <c r="E29" s="7">
        <v>7200.0</v>
      </c>
      <c r="F29" s="6">
        <v>44.04</v>
      </c>
      <c r="G29" s="3">
        <v>0.0</v>
      </c>
      <c r="H29" s="3">
        <v>0.0</v>
      </c>
      <c r="O29" s="17">
        <v>99.0</v>
      </c>
    </row>
    <row r="30" ht="15.75" customHeight="1">
      <c r="A30" s="18" t="s">
        <v>37</v>
      </c>
      <c r="B30" s="6">
        <v>3.0</v>
      </c>
      <c r="C30" s="7">
        <v>30.24</v>
      </c>
      <c r="D30" s="7">
        <v>15.64</v>
      </c>
      <c r="E30" s="7">
        <v>7250.0</v>
      </c>
      <c r="F30" s="6">
        <v>21.6</v>
      </c>
      <c r="G30" s="3">
        <v>0.0</v>
      </c>
      <c r="H30" s="3">
        <v>0.0</v>
      </c>
      <c r="O30" s="17">
        <v>13.0</v>
      </c>
    </row>
    <row r="31" ht="15.75" customHeight="1">
      <c r="A31" s="18" t="s">
        <v>36</v>
      </c>
      <c r="B31" s="6">
        <v>3.0</v>
      </c>
      <c r="C31" s="7">
        <v>21.18</v>
      </c>
      <c r="D31" s="7">
        <v>11.44</v>
      </c>
      <c r="E31" s="7">
        <v>7250.0</v>
      </c>
      <c r="F31" s="6">
        <v>29.57</v>
      </c>
      <c r="G31" s="3">
        <v>0.0</v>
      </c>
      <c r="H31" s="3">
        <v>0.0</v>
      </c>
      <c r="O31" s="17">
        <v>25.0</v>
      </c>
    </row>
    <row r="32" ht="15.75" customHeight="1">
      <c r="A32" s="18" t="s">
        <v>39</v>
      </c>
      <c r="B32" s="6">
        <v>3.0</v>
      </c>
      <c r="C32" s="7">
        <v>33.77</v>
      </c>
      <c r="D32" s="7">
        <v>15.67</v>
      </c>
      <c r="E32" s="7">
        <v>6250.0</v>
      </c>
      <c r="F32" s="6">
        <v>23.43</v>
      </c>
      <c r="G32" s="3">
        <v>0.0</v>
      </c>
      <c r="H32" s="3">
        <v>0.0</v>
      </c>
      <c r="O32" s="17">
        <v>99.0</v>
      </c>
    </row>
    <row r="33" ht="15.75" customHeight="1">
      <c r="A33" s="18" t="s">
        <v>48</v>
      </c>
      <c r="B33" s="6">
        <v>3.0</v>
      </c>
      <c r="C33" s="7">
        <v>29.79</v>
      </c>
      <c r="D33" s="7">
        <v>17.13</v>
      </c>
      <c r="E33" s="7">
        <v>5000.0</v>
      </c>
      <c r="F33" s="6">
        <v>38.31</v>
      </c>
      <c r="G33" s="3">
        <v>0.0</v>
      </c>
      <c r="H33" s="3">
        <v>0.0</v>
      </c>
      <c r="O33" s="17">
        <v>13.0</v>
      </c>
    </row>
    <row r="34" ht="15.75" customHeight="1">
      <c r="A34" s="18" t="s">
        <v>30</v>
      </c>
      <c r="B34" s="6">
        <v>3.0</v>
      </c>
      <c r="C34" s="7">
        <v>95.9</v>
      </c>
      <c r="D34" s="7">
        <v>18.06</v>
      </c>
      <c r="E34" s="7">
        <v>3750.0</v>
      </c>
      <c r="F34" s="6">
        <v>21.53</v>
      </c>
      <c r="G34" s="3">
        <v>1.0</v>
      </c>
      <c r="H34" s="3">
        <v>0.0</v>
      </c>
      <c r="O34" s="17">
        <v>25.0</v>
      </c>
    </row>
    <row r="35" ht="15.75" customHeight="1">
      <c r="A35" s="18" t="s">
        <v>43</v>
      </c>
      <c r="B35" s="6">
        <v>3.0</v>
      </c>
      <c r="C35" s="6">
        <v>73.26</v>
      </c>
      <c r="D35" s="6">
        <v>15.3</v>
      </c>
      <c r="E35" s="7">
        <v>2500.0</v>
      </c>
      <c r="F35" s="6">
        <v>21.03</v>
      </c>
      <c r="G35" s="3">
        <v>0.0</v>
      </c>
      <c r="H35" s="3">
        <v>0.0</v>
      </c>
      <c r="O35" s="17">
        <v>25.0</v>
      </c>
    </row>
    <row r="36" ht="15.75" customHeight="1">
      <c r="A36" s="18" t="s">
        <v>68</v>
      </c>
      <c r="B36" s="6">
        <v>3.0</v>
      </c>
      <c r="C36" s="6">
        <v>19.33</v>
      </c>
      <c r="D36" s="7">
        <v>11.33</v>
      </c>
      <c r="E36" s="6">
        <v>0.0</v>
      </c>
      <c r="F36" s="3">
        <v>24.07</v>
      </c>
      <c r="G36" s="3">
        <v>0.0</v>
      </c>
      <c r="H36" s="3">
        <v>0.0</v>
      </c>
      <c r="O36" s="17">
        <v>3.0</v>
      </c>
    </row>
    <row r="37" ht="15.75" customHeight="1">
      <c r="A37" s="18" t="s">
        <v>69</v>
      </c>
      <c r="B37" s="6">
        <v>3.0</v>
      </c>
      <c r="C37" s="6">
        <v>9.33</v>
      </c>
      <c r="D37" s="6">
        <v>9.46</v>
      </c>
      <c r="E37" s="6">
        <v>0.0</v>
      </c>
      <c r="F37" s="3">
        <v>26.3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17">
        <v>99.0</v>
      </c>
    </row>
    <row r="39" ht="15.75" customHeight="1">
      <c r="A39" s="1"/>
      <c r="O39" s="17">
        <v>99.0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99.0</v>
      </c>
    </row>
    <row r="43" ht="15.75" customHeight="1">
      <c r="A43" s="1"/>
      <c r="O43" s="17">
        <v>99.0</v>
      </c>
    </row>
    <row r="44" ht="15.75" customHeight="1">
      <c r="A44" s="1"/>
      <c r="O44" s="17">
        <v>99.0</v>
      </c>
    </row>
    <row r="45" ht="15.75" customHeight="1">
      <c r="A45" s="1"/>
      <c r="O45" s="17">
        <v>99.0</v>
      </c>
    </row>
    <row r="46" ht="15.75" customHeight="1">
      <c r="A46" s="1"/>
      <c r="O46" s="17">
        <v>99.0</v>
      </c>
    </row>
    <row r="47" ht="15.75" customHeight="1">
      <c r="A47" s="1"/>
      <c r="O47" s="15"/>
    </row>
    <row r="48" ht="15.75" customHeight="1">
      <c r="A48" s="1"/>
      <c r="O48" s="15"/>
    </row>
    <row r="49" ht="15.75" customHeight="1">
      <c r="A49" s="1"/>
      <c r="O49" s="15"/>
    </row>
    <row r="50" ht="15.75" customHeight="1">
      <c r="A50" s="1"/>
      <c r="O50" s="15"/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4" t="s">
        <v>8</v>
      </c>
      <c r="P1" s="4" t="s">
        <v>70</v>
      </c>
    </row>
    <row r="2">
      <c r="A2" s="18" t="s">
        <v>16</v>
      </c>
      <c r="B2" s="6">
        <v>1.0</v>
      </c>
      <c r="C2" s="7">
        <v>74.61</v>
      </c>
      <c r="D2" s="7">
        <v>0.0</v>
      </c>
      <c r="E2" s="7">
        <v>14.17</v>
      </c>
      <c r="F2" s="7">
        <v>43.4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47</v>
      </c>
      <c r="O2" s="17">
        <v>25.0</v>
      </c>
      <c r="P2" s="17">
        <v>13.0</v>
      </c>
    </row>
    <row r="3">
      <c r="A3" s="18" t="s">
        <v>9</v>
      </c>
      <c r="B3" s="6">
        <v>1.0</v>
      </c>
      <c r="C3" s="7">
        <v>89.98</v>
      </c>
      <c r="D3" s="7">
        <v>10.0</v>
      </c>
      <c r="E3" s="7">
        <v>19.93</v>
      </c>
      <c r="F3" s="7">
        <v>62.46</v>
      </c>
      <c r="G3" s="3">
        <v>1.0</v>
      </c>
      <c r="H3" s="3">
        <v>0.0</v>
      </c>
      <c r="I3" s="3" t="s">
        <v>12</v>
      </c>
      <c r="J3" s="3" t="s">
        <v>56</v>
      </c>
      <c r="K3" s="11">
        <f>SUMPRODUCT(G2:G37,C2:C37) +SUMPRODUCT(H2:H37,C2:C37)</f>
        <v>450.23</v>
      </c>
      <c r="L3" s="3" t="s">
        <v>13</v>
      </c>
      <c r="M3" s="12">
        <v>500.0</v>
      </c>
      <c r="O3" s="17">
        <v>2.0</v>
      </c>
      <c r="P3" s="17">
        <v>13.0</v>
      </c>
    </row>
    <row r="4">
      <c r="A4" s="18" t="s">
        <v>11</v>
      </c>
      <c r="B4" s="6">
        <v>1.0</v>
      </c>
      <c r="C4" s="7">
        <v>95.46</v>
      </c>
      <c r="D4" s="7">
        <v>0.0</v>
      </c>
      <c r="E4" s="7">
        <v>12.63</v>
      </c>
      <c r="F4" s="7">
        <v>76.82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169.89</v>
      </c>
      <c r="L4" s="3" t="s">
        <v>13</v>
      </c>
      <c r="M4" s="12">
        <v>150.0</v>
      </c>
      <c r="O4" s="17">
        <v>9.0</v>
      </c>
      <c r="P4" s="17">
        <v>99.0</v>
      </c>
    </row>
    <row r="5">
      <c r="A5" s="18" t="s">
        <v>40</v>
      </c>
      <c r="B5" s="6">
        <v>1.0</v>
      </c>
      <c r="C5" s="7">
        <v>67.93</v>
      </c>
      <c r="D5" s="7">
        <v>6.0</v>
      </c>
      <c r="E5" s="7">
        <v>19.87</v>
      </c>
      <c r="F5" s="7">
        <v>66.11</v>
      </c>
      <c r="G5" s="3">
        <v>1.0</v>
      </c>
      <c r="H5" s="3">
        <v>0.0</v>
      </c>
      <c r="J5" s="13"/>
      <c r="K5" s="13">
        <v>0.0</v>
      </c>
      <c r="L5" s="13"/>
      <c r="M5" s="13">
        <v>0.0</v>
      </c>
      <c r="O5" s="17">
        <v>99.0</v>
      </c>
      <c r="P5" s="17">
        <v>3.0</v>
      </c>
    </row>
    <row r="6">
      <c r="A6" s="18" t="s">
        <v>28</v>
      </c>
      <c r="B6" s="6">
        <v>1.0</v>
      </c>
      <c r="C6" s="7">
        <v>28.23</v>
      </c>
      <c r="D6" s="7">
        <v>1.0</v>
      </c>
      <c r="E6" s="7">
        <v>16.26</v>
      </c>
      <c r="F6" s="7">
        <v>18.34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25.0</v>
      </c>
      <c r="P6" s="17">
        <v>13.0</v>
      </c>
    </row>
    <row r="7">
      <c r="A7" s="18" t="s">
        <v>26</v>
      </c>
      <c r="B7" s="6">
        <v>1.0</v>
      </c>
      <c r="C7" s="7">
        <v>107.13</v>
      </c>
      <c r="D7" s="7">
        <v>1.0</v>
      </c>
      <c r="E7" s="7">
        <v>16.97</v>
      </c>
      <c r="F7" s="7">
        <v>14.89</v>
      </c>
      <c r="G7" s="3">
        <v>0.0</v>
      </c>
      <c r="H7" s="3">
        <v>0.0</v>
      </c>
      <c r="O7" s="17">
        <v>25.0</v>
      </c>
      <c r="P7" s="17">
        <v>9.0</v>
      </c>
    </row>
    <row r="8">
      <c r="A8" s="18" t="s">
        <v>24</v>
      </c>
      <c r="B8" s="6">
        <v>1.0</v>
      </c>
      <c r="C8" s="7">
        <v>30.13</v>
      </c>
      <c r="D8" s="7">
        <v>2.0</v>
      </c>
      <c r="E8" s="7">
        <v>17.17</v>
      </c>
      <c r="F8" s="7">
        <v>24.4</v>
      </c>
      <c r="G8" s="3">
        <v>0.0</v>
      </c>
      <c r="H8" s="3">
        <v>0.0</v>
      </c>
      <c r="O8" s="17">
        <v>9.0</v>
      </c>
      <c r="P8" s="17">
        <v>13.0</v>
      </c>
    </row>
    <row r="9">
      <c r="A9" s="18" t="s">
        <v>22</v>
      </c>
      <c r="B9" s="6">
        <v>1.0</v>
      </c>
      <c r="C9" s="7">
        <v>105.22</v>
      </c>
      <c r="D9" s="7">
        <v>3.0</v>
      </c>
      <c r="E9" s="7">
        <v>17.97</v>
      </c>
      <c r="F9" s="7">
        <v>96.48</v>
      </c>
      <c r="G9" s="3">
        <v>0.0</v>
      </c>
      <c r="H9" s="3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7">
        <v>5.0</v>
      </c>
      <c r="P9" s="17">
        <v>13.0</v>
      </c>
    </row>
    <row r="10">
      <c r="A10" s="18" t="s">
        <v>14</v>
      </c>
      <c r="B10" s="6">
        <v>2.0</v>
      </c>
      <c r="C10" s="7">
        <v>85.5</v>
      </c>
      <c r="D10" s="7">
        <v>11.0</v>
      </c>
      <c r="E10" s="7">
        <v>19.23</v>
      </c>
      <c r="F10" s="7">
        <v>100.29</v>
      </c>
      <c r="G10" s="3">
        <v>1.0</v>
      </c>
      <c r="H10" s="8">
        <v>0.0</v>
      </c>
      <c r="J10" s="3" t="s">
        <v>21</v>
      </c>
      <c r="K10" s="11">
        <f>SUM(G10:G25)</f>
        <v>4</v>
      </c>
      <c r="L10" s="3" t="s">
        <v>19</v>
      </c>
      <c r="M10" s="12">
        <v>4.0</v>
      </c>
      <c r="O10" s="17">
        <v>3.0</v>
      </c>
      <c r="P10" s="17">
        <v>2.0</v>
      </c>
    </row>
    <row r="11">
      <c r="A11" s="18" t="s">
        <v>42</v>
      </c>
      <c r="B11" s="6">
        <v>2.0</v>
      </c>
      <c r="C11" s="7">
        <v>36.56</v>
      </c>
      <c r="D11" s="7">
        <v>0.0</v>
      </c>
      <c r="E11" s="6">
        <v>12.92</v>
      </c>
      <c r="F11" s="7">
        <v>52.49</v>
      </c>
      <c r="G11" s="3">
        <v>0.0</v>
      </c>
      <c r="H11" s="3">
        <v>0.0</v>
      </c>
      <c r="J11" s="3" t="s">
        <v>23</v>
      </c>
      <c r="K11" s="11">
        <f>SUM(G26:G37)</f>
        <v>2</v>
      </c>
      <c r="L11" s="3" t="s">
        <v>19</v>
      </c>
      <c r="M11" s="12">
        <v>2.0</v>
      </c>
      <c r="O11" s="17">
        <v>99.0</v>
      </c>
      <c r="P11" s="17">
        <v>99.0</v>
      </c>
    </row>
    <row r="12">
      <c r="A12" s="18" t="s">
        <v>34</v>
      </c>
      <c r="B12" s="6">
        <v>2.0</v>
      </c>
      <c r="C12" s="7">
        <v>74.5</v>
      </c>
      <c r="D12" s="7">
        <v>1.0</v>
      </c>
      <c r="E12" s="7">
        <v>18.16</v>
      </c>
      <c r="F12" s="7">
        <v>42.33</v>
      </c>
      <c r="G12" s="3">
        <v>1.0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7">
        <v>99.0</v>
      </c>
      <c r="P12" s="17">
        <v>13.0</v>
      </c>
    </row>
    <row r="13">
      <c r="A13" s="18" t="s">
        <v>44</v>
      </c>
      <c r="B13" s="6">
        <v>2.0</v>
      </c>
      <c r="C13" s="7">
        <v>116.47</v>
      </c>
      <c r="D13" s="7">
        <v>0.0</v>
      </c>
      <c r="E13" s="6">
        <v>12.92</v>
      </c>
      <c r="F13" s="7">
        <v>18.49</v>
      </c>
      <c r="G13" s="3">
        <v>0.0</v>
      </c>
      <c r="H13" s="3">
        <v>0.0</v>
      </c>
      <c r="J13" s="8" t="s">
        <v>27</v>
      </c>
      <c r="K13" s="3">
        <f>SUMPRODUCT(H4:H39,P4:P39)</f>
        <v>1</v>
      </c>
      <c r="L13" s="3" t="s">
        <v>19</v>
      </c>
      <c r="M13" s="8">
        <v>1.0</v>
      </c>
      <c r="O13" s="17">
        <v>99.0</v>
      </c>
      <c r="P13" s="17">
        <v>99.0</v>
      </c>
    </row>
    <row r="14">
      <c r="A14" s="18" t="s">
        <v>17</v>
      </c>
      <c r="B14" s="6">
        <v>2.0</v>
      </c>
      <c r="C14" s="7">
        <v>57.56</v>
      </c>
      <c r="D14" s="7">
        <v>0.0</v>
      </c>
      <c r="E14" s="7">
        <v>14.9</v>
      </c>
      <c r="F14" s="7">
        <v>38.54</v>
      </c>
      <c r="G14" s="3">
        <v>0.0</v>
      </c>
      <c r="H14" s="3">
        <v>0.0</v>
      </c>
      <c r="O14" s="17">
        <v>25.0</v>
      </c>
      <c r="P14" s="17">
        <v>25.0</v>
      </c>
    </row>
    <row r="15">
      <c r="A15" s="18" t="s">
        <v>15</v>
      </c>
      <c r="B15" s="6">
        <v>2.0</v>
      </c>
      <c r="C15" s="7">
        <v>21.03</v>
      </c>
      <c r="D15" s="7">
        <v>1.0</v>
      </c>
      <c r="E15" s="7">
        <v>18.1</v>
      </c>
      <c r="F15" s="7">
        <v>67.84</v>
      </c>
      <c r="G15" s="3">
        <v>0.0</v>
      </c>
      <c r="H15" s="3">
        <v>0.0</v>
      </c>
      <c r="J15" s="3" t="s">
        <v>5</v>
      </c>
      <c r="K15" s="14">
        <f>SUMPRODUCT(G2:G37,F2:F37)+SUMPRODUCT(H2:H37,F2:F37)</f>
        <v>451.3</v>
      </c>
      <c r="O15" s="17">
        <v>5.0</v>
      </c>
      <c r="P15" s="17">
        <v>25.0</v>
      </c>
    </row>
    <row r="16">
      <c r="A16" s="18" t="s">
        <v>29</v>
      </c>
      <c r="B16" s="6">
        <v>2.0</v>
      </c>
      <c r="C16" s="7">
        <v>25.59</v>
      </c>
      <c r="D16" s="7">
        <v>2.0</v>
      </c>
      <c r="E16" s="7">
        <v>18.5</v>
      </c>
      <c r="F16" s="7">
        <v>34.41</v>
      </c>
      <c r="G16" s="3">
        <v>0.0</v>
      </c>
      <c r="H16" s="3">
        <v>0.0</v>
      </c>
      <c r="O16" s="17">
        <v>13.0</v>
      </c>
      <c r="P16" s="17">
        <v>13.0</v>
      </c>
    </row>
    <row r="17">
      <c r="A17" s="18" t="s">
        <v>33</v>
      </c>
      <c r="B17" s="6">
        <v>2.0</v>
      </c>
      <c r="C17" s="7">
        <v>38.27</v>
      </c>
      <c r="D17" s="7">
        <v>0.0</v>
      </c>
      <c r="E17" s="7">
        <v>8.7</v>
      </c>
      <c r="F17" s="7">
        <v>12.1</v>
      </c>
      <c r="G17" s="3">
        <v>0.0</v>
      </c>
      <c r="H17" s="3">
        <v>0.0</v>
      </c>
      <c r="O17" s="17">
        <v>25.0</v>
      </c>
      <c r="P17" s="17">
        <v>99.0</v>
      </c>
    </row>
    <row r="18">
      <c r="A18" s="18" t="s">
        <v>35</v>
      </c>
      <c r="B18" s="6">
        <v>2.0</v>
      </c>
      <c r="C18" s="7">
        <v>68.65</v>
      </c>
      <c r="D18" s="7">
        <v>0.0</v>
      </c>
      <c r="E18" s="7">
        <v>13.74</v>
      </c>
      <c r="F18" s="7">
        <v>58.03</v>
      </c>
      <c r="G18" s="3">
        <v>0.0</v>
      </c>
      <c r="H18" s="3">
        <v>0.0</v>
      </c>
      <c r="O18" s="17">
        <v>25.0</v>
      </c>
      <c r="P18" s="17">
        <v>99.0</v>
      </c>
    </row>
    <row r="19">
      <c r="A19" s="18" t="s">
        <v>31</v>
      </c>
      <c r="B19" s="6">
        <v>2.0</v>
      </c>
      <c r="C19" s="7">
        <v>27.66</v>
      </c>
      <c r="D19" s="7">
        <v>7.0</v>
      </c>
      <c r="E19" s="7">
        <v>19.0</v>
      </c>
      <c r="F19" s="7">
        <v>53.06</v>
      </c>
      <c r="G19" s="3">
        <v>1.0</v>
      </c>
      <c r="H19" s="3">
        <v>0.0</v>
      </c>
      <c r="O19" s="17">
        <v>3.0</v>
      </c>
      <c r="P19" s="17">
        <v>13.0</v>
      </c>
    </row>
    <row r="20">
      <c r="A20" s="18" t="s">
        <v>47</v>
      </c>
      <c r="B20" s="6">
        <v>2.0</v>
      </c>
      <c r="C20" s="7">
        <v>32.3</v>
      </c>
      <c r="D20" s="7">
        <v>3.0</v>
      </c>
      <c r="E20" s="7">
        <v>18.87</v>
      </c>
      <c r="F20" s="7">
        <v>39.54</v>
      </c>
      <c r="G20" s="3">
        <v>1.0</v>
      </c>
      <c r="H20" s="8">
        <v>1.0</v>
      </c>
      <c r="O20" s="17">
        <v>13.0</v>
      </c>
      <c r="P20" s="17">
        <v>1.0</v>
      </c>
    </row>
    <row r="21" ht="15.75" customHeight="1">
      <c r="A21" s="18" t="s">
        <v>41</v>
      </c>
      <c r="B21" s="6">
        <v>2.0</v>
      </c>
      <c r="C21" s="7">
        <v>26.41</v>
      </c>
      <c r="D21" s="7">
        <v>1.0</v>
      </c>
      <c r="E21" s="7">
        <v>19.87</v>
      </c>
      <c r="F21" s="7">
        <v>27.36</v>
      </c>
      <c r="G21" s="3">
        <v>0.0</v>
      </c>
      <c r="H21" s="3">
        <v>0.0</v>
      </c>
      <c r="O21" s="17">
        <v>99.0</v>
      </c>
      <c r="P21" s="17">
        <v>5.0</v>
      </c>
    </row>
    <row r="22" ht="15.75" customHeight="1">
      <c r="A22" s="18" t="s">
        <v>32</v>
      </c>
      <c r="B22" s="6">
        <v>2.0</v>
      </c>
      <c r="C22" s="7">
        <v>31.34</v>
      </c>
      <c r="D22" s="7">
        <v>1.0</v>
      </c>
      <c r="E22" s="7">
        <v>16.1</v>
      </c>
      <c r="F22" s="7">
        <v>29.04</v>
      </c>
      <c r="G22" s="3">
        <v>0.0</v>
      </c>
      <c r="H22" s="3">
        <v>0.0</v>
      </c>
      <c r="O22" s="17">
        <v>13.0</v>
      </c>
      <c r="P22" s="17">
        <v>13.0</v>
      </c>
    </row>
    <row r="23" ht="15.75" customHeight="1">
      <c r="A23" s="18" t="s">
        <v>45</v>
      </c>
      <c r="B23" s="6">
        <v>2.0</v>
      </c>
      <c r="C23" s="7">
        <v>68.88</v>
      </c>
      <c r="D23" s="7">
        <v>0.0</v>
      </c>
      <c r="E23" s="6">
        <v>15.1</v>
      </c>
      <c r="F23" s="7">
        <v>49.99</v>
      </c>
      <c r="G23" s="3">
        <v>0.0</v>
      </c>
      <c r="H23" s="3">
        <v>0.0</v>
      </c>
      <c r="O23" s="17">
        <v>99.0</v>
      </c>
      <c r="P23" s="17">
        <v>5.0</v>
      </c>
    </row>
    <row r="24" ht="15.75" customHeight="1">
      <c r="A24" s="18" t="s">
        <v>51</v>
      </c>
      <c r="B24" s="6">
        <v>2.0</v>
      </c>
      <c r="C24" s="7">
        <v>37.3</v>
      </c>
      <c r="D24" s="7">
        <v>0.0</v>
      </c>
      <c r="E24" s="6">
        <v>12.92</v>
      </c>
      <c r="F24" s="7">
        <v>18.96</v>
      </c>
      <c r="G24" s="3">
        <v>0.0</v>
      </c>
      <c r="H24" s="3">
        <v>0.0</v>
      </c>
      <c r="O24" s="17">
        <v>99.0</v>
      </c>
      <c r="P24" s="17">
        <v>99.0</v>
      </c>
    </row>
    <row r="25" ht="15.75" customHeight="1">
      <c r="A25" s="18" t="s">
        <v>38</v>
      </c>
      <c r="B25" s="6">
        <v>2.0</v>
      </c>
      <c r="C25" s="7">
        <v>29.97</v>
      </c>
      <c r="D25" s="7">
        <v>1.0</v>
      </c>
      <c r="E25" s="7">
        <v>16.83</v>
      </c>
      <c r="F25" s="7">
        <v>69.57</v>
      </c>
      <c r="G25" s="3">
        <v>0.0</v>
      </c>
      <c r="H25" s="3">
        <v>0.0</v>
      </c>
      <c r="O25" s="17">
        <v>25.0</v>
      </c>
      <c r="P25" s="17">
        <v>99.0</v>
      </c>
    </row>
    <row r="26" ht="15.75" customHeight="1">
      <c r="A26" s="18" t="s">
        <v>49</v>
      </c>
      <c r="B26" s="6">
        <v>3.0</v>
      </c>
      <c r="C26" s="7">
        <v>27.07</v>
      </c>
      <c r="D26" s="7">
        <v>0.0</v>
      </c>
      <c r="E26" s="6">
        <v>12.92</v>
      </c>
      <c r="F26" s="7">
        <v>25.6</v>
      </c>
      <c r="G26" s="3">
        <v>0.0</v>
      </c>
      <c r="H26" s="3">
        <v>0.0</v>
      </c>
      <c r="O26" s="17">
        <v>99.0</v>
      </c>
      <c r="P26" s="17">
        <v>9.0</v>
      </c>
    </row>
    <row r="27" ht="15.75" customHeight="1">
      <c r="A27" s="18" t="s">
        <v>50</v>
      </c>
      <c r="B27" s="6">
        <v>3.0</v>
      </c>
      <c r="C27" s="7">
        <v>29.47</v>
      </c>
      <c r="D27" s="7">
        <v>0.0</v>
      </c>
      <c r="E27" s="7">
        <v>12.8</v>
      </c>
      <c r="F27" s="7">
        <v>18.94</v>
      </c>
      <c r="G27" s="3">
        <v>0.0</v>
      </c>
      <c r="H27" s="3">
        <v>0.0</v>
      </c>
      <c r="O27" s="17">
        <v>25.0</v>
      </c>
      <c r="P27" s="17">
        <v>99.0</v>
      </c>
    </row>
    <row r="28" ht="15.75" customHeight="1">
      <c r="A28" s="18" t="s">
        <v>46</v>
      </c>
      <c r="B28" s="6">
        <v>3.0</v>
      </c>
      <c r="C28" s="7">
        <v>44.04</v>
      </c>
      <c r="D28" s="7">
        <v>0.0</v>
      </c>
      <c r="E28" s="6">
        <v>12.92</v>
      </c>
      <c r="F28" s="7">
        <v>28.54</v>
      </c>
      <c r="G28" s="3">
        <v>0.0</v>
      </c>
      <c r="H28" s="3">
        <v>0.0</v>
      </c>
      <c r="O28" s="17">
        <v>99.0</v>
      </c>
      <c r="P28" s="17">
        <v>99.0</v>
      </c>
    </row>
    <row r="29" ht="15.75" customHeight="1">
      <c r="A29" s="18" t="s">
        <v>37</v>
      </c>
      <c r="B29" s="6">
        <v>3.0</v>
      </c>
      <c r="C29" s="7">
        <v>21.6</v>
      </c>
      <c r="D29" s="7">
        <v>0.0</v>
      </c>
      <c r="E29" s="7">
        <v>14.34</v>
      </c>
      <c r="F29" s="7">
        <v>23.02</v>
      </c>
      <c r="G29" s="3">
        <v>0.0</v>
      </c>
      <c r="H29" s="3">
        <v>0.0</v>
      </c>
      <c r="O29" s="17">
        <v>13.0</v>
      </c>
      <c r="P29" s="17">
        <v>99.0</v>
      </c>
    </row>
    <row r="30" ht="15.75" customHeight="1">
      <c r="A30" s="18" t="s">
        <v>36</v>
      </c>
      <c r="B30" s="6">
        <v>3.0</v>
      </c>
      <c r="C30" s="7">
        <v>29.57</v>
      </c>
      <c r="D30" s="7">
        <v>0.0</v>
      </c>
      <c r="E30" s="7">
        <v>11.0</v>
      </c>
      <c r="F30" s="7">
        <v>15.7</v>
      </c>
      <c r="G30" s="3">
        <v>0.0</v>
      </c>
      <c r="H30" s="3">
        <v>0.0</v>
      </c>
      <c r="O30" s="17">
        <v>25.0</v>
      </c>
      <c r="P30" s="17">
        <v>99.0</v>
      </c>
    </row>
    <row r="31" ht="15.75" customHeight="1">
      <c r="A31" s="18" t="s">
        <v>39</v>
      </c>
      <c r="B31" s="6">
        <v>3.0</v>
      </c>
      <c r="C31" s="7">
        <v>23.43</v>
      </c>
      <c r="D31" s="7">
        <v>0.0</v>
      </c>
      <c r="E31" s="7">
        <v>13.27</v>
      </c>
      <c r="F31" s="7">
        <v>7.94</v>
      </c>
      <c r="G31" s="3">
        <v>0.0</v>
      </c>
      <c r="H31" s="3">
        <v>0.0</v>
      </c>
      <c r="O31" s="17">
        <v>99.0</v>
      </c>
      <c r="P31" s="17">
        <v>99.0</v>
      </c>
    </row>
    <row r="32" ht="15.75" customHeight="1">
      <c r="A32" s="18" t="s">
        <v>48</v>
      </c>
      <c r="B32" s="6">
        <v>3.0</v>
      </c>
      <c r="C32" s="7">
        <v>38.31</v>
      </c>
      <c r="D32" s="7">
        <v>2.0</v>
      </c>
      <c r="E32" s="7">
        <v>17.1</v>
      </c>
      <c r="F32" s="7">
        <v>23.07</v>
      </c>
      <c r="G32" s="3">
        <v>0.0</v>
      </c>
      <c r="H32" s="3">
        <v>0.0</v>
      </c>
      <c r="O32" s="17">
        <v>25.0</v>
      </c>
      <c r="P32" s="17">
        <v>99.0</v>
      </c>
    </row>
    <row r="33" ht="15.75" customHeight="1">
      <c r="A33" s="18" t="s">
        <v>52</v>
      </c>
      <c r="B33" s="6">
        <v>3.0</v>
      </c>
      <c r="C33" s="6">
        <v>18.53</v>
      </c>
      <c r="D33" s="7">
        <v>3.0</v>
      </c>
      <c r="E33" s="7">
        <v>18.06</v>
      </c>
      <c r="F33" s="7">
        <v>32.24</v>
      </c>
      <c r="G33" s="3">
        <v>1.0</v>
      </c>
      <c r="H33" s="3">
        <v>0.0</v>
      </c>
      <c r="O33" s="17">
        <v>9.0</v>
      </c>
      <c r="P33" s="17">
        <v>25.0</v>
      </c>
    </row>
    <row r="34" ht="15.75" customHeight="1">
      <c r="A34" s="18" t="s">
        <v>30</v>
      </c>
      <c r="B34" s="6">
        <v>3.0</v>
      </c>
      <c r="C34" s="7">
        <v>21.53</v>
      </c>
      <c r="D34" s="7">
        <v>3.0</v>
      </c>
      <c r="E34" s="7">
        <v>17.9</v>
      </c>
      <c r="F34" s="7">
        <v>15.73</v>
      </c>
      <c r="G34" s="3">
        <v>1.0</v>
      </c>
      <c r="H34" s="3">
        <v>0.0</v>
      </c>
      <c r="O34" s="17">
        <v>13.0</v>
      </c>
      <c r="P34" s="17">
        <v>13.0</v>
      </c>
    </row>
    <row r="35" ht="15.75" customHeight="1">
      <c r="A35" s="18" t="s">
        <v>43</v>
      </c>
      <c r="B35" s="6">
        <v>3.0</v>
      </c>
      <c r="C35" s="7">
        <v>21.03</v>
      </c>
      <c r="D35" s="7">
        <v>0.0</v>
      </c>
      <c r="E35" s="6">
        <v>12.4</v>
      </c>
      <c r="F35" s="7">
        <v>25.9</v>
      </c>
      <c r="G35" s="3">
        <v>0.0</v>
      </c>
      <c r="H35" s="3">
        <v>0.0</v>
      </c>
      <c r="O35" s="17">
        <v>5.0</v>
      </c>
      <c r="P35" s="17">
        <v>25.0</v>
      </c>
    </row>
    <row r="36" ht="15.75" customHeight="1">
      <c r="A36" s="18" t="s">
        <v>71</v>
      </c>
      <c r="B36" s="6">
        <v>3.0</v>
      </c>
      <c r="C36" s="6">
        <v>25.19</v>
      </c>
      <c r="D36" s="7">
        <v>1.0</v>
      </c>
      <c r="E36" s="7">
        <v>17.46</v>
      </c>
      <c r="F36" s="7">
        <v>21.47</v>
      </c>
      <c r="G36" s="3">
        <v>0.0</v>
      </c>
      <c r="H36" s="3">
        <v>0.0</v>
      </c>
      <c r="O36" s="17">
        <v>99.0</v>
      </c>
      <c r="P36" s="17">
        <v>5.0</v>
      </c>
    </row>
    <row r="37" ht="15.75" customHeight="1">
      <c r="A37" s="18" t="s">
        <v>72</v>
      </c>
      <c r="B37" s="6">
        <v>3.0</v>
      </c>
      <c r="C37" s="6">
        <v>25.19</v>
      </c>
      <c r="D37" s="7">
        <v>0.0</v>
      </c>
      <c r="E37" s="7">
        <v>12.5</v>
      </c>
      <c r="F37" s="7">
        <v>16.73</v>
      </c>
      <c r="G37" s="3">
        <v>0.0</v>
      </c>
      <c r="H37" s="3">
        <v>0.0</v>
      </c>
      <c r="O37" s="17">
        <v>99.0</v>
      </c>
      <c r="P37" s="17">
        <v>99.0</v>
      </c>
    </row>
    <row r="38" ht="15.75" customHeight="1">
      <c r="A38" s="1"/>
      <c r="O38" s="17">
        <v>99.0</v>
      </c>
      <c r="P38" s="17">
        <v>99.0</v>
      </c>
    </row>
    <row r="39" ht="15.75" customHeight="1">
      <c r="A39" s="1"/>
      <c r="O39" s="17">
        <v>99.0</v>
      </c>
      <c r="P39" s="17">
        <v>99.0</v>
      </c>
    </row>
    <row r="40" ht="15.75" customHeight="1">
      <c r="A40" s="1"/>
      <c r="O40" s="17">
        <v>99.0</v>
      </c>
      <c r="P40" s="17">
        <v>99.0</v>
      </c>
    </row>
    <row r="41" ht="15.75" customHeight="1">
      <c r="A41" s="1"/>
      <c r="O41" s="17">
        <v>99.0</v>
      </c>
      <c r="P41" s="17">
        <v>99.0</v>
      </c>
    </row>
    <row r="42" ht="15.75" customHeight="1">
      <c r="A42" s="1"/>
      <c r="O42" s="17">
        <v>99.0</v>
      </c>
      <c r="P42" s="17">
        <v>99.0</v>
      </c>
    </row>
    <row r="43" ht="15.75" customHeight="1">
      <c r="A43" s="1"/>
      <c r="O43" s="17">
        <v>99.0</v>
      </c>
      <c r="P43" s="17">
        <v>99.0</v>
      </c>
    </row>
    <row r="44" ht="15.75" customHeight="1">
      <c r="A44" s="1"/>
      <c r="O44" s="17">
        <v>99.0</v>
      </c>
      <c r="P44" s="17">
        <v>99.0</v>
      </c>
    </row>
    <row r="45" ht="15.75" customHeight="1">
      <c r="A45" s="1"/>
      <c r="O45" s="17">
        <v>99.0</v>
      </c>
      <c r="P45" s="17">
        <v>99.0</v>
      </c>
    </row>
    <row r="46" ht="15.75" customHeight="1">
      <c r="A46" s="1"/>
      <c r="O46" s="17">
        <v>99.0</v>
      </c>
      <c r="P46" s="17">
        <v>99.0</v>
      </c>
    </row>
    <row r="47" ht="15.75" customHeight="1">
      <c r="A47" s="1"/>
      <c r="O47" s="17">
        <v>99.0</v>
      </c>
      <c r="P47" s="17">
        <v>9.0</v>
      </c>
    </row>
    <row r="48" ht="15.75" customHeight="1">
      <c r="A48" s="1"/>
      <c r="O48" s="17"/>
      <c r="P48" s="17">
        <v>25.0</v>
      </c>
    </row>
    <row r="49" ht="15.75" customHeight="1">
      <c r="A49" s="1"/>
      <c r="O49" s="15"/>
      <c r="P49" s="15"/>
    </row>
    <row r="50" ht="15.75" customHeight="1">
      <c r="A50" s="1"/>
      <c r="O50" s="15"/>
      <c r="P50" s="15"/>
    </row>
    <row r="51" ht="15.75" customHeight="1">
      <c r="A51" s="1"/>
      <c r="O51" s="15"/>
      <c r="P51" s="15"/>
    </row>
    <row r="52" ht="15.75" customHeight="1">
      <c r="A52" s="1"/>
      <c r="O52" s="15"/>
      <c r="P52" s="15"/>
    </row>
    <row r="53" ht="15.75" customHeight="1">
      <c r="A53" s="1"/>
      <c r="O53" s="15"/>
      <c r="P53" s="15"/>
    </row>
    <row r="54" ht="15.75" customHeight="1">
      <c r="A54" s="1"/>
      <c r="O54" s="15"/>
      <c r="P54" s="15"/>
    </row>
    <row r="55" ht="15.75" customHeight="1">
      <c r="A55" s="1"/>
      <c r="O55" s="15"/>
      <c r="P55" s="15"/>
    </row>
    <row r="56" ht="15.75" customHeight="1">
      <c r="A56" s="1"/>
      <c r="O56" s="15"/>
      <c r="P56" s="15"/>
    </row>
    <row r="57" ht="15.75" customHeight="1">
      <c r="A57" s="1"/>
      <c r="O57" s="15"/>
      <c r="P57" s="15"/>
    </row>
    <row r="58" ht="15.75" customHeight="1">
      <c r="A58" s="1"/>
      <c r="O58" s="15"/>
      <c r="P58" s="15"/>
    </row>
    <row r="59" ht="15.75" customHeight="1">
      <c r="A59" s="1"/>
      <c r="O59" s="15"/>
      <c r="P59" s="15"/>
    </row>
    <row r="60" ht="15.75" customHeight="1">
      <c r="A60" s="1"/>
      <c r="O60" s="15"/>
      <c r="P60" s="15"/>
    </row>
    <row r="61" ht="15.75" customHeight="1">
      <c r="A61" s="1"/>
      <c r="O61" s="15"/>
      <c r="P61" s="15"/>
    </row>
    <row r="62" ht="15.75" customHeight="1">
      <c r="A62" s="1"/>
      <c r="O62" s="15"/>
      <c r="P62" s="15"/>
    </row>
    <row r="63" ht="15.75" customHeight="1">
      <c r="A63" s="1"/>
      <c r="O63" s="15"/>
      <c r="P63" s="15"/>
    </row>
    <row r="64" ht="15.75" customHeight="1">
      <c r="A64" s="1"/>
      <c r="O64" s="15"/>
      <c r="P64" s="15"/>
    </row>
    <row r="65" ht="15.75" customHeight="1">
      <c r="A65" s="1"/>
      <c r="O65" s="15"/>
      <c r="P65" s="15"/>
    </row>
    <row r="66" ht="15.75" customHeight="1">
      <c r="A66" s="1"/>
      <c r="O66" s="15"/>
      <c r="P66" s="15"/>
    </row>
    <row r="67" ht="15.75" customHeight="1">
      <c r="A67" s="1"/>
      <c r="O67" s="15"/>
      <c r="P67" s="15"/>
    </row>
    <row r="68" ht="15.75" customHeight="1">
      <c r="A68" s="1"/>
      <c r="O68" s="15"/>
      <c r="P68" s="15"/>
    </row>
    <row r="69" ht="15.75" customHeight="1">
      <c r="A69" s="1"/>
      <c r="O69" s="15"/>
      <c r="P69" s="15"/>
    </row>
    <row r="70" ht="15.75" customHeight="1">
      <c r="A70" s="1"/>
      <c r="O70" s="15"/>
      <c r="P70" s="15"/>
    </row>
    <row r="71" ht="15.75" customHeight="1">
      <c r="A71" s="1"/>
      <c r="O71" s="15"/>
      <c r="P71" s="15"/>
    </row>
    <row r="72" ht="15.75" customHeight="1">
      <c r="A72" s="1"/>
      <c r="O72" s="15"/>
      <c r="P72" s="15"/>
    </row>
    <row r="73" ht="15.75" customHeight="1">
      <c r="A73" s="1"/>
      <c r="O73" s="15"/>
      <c r="P73" s="15"/>
    </row>
    <row r="74" ht="15.75" customHeight="1">
      <c r="A74" s="1"/>
      <c r="O74" s="15"/>
      <c r="P74" s="15"/>
    </row>
    <row r="75" ht="15.75" customHeight="1">
      <c r="A75" s="1"/>
      <c r="O75" s="15"/>
      <c r="P75" s="15"/>
    </row>
    <row r="76" ht="15.75" customHeight="1">
      <c r="A76" s="1"/>
      <c r="O76" s="15"/>
      <c r="P76" s="15"/>
    </row>
    <row r="77" ht="15.75" customHeight="1">
      <c r="A77" s="1"/>
      <c r="O77" s="15"/>
      <c r="P77" s="15"/>
    </row>
    <row r="78" ht="15.75" customHeight="1">
      <c r="A78" s="1"/>
      <c r="O78" s="15"/>
      <c r="P78" s="15"/>
    </row>
    <row r="79" ht="15.75" customHeight="1">
      <c r="A79" s="1"/>
      <c r="O79" s="15"/>
      <c r="P79" s="15"/>
    </row>
    <row r="80" ht="15.75" customHeight="1">
      <c r="A80" s="1"/>
      <c r="O80" s="15"/>
      <c r="P80" s="15"/>
    </row>
    <row r="81" ht="15.75" customHeight="1">
      <c r="A81" s="1"/>
      <c r="O81" s="15"/>
      <c r="P81" s="15"/>
    </row>
    <row r="82" ht="15.75" customHeight="1">
      <c r="A82" s="1"/>
      <c r="O82" s="15"/>
      <c r="P82" s="15"/>
    </row>
    <row r="83" ht="15.75" customHeight="1">
      <c r="A83" s="1"/>
      <c r="O83" s="15"/>
      <c r="P83" s="15"/>
    </row>
    <row r="84" ht="15.75" customHeight="1">
      <c r="A84" s="1"/>
      <c r="O84" s="15"/>
      <c r="P84" s="15"/>
    </row>
    <row r="85" ht="15.75" customHeight="1">
      <c r="A85" s="1"/>
      <c r="O85" s="15"/>
      <c r="P85" s="15"/>
    </row>
    <row r="86" ht="15.75" customHeight="1">
      <c r="A86" s="1"/>
      <c r="O86" s="15"/>
      <c r="P86" s="15"/>
    </row>
    <row r="87" ht="15.75" customHeight="1">
      <c r="A87" s="1"/>
      <c r="O87" s="15"/>
      <c r="P87" s="15"/>
    </row>
    <row r="88" ht="15.75" customHeight="1">
      <c r="A88" s="1"/>
      <c r="O88" s="15"/>
      <c r="P88" s="15"/>
    </row>
    <row r="89" ht="15.75" customHeight="1">
      <c r="A89" s="1"/>
      <c r="O89" s="15"/>
      <c r="P89" s="15"/>
    </row>
    <row r="90" ht="15.75" customHeight="1">
      <c r="A90" s="1"/>
      <c r="O90" s="15"/>
      <c r="P90" s="15"/>
    </row>
    <row r="91" ht="15.75" customHeight="1">
      <c r="A91" s="1"/>
      <c r="O91" s="15"/>
      <c r="P91" s="15"/>
    </row>
    <row r="92" ht="15.75" customHeight="1">
      <c r="A92" s="1"/>
      <c r="O92" s="15"/>
      <c r="P92" s="15"/>
    </row>
    <row r="93" ht="15.75" customHeight="1">
      <c r="A93" s="1"/>
      <c r="O93" s="15"/>
      <c r="P93" s="15"/>
    </row>
    <row r="94" ht="15.75" customHeight="1">
      <c r="A94" s="1"/>
      <c r="O94" s="15"/>
      <c r="P94" s="15"/>
    </row>
    <row r="95" ht="15.75" customHeight="1">
      <c r="A95" s="1"/>
      <c r="O95" s="15"/>
      <c r="P95" s="15"/>
    </row>
    <row r="96" ht="15.75" customHeight="1">
      <c r="A96" s="1"/>
      <c r="O96" s="15"/>
      <c r="P96" s="15"/>
    </row>
    <row r="97" ht="15.75" customHeight="1">
      <c r="A97" s="1"/>
      <c r="O97" s="15"/>
      <c r="P97" s="15"/>
    </row>
    <row r="98" ht="15.75" customHeight="1">
      <c r="A98" s="1"/>
      <c r="O98" s="15"/>
      <c r="P98" s="15"/>
    </row>
    <row r="99" ht="15.75" customHeight="1">
      <c r="A99" s="1"/>
      <c r="O99" s="15"/>
      <c r="P99" s="15"/>
    </row>
    <row r="100" ht="15.75" customHeight="1">
      <c r="A100" s="1"/>
      <c r="O100" s="15"/>
      <c r="P100" s="15"/>
    </row>
    <row r="101" ht="15.75" customHeight="1">
      <c r="A101" s="1"/>
      <c r="O101" s="15"/>
      <c r="P101" s="15"/>
    </row>
    <row r="102" ht="15.75" customHeight="1">
      <c r="A102" s="1"/>
      <c r="O102" s="15"/>
      <c r="P102" s="15"/>
    </row>
    <row r="103" ht="15.75" customHeight="1">
      <c r="A103" s="1"/>
      <c r="O103" s="15"/>
      <c r="P103" s="15"/>
    </row>
    <row r="104" ht="15.75" customHeight="1">
      <c r="A104" s="1"/>
      <c r="O104" s="15"/>
      <c r="P104" s="15"/>
    </row>
    <row r="105" ht="15.75" customHeight="1">
      <c r="A105" s="1"/>
      <c r="O105" s="15"/>
      <c r="P105" s="15"/>
    </row>
    <row r="106" ht="15.75" customHeight="1">
      <c r="A106" s="1"/>
      <c r="O106" s="15"/>
      <c r="P106" s="15"/>
    </row>
    <row r="107" ht="15.75" customHeight="1">
      <c r="A107" s="1"/>
      <c r="O107" s="15"/>
      <c r="P107" s="15"/>
    </row>
    <row r="108" ht="15.75" customHeight="1">
      <c r="A108" s="1"/>
      <c r="O108" s="15"/>
      <c r="P108" s="15"/>
    </row>
    <row r="109" ht="15.75" customHeight="1">
      <c r="A109" s="1"/>
      <c r="O109" s="15"/>
      <c r="P109" s="15"/>
    </row>
    <row r="110" ht="15.75" customHeight="1">
      <c r="A110" s="1"/>
      <c r="O110" s="15"/>
      <c r="P110" s="15"/>
    </row>
    <row r="111" ht="15.75" customHeight="1">
      <c r="A111" s="1"/>
      <c r="O111" s="15"/>
      <c r="P111" s="15"/>
    </row>
    <row r="112" ht="15.75" customHeight="1">
      <c r="A112" s="1"/>
      <c r="O112" s="15"/>
      <c r="P112" s="15"/>
    </row>
    <row r="113" ht="15.75" customHeight="1">
      <c r="A113" s="1"/>
      <c r="O113" s="15"/>
      <c r="P113" s="15"/>
    </row>
    <row r="114" ht="15.75" customHeight="1">
      <c r="A114" s="1"/>
      <c r="O114" s="15"/>
      <c r="P114" s="15"/>
    </row>
    <row r="115" ht="15.75" customHeight="1">
      <c r="A115" s="1"/>
      <c r="O115" s="15"/>
      <c r="P115" s="15"/>
    </row>
    <row r="116" ht="15.75" customHeight="1">
      <c r="A116" s="1"/>
      <c r="O116" s="15"/>
      <c r="P116" s="15"/>
    </row>
    <row r="117" ht="15.75" customHeight="1">
      <c r="A117" s="1"/>
      <c r="O117" s="15"/>
      <c r="P117" s="15"/>
    </row>
    <row r="118" ht="15.75" customHeight="1">
      <c r="A118" s="1"/>
      <c r="O118" s="15"/>
      <c r="P118" s="15"/>
    </row>
    <row r="119" ht="15.75" customHeight="1">
      <c r="A119" s="1"/>
      <c r="O119" s="15"/>
      <c r="P119" s="15"/>
    </row>
    <row r="120" ht="15.75" customHeight="1">
      <c r="A120" s="1"/>
      <c r="O120" s="15"/>
      <c r="P120" s="15"/>
    </row>
    <row r="121" ht="15.75" customHeight="1">
      <c r="A121" s="1"/>
      <c r="O121" s="15"/>
      <c r="P121" s="15"/>
    </row>
    <row r="122" ht="15.75" customHeight="1">
      <c r="A122" s="1"/>
      <c r="O122" s="15"/>
      <c r="P122" s="15"/>
    </row>
    <row r="123" ht="15.75" customHeight="1">
      <c r="A123" s="1"/>
      <c r="O123" s="15"/>
      <c r="P123" s="15"/>
    </row>
    <row r="124" ht="15.75" customHeight="1">
      <c r="A124" s="1"/>
      <c r="O124" s="15"/>
      <c r="P124" s="15"/>
    </row>
    <row r="125" ht="15.75" customHeight="1">
      <c r="A125" s="1"/>
      <c r="O125" s="15"/>
      <c r="P125" s="15"/>
    </row>
    <row r="126" ht="15.75" customHeight="1">
      <c r="A126" s="1"/>
      <c r="O126" s="15"/>
      <c r="P126" s="15"/>
    </row>
    <row r="127" ht="15.75" customHeight="1">
      <c r="A127" s="1"/>
      <c r="O127" s="15"/>
      <c r="P127" s="15"/>
    </row>
    <row r="128" ht="15.75" customHeight="1">
      <c r="A128" s="1"/>
      <c r="O128" s="15"/>
      <c r="P128" s="15"/>
    </row>
    <row r="129" ht="15.75" customHeight="1">
      <c r="A129" s="1"/>
      <c r="O129" s="15"/>
      <c r="P129" s="15"/>
    </row>
    <row r="130" ht="15.75" customHeight="1">
      <c r="A130" s="1"/>
      <c r="O130" s="15"/>
      <c r="P130" s="15"/>
    </row>
    <row r="131" ht="15.75" customHeight="1">
      <c r="A131" s="1"/>
      <c r="O131" s="15"/>
      <c r="P131" s="15"/>
    </row>
    <row r="132" ht="15.75" customHeight="1">
      <c r="A132" s="1"/>
      <c r="O132" s="15"/>
      <c r="P132" s="15"/>
    </row>
    <row r="133" ht="15.75" customHeight="1">
      <c r="A133" s="1"/>
      <c r="O133" s="15"/>
      <c r="P133" s="15"/>
    </row>
    <row r="134" ht="15.75" customHeight="1">
      <c r="A134" s="1"/>
      <c r="O134" s="15"/>
      <c r="P134" s="15"/>
    </row>
    <row r="135" ht="15.75" customHeight="1">
      <c r="A135" s="1"/>
      <c r="O135" s="15"/>
      <c r="P135" s="15"/>
    </row>
    <row r="136" ht="15.75" customHeight="1">
      <c r="A136" s="1"/>
      <c r="O136" s="15"/>
      <c r="P136" s="15"/>
    </row>
    <row r="137" ht="15.75" customHeight="1">
      <c r="A137" s="1"/>
      <c r="O137" s="15"/>
      <c r="P137" s="15"/>
    </row>
    <row r="138" ht="15.75" customHeight="1">
      <c r="A138" s="1"/>
      <c r="O138" s="15"/>
      <c r="P138" s="15"/>
    </row>
    <row r="139" ht="15.75" customHeight="1">
      <c r="A139" s="1"/>
      <c r="O139" s="15"/>
      <c r="P139" s="15"/>
    </row>
    <row r="140" ht="15.75" customHeight="1">
      <c r="A140" s="1"/>
      <c r="O140" s="15"/>
      <c r="P140" s="15"/>
    </row>
    <row r="141" ht="15.75" customHeight="1">
      <c r="A141" s="1"/>
      <c r="O141" s="15"/>
      <c r="P141" s="15"/>
    </row>
    <row r="142" ht="15.75" customHeight="1">
      <c r="A142" s="1"/>
      <c r="O142" s="15"/>
      <c r="P142" s="15"/>
    </row>
    <row r="143" ht="15.75" customHeight="1">
      <c r="A143" s="1"/>
      <c r="O143" s="15"/>
      <c r="P143" s="15"/>
    </row>
    <row r="144" ht="15.75" customHeight="1">
      <c r="A144" s="1"/>
      <c r="O144" s="15"/>
      <c r="P144" s="15"/>
    </row>
    <row r="145" ht="15.75" customHeight="1">
      <c r="A145" s="1"/>
      <c r="O145" s="15"/>
      <c r="P145" s="15"/>
    </row>
    <row r="146" ht="15.75" customHeight="1">
      <c r="A146" s="1"/>
      <c r="O146" s="15"/>
      <c r="P146" s="15"/>
    </row>
    <row r="147" ht="15.75" customHeight="1">
      <c r="A147" s="1"/>
      <c r="O147" s="15"/>
      <c r="P147" s="15"/>
    </row>
    <row r="148" ht="15.75" customHeight="1">
      <c r="A148" s="1"/>
      <c r="O148" s="15"/>
      <c r="P148" s="15"/>
    </row>
    <row r="149" ht="15.75" customHeight="1">
      <c r="A149" s="1"/>
      <c r="O149" s="15"/>
      <c r="P149" s="15"/>
    </row>
    <row r="150" ht="15.75" customHeight="1">
      <c r="A150" s="1"/>
      <c r="O150" s="15"/>
      <c r="P150" s="15"/>
    </row>
    <row r="151" ht="15.75" customHeight="1">
      <c r="A151" s="1"/>
      <c r="O151" s="15"/>
      <c r="P151" s="15"/>
    </row>
    <row r="152" ht="15.75" customHeight="1">
      <c r="A152" s="1"/>
      <c r="O152" s="15"/>
      <c r="P152" s="15"/>
    </row>
    <row r="153" ht="15.75" customHeight="1">
      <c r="A153" s="1"/>
      <c r="O153" s="15"/>
      <c r="P153" s="15"/>
    </row>
    <row r="154" ht="15.75" customHeight="1">
      <c r="A154" s="1"/>
      <c r="O154" s="15"/>
      <c r="P154" s="15"/>
    </row>
    <row r="155" ht="15.75" customHeight="1">
      <c r="A155" s="1"/>
      <c r="O155" s="15"/>
      <c r="P155" s="15"/>
    </row>
    <row r="156" ht="15.75" customHeight="1">
      <c r="A156" s="1"/>
      <c r="O156" s="15"/>
      <c r="P156" s="15"/>
    </row>
    <row r="157" ht="15.75" customHeight="1">
      <c r="A157" s="1"/>
      <c r="O157" s="15"/>
      <c r="P157" s="15"/>
    </row>
    <row r="158" ht="15.75" customHeight="1">
      <c r="A158" s="1"/>
      <c r="O158" s="15"/>
      <c r="P158" s="15"/>
    </row>
    <row r="159" ht="15.75" customHeight="1">
      <c r="A159" s="1"/>
      <c r="O159" s="15"/>
      <c r="P159" s="15"/>
    </row>
    <row r="160" ht="15.75" customHeight="1">
      <c r="A160" s="1"/>
      <c r="O160" s="15"/>
      <c r="P160" s="15"/>
    </row>
    <row r="161" ht="15.75" customHeight="1">
      <c r="A161" s="1"/>
      <c r="O161" s="15"/>
      <c r="P161" s="15"/>
    </row>
    <row r="162" ht="15.75" customHeight="1">
      <c r="A162" s="1"/>
      <c r="O162" s="15"/>
      <c r="P162" s="15"/>
    </row>
    <row r="163" ht="15.75" customHeight="1">
      <c r="A163" s="1"/>
      <c r="O163" s="15"/>
      <c r="P163" s="15"/>
    </row>
    <row r="164" ht="15.75" customHeight="1">
      <c r="A164" s="1"/>
      <c r="O164" s="15"/>
      <c r="P164" s="15"/>
    </row>
    <row r="165" ht="15.75" customHeight="1">
      <c r="A165" s="1"/>
      <c r="O165" s="15"/>
      <c r="P165" s="15"/>
    </row>
    <row r="166" ht="15.75" customHeight="1">
      <c r="A166" s="1"/>
      <c r="O166" s="15"/>
      <c r="P166" s="15"/>
    </row>
    <row r="167" ht="15.75" customHeight="1">
      <c r="A167" s="1"/>
      <c r="O167" s="15"/>
      <c r="P167" s="15"/>
    </row>
    <row r="168" ht="15.75" customHeight="1">
      <c r="A168" s="1"/>
      <c r="O168" s="15"/>
      <c r="P168" s="15"/>
    </row>
    <row r="169" ht="15.75" customHeight="1">
      <c r="A169" s="1"/>
      <c r="O169" s="15"/>
      <c r="P169" s="15"/>
    </row>
    <row r="170" ht="15.75" customHeight="1">
      <c r="A170" s="1"/>
      <c r="O170" s="15"/>
      <c r="P170" s="15"/>
    </row>
    <row r="171" ht="15.75" customHeight="1">
      <c r="A171" s="1"/>
      <c r="O171" s="15"/>
      <c r="P171" s="15"/>
    </row>
    <row r="172" ht="15.75" customHeight="1">
      <c r="A172" s="1"/>
      <c r="O172" s="15"/>
      <c r="P172" s="15"/>
    </row>
    <row r="173" ht="15.75" customHeight="1">
      <c r="A173" s="1"/>
      <c r="O173" s="15"/>
      <c r="P173" s="15"/>
    </row>
    <row r="174" ht="15.75" customHeight="1">
      <c r="A174" s="1"/>
      <c r="O174" s="15"/>
      <c r="P174" s="15"/>
    </row>
    <row r="175" ht="15.75" customHeight="1">
      <c r="A175" s="1"/>
      <c r="O175" s="15"/>
      <c r="P175" s="15"/>
    </row>
    <row r="176" ht="15.75" customHeight="1">
      <c r="A176" s="1"/>
      <c r="O176" s="15"/>
      <c r="P176" s="15"/>
    </row>
    <row r="177" ht="15.75" customHeight="1">
      <c r="A177" s="1"/>
      <c r="O177" s="15"/>
      <c r="P177" s="15"/>
    </row>
    <row r="178" ht="15.75" customHeight="1">
      <c r="A178" s="1"/>
      <c r="O178" s="15"/>
      <c r="P178" s="15"/>
    </row>
    <row r="179" ht="15.75" customHeight="1">
      <c r="A179" s="1"/>
      <c r="O179" s="15"/>
      <c r="P179" s="15"/>
    </row>
    <row r="180" ht="15.75" customHeight="1">
      <c r="A180" s="1"/>
      <c r="O180" s="15"/>
      <c r="P180" s="15"/>
    </row>
    <row r="181" ht="15.75" customHeight="1">
      <c r="A181" s="1"/>
      <c r="O181" s="15"/>
      <c r="P181" s="15"/>
    </row>
    <row r="182" ht="15.75" customHeight="1">
      <c r="A182" s="1"/>
      <c r="O182" s="15"/>
      <c r="P182" s="15"/>
    </row>
    <row r="183" ht="15.75" customHeight="1">
      <c r="A183" s="1"/>
      <c r="O183" s="15"/>
      <c r="P183" s="15"/>
    </row>
    <row r="184" ht="15.75" customHeight="1">
      <c r="A184" s="1"/>
      <c r="O184" s="15"/>
      <c r="P184" s="15"/>
    </row>
    <row r="185" ht="15.75" customHeight="1">
      <c r="A185" s="1"/>
      <c r="O185" s="15"/>
      <c r="P185" s="15"/>
    </row>
    <row r="186" ht="15.75" customHeight="1">
      <c r="A186" s="1"/>
      <c r="O186" s="15"/>
      <c r="P186" s="15"/>
    </row>
    <row r="187" ht="15.75" customHeight="1">
      <c r="A187" s="1"/>
      <c r="O187" s="15"/>
      <c r="P187" s="15"/>
    </row>
    <row r="188" ht="15.75" customHeight="1">
      <c r="A188" s="1"/>
      <c r="O188" s="15"/>
      <c r="P188" s="15"/>
    </row>
    <row r="189" ht="15.75" customHeight="1">
      <c r="A189" s="1"/>
      <c r="O189" s="15"/>
      <c r="P189" s="15"/>
    </row>
    <row r="190" ht="15.75" customHeight="1">
      <c r="A190" s="1"/>
      <c r="O190" s="15"/>
      <c r="P190" s="15"/>
    </row>
    <row r="191" ht="15.75" customHeight="1">
      <c r="A191" s="1"/>
      <c r="O191" s="15"/>
      <c r="P191" s="15"/>
    </row>
    <row r="192" ht="15.75" customHeight="1">
      <c r="A192" s="1"/>
      <c r="O192" s="15"/>
      <c r="P192" s="15"/>
    </row>
    <row r="193" ht="15.75" customHeight="1">
      <c r="A193" s="1"/>
      <c r="O193" s="15"/>
      <c r="P193" s="15"/>
    </row>
    <row r="194" ht="15.75" customHeight="1">
      <c r="A194" s="1"/>
      <c r="O194" s="15"/>
      <c r="P194" s="15"/>
    </row>
    <row r="195" ht="15.75" customHeight="1">
      <c r="A195" s="1"/>
      <c r="O195" s="15"/>
      <c r="P195" s="15"/>
    </row>
    <row r="196" ht="15.75" customHeight="1">
      <c r="A196" s="1"/>
      <c r="O196" s="15"/>
      <c r="P196" s="15"/>
    </row>
    <row r="197" ht="15.75" customHeight="1">
      <c r="A197" s="1"/>
      <c r="O197" s="15"/>
      <c r="P197" s="15"/>
    </row>
    <row r="198" ht="15.75" customHeight="1">
      <c r="A198" s="1"/>
      <c r="O198" s="15"/>
      <c r="P198" s="15"/>
    </row>
    <row r="199" ht="15.75" customHeight="1">
      <c r="A199" s="1"/>
      <c r="O199" s="15"/>
      <c r="P199" s="15"/>
    </row>
    <row r="200" ht="15.75" customHeight="1">
      <c r="A200" s="1"/>
      <c r="O200" s="15"/>
      <c r="P200" s="15"/>
    </row>
    <row r="201" ht="15.75" customHeight="1">
      <c r="A201" s="1"/>
      <c r="O201" s="15"/>
      <c r="P201" s="15"/>
    </row>
    <row r="202" ht="15.75" customHeight="1">
      <c r="A202" s="1"/>
      <c r="O202" s="15"/>
      <c r="P202" s="15"/>
    </row>
    <row r="203" ht="15.75" customHeight="1">
      <c r="A203" s="1"/>
      <c r="O203" s="15"/>
      <c r="P203" s="15"/>
    </row>
    <row r="204" ht="15.75" customHeight="1">
      <c r="A204" s="1"/>
      <c r="O204" s="15"/>
      <c r="P204" s="15"/>
    </row>
    <row r="205" ht="15.75" customHeight="1">
      <c r="A205" s="1"/>
      <c r="O205" s="15"/>
      <c r="P205" s="15"/>
    </row>
    <row r="206" ht="15.75" customHeight="1">
      <c r="A206" s="1"/>
      <c r="O206" s="15"/>
      <c r="P206" s="15"/>
    </row>
    <row r="207" ht="15.75" customHeight="1">
      <c r="A207" s="1"/>
      <c r="O207" s="15"/>
      <c r="P207" s="15"/>
    </row>
    <row r="208" ht="15.75" customHeight="1">
      <c r="A208" s="1"/>
      <c r="O208" s="15"/>
      <c r="P208" s="15"/>
    </row>
    <row r="209" ht="15.75" customHeight="1">
      <c r="A209" s="1"/>
      <c r="O209" s="15"/>
      <c r="P209" s="15"/>
    </row>
    <row r="210" ht="15.75" customHeight="1">
      <c r="A210" s="1"/>
      <c r="O210" s="15"/>
      <c r="P210" s="15"/>
    </row>
    <row r="211" ht="15.75" customHeight="1">
      <c r="A211" s="1"/>
      <c r="O211" s="15"/>
      <c r="P211" s="15"/>
    </row>
    <row r="212" ht="15.75" customHeight="1">
      <c r="A212" s="1"/>
      <c r="O212" s="15"/>
      <c r="P212" s="15"/>
    </row>
    <row r="213" ht="15.75" customHeight="1">
      <c r="A213" s="1"/>
      <c r="O213" s="15"/>
      <c r="P213" s="15"/>
    </row>
    <row r="214" ht="15.75" customHeight="1">
      <c r="A214" s="1"/>
      <c r="O214" s="15"/>
      <c r="P214" s="15"/>
    </row>
    <row r="215" ht="15.75" customHeight="1">
      <c r="A215" s="1"/>
      <c r="O215" s="15"/>
      <c r="P215" s="15"/>
    </row>
    <row r="216" ht="15.75" customHeight="1">
      <c r="A216" s="1"/>
      <c r="O216" s="15"/>
      <c r="P216" s="15"/>
    </row>
    <row r="217" ht="15.75" customHeight="1">
      <c r="A217" s="1"/>
      <c r="O217" s="15"/>
      <c r="P217" s="15"/>
    </row>
    <row r="218" ht="15.75" customHeight="1">
      <c r="A218" s="1"/>
      <c r="O218" s="15"/>
      <c r="P218" s="15"/>
    </row>
    <row r="219" ht="15.75" customHeight="1">
      <c r="A219" s="1"/>
      <c r="O219" s="15"/>
      <c r="P219" s="15"/>
    </row>
    <row r="220" ht="15.75" customHeight="1">
      <c r="A220" s="1"/>
      <c r="O220" s="15"/>
      <c r="P220" s="15"/>
    </row>
    <row r="221" ht="15.75" customHeight="1">
      <c r="A221" s="1"/>
      <c r="O221" s="15"/>
      <c r="P221" s="15"/>
    </row>
    <row r="222" ht="15.75" customHeight="1">
      <c r="A222" s="1"/>
      <c r="O222" s="15"/>
      <c r="P222" s="15"/>
    </row>
    <row r="223" ht="15.75" customHeight="1">
      <c r="A223" s="1"/>
      <c r="O223" s="15"/>
      <c r="P223" s="15"/>
    </row>
    <row r="224" ht="15.75" customHeight="1">
      <c r="A224" s="1"/>
      <c r="O224" s="15"/>
      <c r="P224" s="15"/>
    </row>
    <row r="225" ht="15.75" customHeight="1">
      <c r="A225" s="1"/>
      <c r="O225" s="15"/>
      <c r="P225" s="15"/>
    </row>
    <row r="226" ht="15.75" customHeight="1">
      <c r="A226" s="1"/>
      <c r="O226" s="15"/>
      <c r="P226" s="15"/>
    </row>
    <row r="227" ht="15.75" customHeight="1">
      <c r="A227" s="1"/>
      <c r="O227" s="15"/>
      <c r="P227" s="15"/>
    </row>
    <row r="228" ht="15.75" customHeight="1">
      <c r="A228" s="1"/>
      <c r="O228" s="15"/>
      <c r="P228" s="15"/>
    </row>
    <row r="229" ht="15.75" customHeight="1">
      <c r="A229" s="1"/>
      <c r="O229" s="15"/>
      <c r="P229" s="15"/>
    </row>
    <row r="230" ht="15.75" customHeight="1">
      <c r="A230" s="1"/>
      <c r="O230" s="15"/>
      <c r="P230" s="15"/>
    </row>
    <row r="231" ht="15.75" customHeight="1">
      <c r="A231" s="1"/>
      <c r="O231" s="15"/>
      <c r="P231" s="15"/>
    </row>
    <row r="232" ht="15.75" customHeight="1">
      <c r="A232" s="1"/>
      <c r="O232" s="15"/>
      <c r="P232" s="15"/>
    </row>
    <row r="233" ht="15.75" customHeight="1">
      <c r="A233" s="1"/>
      <c r="O233" s="15"/>
      <c r="P233" s="15"/>
    </row>
    <row r="234" ht="15.75" customHeight="1">
      <c r="A234" s="1"/>
      <c r="O234" s="15"/>
      <c r="P234" s="15"/>
    </row>
    <row r="235" ht="15.75" customHeight="1">
      <c r="A235" s="1"/>
      <c r="O235" s="15"/>
      <c r="P235" s="15"/>
    </row>
    <row r="236" ht="15.75" customHeight="1">
      <c r="A236" s="1"/>
      <c r="O236" s="15"/>
      <c r="P236" s="15"/>
    </row>
    <row r="237" ht="15.75" customHeight="1">
      <c r="A237" s="1"/>
      <c r="O237" s="15"/>
      <c r="P237" s="15"/>
    </row>
    <row r="238" ht="15.75" customHeight="1">
      <c r="A238" s="1"/>
      <c r="O238" s="15"/>
      <c r="P238" s="15"/>
    </row>
    <row r="239" ht="15.75" customHeight="1">
      <c r="A239" s="1"/>
      <c r="O239" s="15"/>
      <c r="P239" s="15"/>
    </row>
    <row r="240" ht="15.75" customHeight="1">
      <c r="A240" s="1"/>
      <c r="O240" s="15"/>
      <c r="P240" s="15"/>
    </row>
    <row r="241" ht="15.75" customHeight="1">
      <c r="A241" s="1"/>
      <c r="O241" s="15"/>
      <c r="P241" s="15"/>
    </row>
    <row r="242" ht="15.75" customHeight="1">
      <c r="A242" s="1"/>
      <c r="O242" s="15"/>
      <c r="P242" s="15"/>
    </row>
    <row r="243" ht="15.75" customHeight="1">
      <c r="A243" s="1"/>
      <c r="O243" s="15"/>
      <c r="P243" s="15"/>
    </row>
    <row r="244" ht="15.75" customHeight="1">
      <c r="A244" s="1"/>
      <c r="O244" s="15"/>
      <c r="P244" s="15"/>
    </row>
    <row r="245" ht="15.75" customHeight="1">
      <c r="A245" s="1"/>
      <c r="O245" s="15"/>
      <c r="P245" s="15"/>
    </row>
    <row r="246" ht="15.75" customHeight="1">
      <c r="A246" s="1"/>
      <c r="O246" s="15"/>
      <c r="P246" s="15"/>
    </row>
    <row r="247" ht="15.75" customHeight="1">
      <c r="A247" s="1"/>
      <c r="O247" s="15"/>
      <c r="P247" s="15"/>
    </row>
    <row r="248" ht="15.75" customHeight="1">
      <c r="A248" s="1"/>
      <c r="O248" s="15"/>
      <c r="P248" s="15"/>
    </row>
    <row r="249" ht="15.75" customHeight="1">
      <c r="A249" s="1"/>
      <c r="O249" s="15"/>
      <c r="P249" s="15"/>
    </row>
    <row r="250" ht="15.75" customHeight="1">
      <c r="A250" s="1"/>
      <c r="O250" s="15"/>
      <c r="P250" s="15"/>
    </row>
    <row r="251" ht="15.75" customHeight="1">
      <c r="A251" s="1"/>
      <c r="O251" s="15"/>
      <c r="P251" s="15"/>
    </row>
    <row r="252" ht="15.75" customHeight="1">
      <c r="A252" s="1"/>
      <c r="O252" s="15"/>
      <c r="P252" s="15"/>
    </row>
    <row r="253" ht="15.75" customHeight="1">
      <c r="A253" s="1"/>
      <c r="O253" s="15"/>
      <c r="P253" s="15"/>
    </row>
    <row r="254" ht="15.75" customHeight="1">
      <c r="A254" s="1"/>
      <c r="O254" s="15"/>
      <c r="P254" s="15"/>
    </row>
    <row r="255" ht="15.75" customHeight="1">
      <c r="A255" s="1"/>
      <c r="O255" s="15"/>
      <c r="P255" s="15"/>
    </row>
    <row r="256" ht="15.75" customHeight="1">
      <c r="A256" s="1"/>
      <c r="O256" s="15"/>
      <c r="P256" s="15"/>
    </row>
    <row r="257" ht="15.75" customHeight="1">
      <c r="A257" s="1"/>
      <c r="O257" s="15"/>
      <c r="P257" s="15"/>
    </row>
    <row r="258" ht="15.75" customHeight="1">
      <c r="A258" s="1"/>
      <c r="O258" s="15"/>
      <c r="P258" s="15"/>
    </row>
    <row r="259" ht="15.75" customHeight="1">
      <c r="A259" s="1"/>
      <c r="O259" s="15"/>
      <c r="P259" s="15"/>
    </row>
    <row r="260" ht="15.75" customHeight="1">
      <c r="A260" s="1"/>
      <c r="O260" s="15"/>
      <c r="P260" s="15"/>
    </row>
    <row r="261" ht="15.75" customHeight="1">
      <c r="A261" s="1"/>
      <c r="O261" s="15"/>
      <c r="P261" s="15"/>
    </row>
    <row r="262" ht="15.75" customHeight="1">
      <c r="A262" s="1"/>
      <c r="O262" s="15"/>
      <c r="P262" s="15"/>
    </row>
    <row r="263" ht="15.75" customHeight="1">
      <c r="A263" s="1"/>
      <c r="O263" s="15"/>
      <c r="P263" s="15"/>
    </row>
    <row r="264" ht="15.75" customHeight="1">
      <c r="A264" s="1"/>
      <c r="O264" s="15"/>
      <c r="P264" s="15"/>
    </row>
    <row r="265" ht="15.75" customHeight="1">
      <c r="A265" s="1"/>
      <c r="O265" s="15"/>
      <c r="P265" s="15"/>
    </row>
    <row r="266" ht="15.75" customHeight="1">
      <c r="A266" s="1"/>
      <c r="O266" s="15"/>
      <c r="P266" s="15"/>
    </row>
    <row r="267" ht="15.75" customHeight="1">
      <c r="A267" s="1"/>
      <c r="O267" s="15"/>
      <c r="P267" s="15"/>
    </row>
    <row r="268" ht="15.75" customHeight="1">
      <c r="A268" s="1"/>
      <c r="O268" s="15"/>
      <c r="P268" s="15"/>
    </row>
    <row r="269" ht="15.75" customHeight="1">
      <c r="A269" s="1"/>
      <c r="O269" s="15"/>
      <c r="P269" s="15"/>
    </row>
    <row r="270" ht="15.75" customHeight="1">
      <c r="A270" s="1"/>
      <c r="O270" s="15"/>
      <c r="P270" s="15"/>
    </row>
    <row r="271" ht="15.75" customHeight="1">
      <c r="A271" s="1"/>
      <c r="O271" s="15"/>
      <c r="P271" s="15"/>
    </row>
    <row r="272" ht="15.75" customHeight="1">
      <c r="A272" s="1"/>
      <c r="O272" s="15"/>
      <c r="P272" s="15"/>
    </row>
    <row r="273" ht="15.75" customHeight="1">
      <c r="A273" s="1"/>
      <c r="O273" s="15"/>
      <c r="P273" s="15"/>
    </row>
    <row r="274" ht="15.75" customHeight="1">
      <c r="A274" s="1"/>
      <c r="O274" s="15"/>
      <c r="P274" s="15"/>
    </row>
    <row r="275" ht="15.75" customHeight="1">
      <c r="A275" s="1"/>
      <c r="O275" s="15"/>
      <c r="P275" s="15"/>
    </row>
    <row r="276" ht="15.75" customHeight="1">
      <c r="A276" s="1"/>
      <c r="O276" s="15"/>
      <c r="P276" s="15"/>
    </row>
    <row r="277" ht="15.75" customHeight="1">
      <c r="A277" s="1"/>
      <c r="O277" s="15"/>
      <c r="P277" s="15"/>
    </row>
    <row r="278" ht="15.75" customHeight="1">
      <c r="A278" s="1"/>
      <c r="O278" s="15"/>
      <c r="P278" s="15"/>
    </row>
    <row r="279" ht="15.75" customHeight="1">
      <c r="A279" s="1"/>
      <c r="O279" s="15"/>
      <c r="P279" s="15"/>
    </row>
    <row r="280" ht="15.75" customHeight="1">
      <c r="A280" s="1"/>
      <c r="O280" s="15"/>
      <c r="P280" s="15"/>
    </row>
    <row r="281" ht="15.75" customHeight="1">
      <c r="A281" s="1"/>
      <c r="O281" s="15"/>
      <c r="P281" s="15"/>
    </row>
    <row r="282" ht="15.75" customHeight="1">
      <c r="A282" s="1"/>
      <c r="O282" s="15"/>
      <c r="P282" s="15"/>
    </row>
    <row r="283" ht="15.75" customHeight="1">
      <c r="A283" s="1"/>
      <c r="O283" s="15"/>
      <c r="P283" s="15"/>
    </row>
    <row r="284" ht="15.75" customHeight="1">
      <c r="A284" s="1"/>
      <c r="O284" s="15"/>
      <c r="P284" s="15"/>
    </row>
    <row r="285" ht="15.75" customHeight="1">
      <c r="A285" s="1"/>
      <c r="O285" s="15"/>
      <c r="P285" s="15"/>
    </row>
    <row r="286" ht="15.75" customHeight="1">
      <c r="A286" s="1"/>
      <c r="O286" s="15"/>
      <c r="P286" s="15"/>
    </row>
    <row r="287" ht="15.75" customHeight="1">
      <c r="A287" s="1"/>
      <c r="O287" s="15"/>
      <c r="P287" s="15"/>
    </row>
    <row r="288" ht="15.75" customHeight="1">
      <c r="A288" s="1"/>
      <c r="O288" s="15"/>
      <c r="P288" s="15"/>
    </row>
    <row r="289" ht="15.75" customHeight="1">
      <c r="A289" s="1"/>
      <c r="O289" s="15"/>
      <c r="P289" s="15"/>
    </row>
    <row r="290" ht="15.75" customHeight="1">
      <c r="A290" s="1"/>
      <c r="O290" s="15"/>
      <c r="P290" s="15"/>
    </row>
    <row r="291" ht="15.75" customHeight="1">
      <c r="A291" s="1"/>
      <c r="O291" s="15"/>
      <c r="P291" s="15"/>
    </row>
    <row r="292" ht="15.75" customHeight="1">
      <c r="A292" s="1"/>
      <c r="O292" s="15"/>
      <c r="P292" s="15"/>
    </row>
    <row r="293" ht="15.75" customHeight="1">
      <c r="A293" s="1"/>
      <c r="O293" s="15"/>
      <c r="P293" s="15"/>
    </row>
    <row r="294" ht="15.75" customHeight="1">
      <c r="A294" s="1"/>
      <c r="O294" s="15"/>
      <c r="P294" s="15"/>
    </row>
    <row r="295" ht="15.75" customHeight="1">
      <c r="A295" s="1"/>
      <c r="O295" s="15"/>
      <c r="P295" s="15"/>
    </row>
    <row r="296" ht="15.75" customHeight="1">
      <c r="A296" s="1"/>
      <c r="O296" s="15"/>
      <c r="P296" s="15"/>
    </row>
    <row r="297" ht="15.75" customHeight="1">
      <c r="A297" s="1"/>
      <c r="O297" s="15"/>
      <c r="P297" s="15"/>
    </row>
    <row r="298" ht="15.75" customHeight="1">
      <c r="A298" s="1"/>
      <c r="O298" s="15"/>
      <c r="P298" s="15"/>
    </row>
    <row r="299" ht="15.75" customHeight="1">
      <c r="A299" s="1"/>
      <c r="O299" s="15"/>
      <c r="P299" s="15"/>
    </row>
    <row r="300" ht="15.75" customHeight="1">
      <c r="A300" s="1"/>
      <c r="O300" s="15"/>
      <c r="P300" s="15"/>
    </row>
    <row r="301" ht="15.75" customHeight="1">
      <c r="A301" s="1"/>
      <c r="O301" s="15"/>
      <c r="P301" s="15"/>
    </row>
    <row r="302" ht="15.75" customHeight="1">
      <c r="A302" s="1"/>
      <c r="O302" s="15"/>
      <c r="P302" s="15"/>
    </row>
    <row r="303" ht="15.75" customHeight="1">
      <c r="A303" s="1"/>
      <c r="O303" s="15"/>
      <c r="P303" s="15"/>
    </row>
    <row r="304" ht="15.75" customHeight="1">
      <c r="A304" s="1"/>
      <c r="O304" s="15"/>
      <c r="P304" s="15"/>
    </row>
    <row r="305" ht="15.75" customHeight="1">
      <c r="A305" s="1"/>
      <c r="O305" s="15"/>
      <c r="P305" s="15"/>
    </row>
    <row r="306" ht="15.75" customHeight="1">
      <c r="A306" s="1"/>
      <c r="O306" s="15"/>
      <c r="P306" s="15"/>
    </row>
    <row r="307" ht="15.75" customHeight="1">
      <c r="A307" s="1"/>
      <c r="O307" s="15"/>
      <c r="P307" s="15"/>
    </row>
    <row r="308" ht="15.75" customHeight="1">
      <c r="A308" s="1"/>
      <c r="O308" s="15"/>
      <c r="P308" s="15"/>
    </row>
    <row r="309" ht="15.75" customHeight="1">
      <c r="A309" s="1"/>
      <c r="O309" s="15"/>
      <c r="P309" s="15"/>
    </row>
    <row r="310" ht="15.75" customHeight="1">
      <c r="A310" s="1"/>
      <c r="O310" s="15"/>
      <c r="P310" s="15"/>
    </row>
    <row r="311" ht="15.75" customHeight="1">
      <c r="A311" s="1"/>
      <c r="O311" s="15"/>
      <c r="P311" s="15"/>
    </row>
    <row r="312" ht="15.75" customHeight="1">
      <c r="A312" s="1"/>
      <c r="O312" s="15"/>
      <c r="P312" s="15"/>
    </row>
    <row r="313" ht="15.75" customHeight="1">
      <c r="A313" s="1"/>
      <c r="O313" s="15"/>
      <c r="P313" s="15"/>
    </row>
    <row r="314" ht="15.75" customHeight="1">
      <c r="A314" s="1"/>
      <c r="O314" s="15"/>
      <c r="P314" s="15"/>
    </row>
    <row r="315" ht="15.75" customHeight="1">
      <c r="A315" s="1"/>
      <c r="O315" s="15"/>
      <c r="P315" s="15"/>
    </row>
    <row r="316" ht="15.75" customHeight="1">
      <c r="A316" s="1"/>
      <c r="O316" s="15"/>
      <c r="P316" s="15"/>
    </row>
    <row r="317" ht="15.75" customHeight="1">
      <c r="A317" s="1"/>
      <c r="O317" s="15"/>
      <c r="P317" s="15"/>
    </row>
    <row r="318" ht="15.75" customHeight="1">
      <c r="A318" s="1"/>
      <c r="O318" s="15"/>
      <c r="P318" s="15"/>
    </row>
    <row r="319" ht="15.75" customHeight="1">
      <c r="A319" s="1"/>
      <c r="O319" s="15"/>
      <c r="P319" s="15"/>
    </row>
    <row r="320" ht="15.75" customHeight="1">
      <c r="A320" s="1"/>
      <c r="O320" s="15"/>
      <c r="P320" s="15"/>
    </row>
    <row r="321" ht="15.75" customHeight="1">
      <c r="A321" s="1"/>
      <c r="O321" s="15"/>
      <c r="P321" s="15"/>
    </row>
    <row r="322" ht="15.75" customHeight="1">
      <c r="A322" s="1"/>
      <c r="O322" s="15"/>
      <c r="P322" s="15"/>
    </row>
    <row r="323" ht="15.75" customHeight="1">
      <c r="A323" s="1"/>
      <c r="O323" s="15"/>
      <c r="P323" s="15"/>
    </row>
    <row r="324" ht="15.75" customHeight="1">
      <c r="A324" s="1"/>
      <c r="O324" s="15"/>
      <c r="P324" s="15"/>
    </row>
    <row r="325" ht="15.75" customHeight="1">
      <c r="A325" s="1"/>
      <c r="O325" s="15"/>
      <c r="P325" s="15"/>
    </row>
    <row r="326" ht="15.75" customHeight="1">
      <c r="A326" s="1"/>
      <c r="O326" s="15"/>
      <c r="P326" s="15"/>
    </row>
    <row r="327" ht="15.75" customHeight="1">
      <c r="A327" s="1"/>
      <c r="O327" s="15"/>
      <c r="P327" s="15"/>
    </row>
    <row r="328" ht="15.75" customHeight="1">
      <c r="A328" s="1"/>
      <c r="O328" s="15"/>
      <c r="P328" s="15"/>
    </row>
    <row r="329" ht="15.75" customHeight="1">
      <c r="A329" s="1"/>
      <c r="O329" s="15"/>
      <c r="P329" s="15"/>
    </row>
    <row r="330" ht="15.75" customHeight="1">
      <c r="A330" s="1"/>
      <c r="O330" s="15"/>
      <c r="P330" s="15"/>
    </row>
    <row r="331" ht="15.75" customHeight="1">
      <c r="A331" s="1"/>
      <c r="O331" s="15"/>
      <c r="P331" s="15"/>
    </row>
    <row r="332" ht="15.75" customHeight="1">
      <c r="A332" s="1"/>
      <c r="O332" s="15"/>
      <c r="P332" s="15"/>
    </row>
    <row r="333" ht="15.75" customHeight="1">
      <c r="A333" s="1"/>
      <c r="O333" s="15"/>
      <c r="P333" s="15"/>
    </row>
    <row r="334" ht="15.75" customHeight="1">
      <c r="A334" s="1"/>
      <c r="O334" s="15"/>
      <c r="P334" s="15"/>
    </row>
    <row r="335" ht="15.75" customHeight="1">
      <c r="A335" s="1"/>
      <c r="O335" s="15"/>
      <c r="P335" s="15"/>
    </row>
    <row r="336" ht="15.75" customHeight="1">
      <c r="A336" s="1"/>
      <c r="O336" s="15"/>
      <c r="P336" s="15"/>
    </row>
    <row r="337" ht="15.75" customHeight="1">
      <c r="A337" s="1"/>
      <c r="O337" s="15"/>
      <c r="P337" s="15"/>
    </row>
    <row r="338" ht="15.75" customHeight="1">
      <c r="A338" s="1"/>
      <c r="O338" s="15"/>
      <c r="P338" s="15"/>
    </row>
    <row r="339" ht="15.75" customHeight="1">
      <c r="A339" s="1"/>
      <c r="O339" s="15"/>
      <c r="P339" s="15"/>
    </row>
    <row r="340" ht="15.75" customHeight="1">
      <c r="A340" s="1"/>
      <c r="O340" s="15"/>
      <c r="P340" s="15"/>
    </row>
    <row r="341" ht="15.75" customHeight="1">
      <c r="A341" s="1"/>
      <c r="O341" s="15"/>
      <c r="P341" s="15"/>
    </row>
    <row r="342" ht="15.75" customHeight="1">
      <c r="A342" s="1"/>
      <c r="O342" s="15"/>
      <c r="P342" s="15"/>
    </row>
    <row r="343" ht="15.75" customHeight="1">
      <c r="A343" s="1"/>
      <c r="O343" s="15"/>
      <c r="P343" s="15"/>
    </row>
    <row r="344" ht="15.75" customHeight="1">
      <c r="A344" s="1"/>
      <c r="O344" s="15"/>
      <c r="P344" s="15"/>
    </row>
    <row r="345" ht="15.75" customHeight="1">
      <c r="A345" s="1"/>
      <c r="O345" s="15"/>
      <c r="P345" s="15"/>
    </row>
    <row r="346" ht="15.75" customHeight="1">
      <c r="A346" s="1"/>
      <c r="O346" s="15"/>
      <c r="P346" s="15"/>
    </row>
    <row r="347" ht="15.75" customHeight="1">
      <c r="A347" s="1"/>
      <c r="O347" s="15"/>
      <c r="P347" s="15"/>
    </row>
    <row r="348" ht="15.75" customHeight="1">
      <c r="A348" s="1"/>
      <c r="O348" s="15"/>
      <c r="P348" s="15"/>
    </row>
    <row r="349" ht="15.75" customHeight="1">
      <c r="A349" s="1"/>
      <c r="O349" s="15"/>
      <c r="P349" s="15"/>
    </row>
    <row r="350" ht="15.75" customHeight="1">
      <c r="A350" s="1"/>
      <c r="O350" s="15"/>
      <c r="P350" s="15"/>
    </row>
    <row r="351" ht="15.75" customHeight="1">
      <c r="A351" s="1"/>
      <c r="O351" s="15"/>
      <c r="P351" s="15"/>
    </row>
    <row r="352" ht="15.75" customHeight="1">
      <c r="A352" s="1"/>
      <c r="O352" s="15"/>
      <c r="P352" s="15"/>
    </row>
    <row r="353" ht="15.75" customHeight="1">
      <c r="A353" s="1"/>
      <c r="O353" s="15"/>
      <c r="P353" s="15"/>
    </row>
    <row r="354" ht="15.75" customHeight="1">
      <c r="A354" s="1"/>
      <c r="O354" s="15"/>
      <c r="P354" s="15"/>
    </row>
    <row r="355" ht="15.75" customHeight="1">
      <c r="A355" s="1"/>
      <c r="O355" s="15"/>
      <c r="P355" s="15"/>
    </row>
    <row r="356" ht="15.75" customHeight="1">
      <c r="A356" s="1"/>
      <c r="O356" s="15"/>
      <c r="P356" s="15"/>
    </row>
    <row r="357" ht="15.75" customHeight="1">
      <c r="A357" s="1"/>
      <c r="O357" s="15"/>
      <c r="P357" s="15"/>
    </row>
    <row r="358" ht="15.75" customHeight="1">
      <c r="A358" s="1"/>
      <c r="O358" s="15"/>
      <c r="P358" s="15"/>
    </row>
    <row r="359" ht="15.75" customHeight="1">
      <c r="A359" s="1"/>
      <c r="O359" s="15"/>
      <c r="P359" s="15"/>
    </row>
    <row r="360" ht="15.75" customHeight="1">
      <c r="A360" s="1"/>
      <c r="O360" s="15"/>
      <c r="P360" s="15"/>
    </row>
    <row r="361" ht="15.75" customHeight="1">
      <c r="A361" s="1"/>
      <c r="O361" s="15"/>
      <c r="P361" s="15"/>
    </row>
    <row r="362" ht="15.75" customHeight="1">
      <c r="A362" s="1"/>
      <c r="O362" s="15"/>
      <c r="P362" s="15"/>
    </row>
    <row r="363" ht="15.75" customHeight="1">
      <c r="A363" s="1"/>
      <c r="O363" s="15"/>
      <c r="P363" s="15"/>
    </row>
    <row r="364" ht="15.75" customHeight="1">
      <c r="A364" s="1"/>
      <c r="O364" s="15"/>
      <c r="P364" s="15"/>
    </row>
    <row r="365" ht="15.75" customHeight="1">
      <c r="A365" s="1"/>
      <c r="O365" s="15"/>
      <c r="P365" s="15"/>
    </row>
    <row r="366" ht="15.75" customHeight="1">
      <c r="A366" s="1"/>
      <c r="O366" s="15"/>
      <c r="P366" s="15"/>
    </row>
    <row r="367" ht="15.75" customHeight="1">
      <c r="A367" s="1"/>
      <c r="O367" s="15"/>
      <c r="P367" s="15"/>
    </row>
    <row r="368" ht="15.75" customHeight="1">
      <c r="A368" s="1"/>
      <c r="O368" s="15"/>
      <c r="P368" s="15"/>
    </row>
    <row r="369" ht="15.75" customHeight="1">
      <c r="A369" s="1"/>
      <c r="O369" s="15"/>
      <c r="P369" s="15"/>
    </row>
    <row r="370" ht="15.75" customHeight="1">
      <c r="A370" s="1"/>
      <c r="O370" s="15"/>
      <c r="P370" s="15"/>
    </row>
    <row r="371" ht="15.75" customHeight="1">
      <c r="A371" s="1"/>
      <c r="O371" s="15"/>
      <c r="P371" s="15"/>
    </row>
    <row r="372" ht="15.75" customHeight="1">
      <c r="A372" s="1"/>
      <c r="O372" s="15"/>
      <c r="P372" s="15"/>
    </row>
    <row r="373" ht="15.75" customHeight="1">
      <c r="A373" s="1"/>
      <c r="O373" s="15"/>
      <c r="P373" s="15"/>
    </row>
    <row r="374" ht="15.75" customHeight="1">
      <c r="A374" s="1"/>
      <c r="O374" s="15"/>
      <c r="P374" s="15"/>
    </row>
    <row r="375" ht="15.75" customHeight="1">
      <c r="A375" s="1"/>
      <c r="O375" s="15"/>
      <c r="P375" s="15"/>
    </row>
    <row r="376" ht="15.75" customHeight="1">
      <c r="A376" s="1"/>
      <c r="O376" s="15"/>
      <c r="P376" s="15"/>
    </row>
    <row r="377" ht="15.75" customHeight="1">
      <c r="A377" s="1"/>
      <c r="O377" s="15"/>
      <c r="P377" s="15"/>
    </row>
    <row r="378" ht="15.75" customHeight="1">
      <c r="A378" s="1"/>
      <c r="O378" s="15"/>
      <c r="P378" s="15"/>
    </row>
    <row r="379" ht="15.75" customHeight="1">
      <c r="A379" s="1"/>
      <c r="O379" s="15"/>
      <c r="P379" s="15"/>
    </row>
    <row r="380" ht="15.75" customHeight="1">
      <c r="A380" s="1"/>
      <c r="O380" s="15"/>
      <c r="P380" s="15"/>
    </row>
    <row r="381" ht="15.75" customHeight="1">
      <c r="A381" s="1"/>
      <c r="O381" s="15"/>
      <c r="P381" s="15"/>
    </row>
    <row r="382" ht="15.75" customHeight="1">
      <c r="A382" s="1"/>
      <c r="O382" s="15"/>
      <c r="P382" s="15"/>
    </row>
    <row r="383" ht="15.75" customHeight="1">
      <c r="A383" s="1"/>
      <c r="O383" s="15"/>
      <c r="P383" s="15"/>
    </row>
    <row r="384" ht="15.75" customHeight="1">
      <c r="A384" s="1"/>
      <c r="O384" s="15"/>
      <c r="P384" s="15"/>
    </row>
    <row r="385" ht="15.75" customHeight="1">
      <c r="A385" s="1"/>
      <c r="O385" s="15"/>
      <c r="P385" s="15"/>
    </row>
    <row r="386" ht="15.75" customHeight="1">
      <c r="A386" s="1"/>
      <c r="O386" s="15"/>
      <c r="P386" s="15"/>
    </row>
    <row r="387" ht="15.75" customHeight="1">
      <c r="A387" s="1"/>
      <c r="O387" s="15"/>
      <c r="P387" s="15"/>
    </row>
    <row r="388" ht="15.75" customHeight="1">
      <c r="A388" s="1"/>
      <c r="O388" s="15"/>
      <c r="P388" s="15"/>
    </row>
    <row r="389" ht="15.75" customHeight="1">
      <c r="A389" s="1"/>
      <c r="O389" s="15"/>
      <c r="P389" s="15"/>
    </row>
    <row r="390" ht="15.75" customHeight="1">
      <c r="A390" s="1"/>
      <c r="O390" s="15"/>
      <c r="P390" s="15"/>
    </row>
    <row r="391" ht="15.75" customHeight="1">
      <c r="A391" s="1"/>
      <c r="O391" s="15"/>
      <c r="P391" s="15"/>
    </row>
    <row r="392" ht="15.75" customHeight="1">
      <c r="A392" s="1"/>
      <c r="O392" s="15"/>
      <c r="P392" s="15"/>
    </row>
    <row r="393" ht="15.75" customHeight="1">
      <c r="A393" s="1"/>
      <c r="O393" s="15"/>
      <c r="P393" s="15"/>
    </row>
    <row r="394" ht="15.75" customHeight="1">
      <c r="A394" s="1"/>
      <c r="O394" s="15"/>
      <c r="P394" s="15"/>
    </row>
    <row r="395" ht="15.75" customHeight="1">
      <c r="A395" s="1"/>
      <c r="O395" s="15"/>
      <c r="P395" s="15"/>
    </row>
    <row r="396" ht="15.75" customHeight="1">
      <c r="A396" s="1"/>
      <c r="O396" s="15"/>
      <c r="P396" s="15"/>
    </row>
    <row r="397" ht="15.75" customHeight="1">
      <c r="A397" s="1"/>
      <c r="O397" s="15"/>
      <c r="P397" s="15"/>
    </row>
    <row r="398" ht="15.75" customHeight="1">
      <c r="A398" s="1"/>
      <c r="O398" s="15"/>
      <c r="P398" s="15"/>
    </row>
    <row r="399" ht="15.75" customHeight="1">
      <c r="A399" s="1"/>
      <c r="O399" s="15"/>
      <c r="P399" s="15"/>
    </row>
    <row r="400" ht="15.75" customHeight="1">
      <c r="A400" s="1"/>
      <c r="O400" s="15"/>
      <c r="P400" s="15"/>
    </row>
    <row r="401" ht="15.75" customHeight="1">
      <c r="A401" s="1"/>
      <c r="O401" s="15"/>
      <c r="P401" s="15"/>
    </row>
    <row r="402" ht="15.75" customHeight="1">
      <c r="A402" s="1"/>
      <c r="O402" s="15"/>
      <c r="P402" s="15"/>
    </row>
    <row r="403" ht="15.75" customHeight="1">
      <c r="A403" s="1"/>
      <c r="O403" s="15"/>
      <c r="P403" s="15"/>
    </row>
    <row r="404" ht="15.75" customHeight="1">
      <c r="A404" s="1"/>
      <c r="O404" s="15"/>
      <c r="P404" s="15"/>
    </row>
    <row r="405" ht="15.75" customHeight="1">
      <c r="A405" s="1"/>
      <c r="O405" s="15"/>
      <c r="P405" s="15"/>
    </row>
    <row r="406" ht="15.75" customHeight="1">
      <c r="A406" s="1"/>
      <c r="O406" s="15"/>
      <c r="P406" s="15"/>
    </row>
    <row r="407" ht="15.75" customHeight="1">
      <c r="A407" s="1"/>
      <c r="O407" s="15"/>
      <c r="P407" s="15"/>
    </row>
    <row r="408" ht="15.75" customHeight="1">
      <c r="A408" s="1"/>
      <c r="O408" s="15"/>
      <c r="P408" s="15"/>
    </row>
    <row r="409" ht="15.75" customHeight="1">
      <c r="A409" s="1"/>
      <c r="O409" s="15"/>
      <c r="P409" s="15"/>
    </row>
    <row r="410" ht="15.75" customHeight="1">
      <c r="A410" s="1"/>
      <c r="O410" s="15"/>
      <c r="P410" s="15"/>
    </row>
    <row r="411" ht="15.75" customHeight="1">
      <c r="A411" s="1"/>
      <c r="O411" s="15"/>
      <c r="P411" s="15"/>
    </row>
    <row r="412" ht="15.75" customHeight="1">
      <c r="A412" s="1"/>
      <c r="O412" s="15"/>
      <c r="P412" s="15"/>
    </row>
    <row r="413" ht="15.75" customHeight="1">
      <c r="A413" s="1"/>
      <c r="O413" s="15"/>
      <c r="P413" s="15"/>
    </row>
    <row r="414" ht="15.75" customHeight="1">
      <c r="A414" s="1"/>
      <c r="O414" s="15"/>
      <c r="P414" s="15"/>
    </row>
    <row r="415" ht="15.75" customHeight="1">
      <c r="A415" s="1"/>
      <c r="O415" s="15"/>
      <c r="P415" s="15"/>
    </row>
    <row r="416" ht="15.75" customHeight="1">
      <c r="A416" s="1"/>
      <c r="O416" s="15"/>
      <c r="P416" s="15"/>
    </row>
    <row r="417" ht="15.75" customHeight="1">
      <c r="A417" s="1"/>
      <c r="O417" s="15"/>
      <c r="P417" s="15"/>
    </row>
    <row r="418" ht="15.75" customHeight="1">
      <c r="A418" s="1"/>
      <c r="O418" s="15"/>
      <c r="P418" s="15"/>
    </row>
    <row r="419" ht="15.75" customHeight="1">
      <c r="A419" s="1"/>
      <c r="O419" s="15"/>
      <c r="P419" s="15"/>
    </row>
    <row r="420" ht="15.75" customHeight="1">
      <c r="A420" s="1"/>
      <c r="O420" s="15"/>
      <c r="P420" s="15"/>
    </row>
    <row r="421" ht="15.75" customHeight="1">
      <c r="A421" s="1"/>
      <c r="O421" s="15"/>
      <c r="P421" s="15"/>
    </row>
    <row r="422" ht="15.75" customHeight="1">
      <c r="A422" s="1"/>
      <c r="O422" s="15"/>
      <c r="P422" s="15"/>
    </row>
    <row r="423" ht="15.75" customHeight="1">
      <c r="A423" s="1"/>
      <c r="O423" s="15"/>
      <c r="P423" s="15"/>
    </row>
    <row r="424" ht="15.75" customHeight="1">
      <c r="A424" s="1"/>
      <c r="O424" s="15"/>
      <c r="P424" s="15"/>
    </row>
    <row r="425" ht="15.75" customHeight="1">
      <c r="A425" s="1"/>
      <c r="O425" s="15"/>
      <c r="P425" s="15"/>
    </row>
    <row r="426" ht="15.75" customHeight="1">
      <c r="A426" s="1"/>
      <c r="O426" s="15"/>
      <c r="P426" s="15"/>
    </row>
    <row r="427" ht="15.75" customHeight="1">
      <c r="A427" s="1"/>
      <c r="O427" s="15"/>
      <c r="P427" s="15"/>
    </row>
    <row r="428" ht="15.75" customHeight="1">
      <c r="A428" s="1"/>
      <c r="O428" s="15"/>
      <c r="P428" s="15"/>
    </row>
    <row r="429" ht="15.75" customHeight="1">
      <c r="A429" s="1"/>
      <c r="O429" s="15"/>
      <c r="P429" s="15"/>
    </row>
    <row r="430" ht="15.75" customHeight="1">
      <c r="A430" s="1"/>
      <c r="O430" s="15"/>
      <c r="P430" s="15"/>
    </row>
    <row r="431" ht="15.75" customHeight="1">
      <c r="A431" s="1"/>
      <c r="O431" s="15"/>
      <c r="P431" s="15"/>
    </row>
    <row r="432" ht="15.75" customHeight="1">
      <c r="A432" s="1"/>
      <c r="O432" s="15"/>
      <c r="P432" s="15"/>
    </row>
    <row r="433" ht="15.75" customHeight="1">
      <c r="A433" s="1"/>
      <c r="O433" s="15"/>
      <c r="P433" s="15"/>
    </row>
    <row r="434" ht="15.75" customHeight="1">
      <c r="A434" s="1"/>
      <c r="O434" s="15"/>
      <c r="P434" s="15"/>
    </row>
    <row r="435" ht="15.75" customHeight="1">
      <c r="A435" s="1"/>
      <c r="O435" s="15"/>
      <c r="P435" s="15"/>
    </row>
    <row r="436" ht="15.75" customHeight="1">
      <c r="A436" s="1"/>
      <c r="O436" s="15"/>
      <c r="P436" s="15"/>
    </row>
    <row r="437" ht="15.75" customHeight="1">
      <c r="A437" s="1"/>
      <c r="O437" s="15"/>
      <c r="P437" s="15"/>
    </row>
    <row r="438" ht="15.75" customHeight="1">
      <c r="A438" s="1"/>
      <c r="O438" s="15"/>
      <c r="P438" s="15"/>
    </row>
    <row r="439" ht="15.75" customHeight="1">
      <c r="A439" s="1"/>
      <c r="O439" s="15"/>
      <c r="P439" s="15"/>
    </row>
    <row r="440" ht="15.75" customHeight="1">
      <c r="A440" s="1"/>
      <c r="O440" s="15"/>
      <c r="P440" s="15"/>
    </row>
    <row r="441" ht="15.75" customHeight="1">
      <c r="A441" s="1"/>
      <c r="O441" s="15"/>
      <c r="P441" s="15"/>
    </row>
    <row r="442" ht="15.75" customHeight="1">
      <c r="A442" s="1"/>
      <c r="O442" s="15"/>
      <c r="P442" s="15"/>
    </row>
    <row r="443" ht="15.75" customHeight="1">
      <c r="A443" s="1"/>
      <c r="O443" s="15"/>
      <c r="P443" s="15"/>
    </row>
    <row r="444" ht="15.75" customHeight="1">
      <c r="A444" s="1"/>
      <c r="O444" s="15"/>
      <c r="P444" s="15"/>
    </row>
    <row r="445" ht="15.75" customHeight="1">
      <c r="A445" s="1"/>
      <c r="O445" s="15"/>
      <c r="P445" s="15"/>
    </row>
    <row r="446" ht="15.75" customHeight="1">
      <c r="A446" s="1"/>
      <c r="O446" s="15"/>
      <c r="P446" s="15"/>
    </row>
    <row r="447" ht="15.75" customHeight="1">
      <c r="A447" s="1"/>
      <c r="O447" s="15"/>
      <c r="P447" s="15"/>
    </row>
    <row r="448" ht="15.75" customHeight="1">
      <c r="A448" s="1"/>
      <c r="O448" s="15"/>
      <c r="P448" s="15"/>
    </row>
    <row r="449" ht="15.75" customHeight="1">
      <c r="A449" s="1"/>
      <c r="O449" s="15"/>
      <c r="P449" s="15"/>
    </row>
    <row r="450" ht="15.75" customHeight="1">
      <c r="A450" s="1"/>
      <c r="O450" s="15"/>
      <c r="P450" s="15"/>
    </row>
    <row r="451" ht="15.75" customHeight="1">
      <c r="A451" s="1"/>
      <c r="O451" s="15"/>
      <c r="P451" s="15"/>
    </row>
    <row r="452" ht="15.75" customHeight="1">
      <c r="A452" s="1"/>
      <c r="O452" s="15"/>
      <c r="P452" s="15"/>
    </row>
    <row r="453" ht="15.75" customHeight="1">
      <c r="A453" s="1"/>
      <c r="O453" s="15"/>
      <c r="P453" s="15"/>
    </row>
    <row r="454" ht="15.75" customHeight="1">
      <c r="A454" s="1"/>
      <c r="O454" s="15"/>
      <c r="P454" s="15"/>
    </row>
    <row r="455" ht="15.75" customHeight="1">
      <c r="A455" s="1"/>
      <c r="O455" s="15"/>
      <c r="P455" s="15"/>
    </row>
    <row r="456" ht="15.75" customHeight="1">
      <c r="A456" s="1"/>
      <c r="O456" s="15"/>
      <c r="P456" s="15"/>
    </row>
    <row r="457" ht="15.75" customHeight="1">
      <c r="A457" s="1"/>
      <c r="O457" s="15"/>
      <c r="P457" s="15"/>
    </row>
    <row r="458" ht="15.75" customHeight="1">
      <c r="A458" s="1"/>
      <c r="O458" s="15"/>
      <c r="P458" s="15"/>
    </row>
    <row r="459" ht="15.75" customHeight="1">
      <c r="A459" s="1"/>
      <c r="O459" s="15"/>
      <c r="P459" s="15"/>
    </row>
    <row r="460" ht="15.75" customHeight="1">
      <c r="A460" s="1"/>
      <c r="O460" s="15"/>
      <c r="P460" s="15"/>
    </row>
    <row r="461" ht="15.75" customHeight="1">
      <c r="A461" s="1"/>
      <c r="O461" s="15"/>
      <c r="P461" s="15"/>
    </row>
    <row r="462" ht="15.75" customHeight="1">
      <c r="A462" s="1"/>
      <c r="O462" s="15"/>
      <c r="P462" s="15"/>
    </row>
    <row r="463" ht="15.75" customHeight="1">
      <c r="A463" s="1"/>
      <c r="O463" s="15"/>
      <c r="P463" s="15"/>
    </row>
    <row r="464" ht="15.75" customHeight="1">
      <c r="A464" s="1"/>
      <c r="O464" s="15"/>
      <c r="P464" s="15"/>
    </row>
    <row r="465" ht="15.75" customHeight="1">
      <c r="A465" s="1"/>
      <c r="O465" s="15"/>
      <c r="P465" s="15"/>
    </row>
    <row r="466" ht="15.75" customHeight="1">
      <c r="A466" s="1"/>
      <c r="O466" s="15"/>
      <c r="P466" s="15"/>
    </row>
    <row r="467" ht="15.75" customHeight="1">
      <c r="A467" s="1"/>
      <c r="O467" s="15"/>
      <c r="P467" s="15"/>
    </row>
    <row r="468" ht="15.75" customHeight="1">
      <c r="A468" s="1"/>
      <c r="O468" s="15"/>
      <c r="P468" s="15"/>
    </row>
    <row r="469" ht="15.75" customHeight="1">
      <c r="A469" s="1"/>
      <c r="O469" s="15"/>
      <c r="P469" s="15"/>
    </row>
    <row r="470" ht="15.75" customHeight="1">
      <c r="A470" s="1"/>
      <c r="O470" s="15"/>
      <c r="P470" s="15"/>
    </row>
    <row r="471" ht="15.75" customHeight="1">
      <c r="A471" s="1"/>
      <c r="O471" s="15"/>
      <c r="P471" s="15"/>
    </row>
    <row r="472" ht="15.75" customHeight="1">
      <c r="A472" s="1"/>
      <c r="O472" s="15"/>
      <c r="P472" s="15"/>
    </row>
    <row r="473" ht="15.75" customHeight="1">
      <c r="A473" s="1"/>
      <c r="O473" s="15"/>
      <c r="P473" s="15"/>
    </row>
    <row r="474" ht="15.75" customHeight="1">
      <c r="A474" s="1"/>
      <c r="O474" s="15"/>
      <c r="P474" s="15"/>
    </row>
    <row r="475" ht="15.75" customHeight="1">
      <c r="A475" s="1"/>
      <c r="O475" s="15"/>
      <c r="P475" s="15"/>
    </row>
    <row r="476" ht="15.75" customHeight="1">
      <c r="A476" s="1"/>
      <c r="O476" s="15"/>
      <c r="P476" s="15"/>
    </row>
    <row r="477" ht="15.75" customHeight="1">
      <c r="A477" s="1"/>
      <c r="O477" s="15"/>
      <c r="P477" s="15"/>
    </row>
    <row r="478" ht="15.75" customHeight="1">
      <c r="A478" s="1"/>
      <c r="O478" s="15"/>
      <c r="P478" s="15"/>
    </row>
    <row r="479" ht="15.75" customHeight="1">
      <c r="A479" s="1"/>
      <c r="O479" s="15"/>
      <c r="P479" s="15"/>
    </row>
    <row r="480" ht="15.75" customHeight="1">
      <c r="A480" s="1"/>
      <c r="O480" s="15"/>
      <c r="P480" s="15"/>
    </row>
    <row r="481" ht="15.75" customHeight="1">
      <c r="A481" s="1"/>
      <c r="O481" s="15"/>
      <c r="P481" s="15"/>
    </row>
    <row r="482" ht="15.75" customHeight="1">
      <c r="A482" s="1"/>
      <c r="O482" s="15"/>
      <c r="P482" s="15"/>
    </row>
    <row r="483" ht="15.75" customHeight="1">
      <c r="A483" s="1"/>
      <c r="O483" s="15"/>
      <c r="P483" s="15"/>
    </row>
    <row r="484" ht="15.75" customHeight="1">
      <c r="A484" s="1"/>
      <c r="O484" s="15"/>
      <c r="P484" s="15"/>
    </row>
    <row r="485" ht="15.75" customHeight="1">
      <c r="A485" s="1"/>
      <c r="O485" s="15"/>
      <c r="P485" s="15"/>
    </row>
    <row r="486" ht="15.75" customHeight="1">
      <c r="A486" s="1"/>
      <c r="O486" s="15"/>
      <c r="P486" s="15"/>
    </row>
    <row r="487" ht="15.75" customHeight="1">
      <c r="A487" s="1"/>
      <c r="O487" s="15"/>
      <c r="P487" s="15"/>
    </row>
    <row r="488" ht="15.75" customHeight="1">
      <c r="A488" s="1"/>
      <c r="O488" s="15"/>
      <c r="P488" s="15"/>
    </row>
    <row r="489" ht="15.75" customHeight="1">
      <c r="A489" s="1"/>
      <c r="O489" s="15"/>
      <c r="P489" s="15"/>
    </row>
    <row r="490" ht="15.75" customHeight="1">
      <c r="A490" s="1"/>
      <c r="O490" s="15"/>
      <c r="P490" s="15"/>
    </row>
    <row r="491" ht="15.75" customHeight="1">
      <c r="A491" s="1"/>
      <c r="O491" s="15"/>
      <c r="P491" s="15"/>
    </row>
    <row r="492" ht="15.75" customHeight="1">
      <c r="A492" s="1"/>
      <c r="O492" s="15"/>
      <c r="P492" s="15"/>
    </row>
    <row r="493" ht="15.75" customHeight="1">
      <c r="A493" s="1"/>
      <c r="O493" s="15"/>
      <c r="P493" s="15"/>
    </row>
    <row r="494" ht="15.75" customHeight="1">
      <c r="A494" s="1"/>
      <c r="O494" s="15"/>
      <c r="P494" s="15"/>
    </row>
    <row r="495" ht="15.75" customHeight="1">
      <c r="A495" s="1"/>
      <c r="O495" s="15"/>
      <c r="P495" s="15"/>
    </row>
    <row r="496" ht="15.75" customHeight="1">
      <c r="A496" s="1"/>
      <c r="O496" s="15"/>
      <c r="P496" s="15"/>
    </row>
    <row r="497" ht="15.75" customHeight="1">
      <c r="A497" s="1"/>
      <c r="O497" s="15"/>
      <c r="P497" s="15"/>
    </row>
    <row r="498" ht="15.75" customHeight="1">
      <c r="A498" s="1"/>
      <c r="O498" s="15"/>
      <c r="P498" s="15"/>
    </row>
    <row r="499" ht="15.75" customHeight="1">
      <c r="A499" s="1"/>
      <c r="O499" s="15"/>
      <c r="P499" s="15"/>
    </row>
    <row r="500" ht="15.75" customHeight="1">
      <c r="A500" s="1"/>
      <c r="O500" s="15"/>
      <c r="P500" s="15"/>
    </row>
    <row r="501" ht="15.75" customHeight="1">
      <c r="A501" s="1"/>
      <c r="O501" s="15"/>
      <c r="P501" s="15"/>
    </row>
    <row r="502" ht="15.75" customHeight="1">
      <c r="A502" s="1"/>
      <c r="O502" s="15"/>
      <c r="P502" s="15"/>
    </row>
    <row r="503" ht="15.75" customHeight="1">
      <c r="A503" s="1"/>
      <c r="O503" s="15"/>
      <c r="P503" s="15"/>
    </row>
    <row r="504" ht="15.75" customHeight="1">
      <c r="A504" s="1"/>
      <c r="O504" s="15"/>
      <c r="P504" s="15"/>
    </row>
    <row r="505" ht="15.75" customHeight="1">
      <c r="A505" s="1"/>
      <c r="O505" s="15"/>
      <c r="P505" s="15"/>
    </row>
    <row r="506" ht="15.75" customHeight="1">
      <c r="A506" s="1"/>
      <c r="O506" s="15"/>
      <c r="P506" s="15"/>
    </row>
    <row r="507" ht="15.75" customHeight="1">
      <c r="A507" s="1"/>
      <c r="O507" s="15"/>
      <c r="P507" s="15"/>
    </row>
    <row r="508" ht="15.75" customHeight="1">
      <c r="A508" s="1"/>
      <c r="O508" s="15"/>
      <c r="P508" s="15"/>
    </row>
    <row r="509" ht="15.75" customHeight="1">
      <c r="A509" s="1"/>
      <c r="O509" s="15"/>
      <c r="P509" s="15"/>
    </row>
    <row r="510" ht="15.75" customHeight="1">
      <c r="A510" s="1"/>
      <c r="O510" s="15"/>
      <c r="P510" s="15"/>
    </row>
    <row r="511" ht="15.75" customHeight="1">
      <c r="A511" s="1"/>
      <c r="O511" s="15"/>
      <c r="P511" s="15"/>
    </row>
    <row r="512" ht="15.75" customHeight="1">
      <c r="A512" s="1"/>
      <c r="O512" s="15"/>
      <c r="P512" s="15"/>
    </row>
    <row r="513" ht="15.75" customHeight="1">
      <c r="A513" s="1"/>
      <c r="O513" s="15"/>
      <c r="P513" s="15"/>
    </row>
    <row r="514" ht="15.75" customHeight="1">
      <c r="A514" s="1"/>
      <c r="O514" s="15"/>
      <c r="P514" s="15"/>
    </row>
    <row r="515" ht="15.75" customHeight="1">
      <c r="A515" s="1"/>
      <c r="O515" s="15"/>
      <c r="P515" s="15"/>
    </row>
    <row r="516" ht="15.75" customHeight="1">
      <c r="A516" s="1"/>
      <c r="O516" s="15"/>
      <c r="P516" s="15"/>
    </row>
    <row r="517" ht="15.75" customHeight="1">
      <c r="A517" s="1"/>
      <c r="O517" s="15"/>
      <c r="P517" s="15"/>
    </row>
    <row r="518" ht="15.75" customHeight="1">
      <c r="A518" s="1"/>
      <c r="O518" s="15"/>
      <c r="P518" s="15"/>
    </row>
    <row r="519" ht="15.75" customHeight="1">
      <c r="A519" s="1"/>
      <c r="O519" s="15"/>
      <c r="P519" s="15"/>
    </row>
    <row r="520" ht="15.75" customHeight="1">
      <c r="A520" s="1"/>
      <c r="O520" s="15"/>
      <c r="P520" s="15"/>
    </row>
    <row r="521" ht="15.75" customHeight="1">
      <c r="A521" s="1"/>
      <c r="O521" s="15"/>
      <c r="P521" s="15"/>
    </row>
    <row r="522" ht="15.75" customHeight="1">
      <c r="A522" s="1"/>
      <c r="O522" s="15"/>
      <c r="P522" s="15"/>
    </row>
    <row r="523" ht="15.75" customHeight="1">
      <c r="A523" s="1"/>
      <c r="O523" s="15"/>
      <c r="P523" s="15"/>
    </row>
    <row r="524" ht="15.75" customHeight="1">
      <c r="A524" s="1"/>
      <c r="O524" s="15"/>
      <c r="P524" s="15"/>
    </row>
    <row r="525" ht="15.75" customHeight="1">
      <c r="A525" s="1"/>
      <c r="O525" s="15"/>
      <c r="P525" s="15"/>
    </row>
    <row r="526" ht="15.75" customHeight="1">
      <c r="A526" s="1"/>
      <c r="O526" s="15"/>
      <c r="P526" s="15"/>
    </row>
    <row r="527" ht="15.75" customHeight="1">
      <c r="A527" s="1"/>
      <c r="O527" s="15"/>
      <c r="P527" s="15"/>
    </row>
    <row r="528" ht="15.75" customHeight="1">
      <c r="A528" s="1"/>
      <c r="O528" s="15"/>
      <c r="P528" s="15"/>
    </row>
    <row r="529" ht="15.75" customHeight="1">
      <c r="A529" s="1"/>
      <c r="O529" s="15"/>
      <c r="P529" s="15"/>
    </row>
    <row r="530" ht="15.75" customHeight="1">
      <c r="A530" s="1"/>
      <c r="O530" s="15"/>
      <c r="P530" s="15"/>
    </row>
    <row r="531" ht="15.75" customHeight="1">
      <c r="A531" s="1"/>
      <c r="O531" s="15"/>
      <c r="P531" s="15"/>
    </row>
    <row r="532" ht="15.75" customHeight="1">
      <c r="A532" s="1"/>
      <c r="O532" s="15"/>
      <c r="P532" s="15"/>
    </row>
    <row r="533" ht="15.75" customHeight="1">
      <c r="A533" s="1"/>
      <c r="O533" s="15"/>
      <c r="P533" s="15"/>
    </row>
    <row r="534" ht="15.75" customHeight="1">
      <c r="A534" s="1"/>
      <c r="O534" s="15"/>
      <c r="P534" s="15"/>
    </row>
    <row r="535" ht="15.75" customHeight="1">
      <c r="A535" s="1"/>
      <c r="O535" s="15"/>
      <c r="P535" s="15"/>
    </row>
    <row r="536" ht="15.75" customHeight="1">
      <c r="A536" s="1"/>
      <c r="O536" s="15"/>
      <c r="P536" s="15"/>
    </row>
    <row r="537" ht="15.75" customHeight="1">
      <c r="A537" s="1"/>
      <c r="O537" s="15"/>
      <c r="P537" s="15"/>
    </row>
    <row r="538" ht="15.75" customHeight="1">
      <c r="A538" s="1"/>
      <c r="O538" s="15"/>
      <c r="P538" s="15"/>
    </row>
    <row r="539" ht="15.75" customHeight="1">
      <c r="A539" s="1"/>
      <c r="O539" s="15"/>
      <c r="P539" s="15"/>
    </row>
    <row r="540" ht="15.75" customHeight="1">
      <c r="A540" s="1"/>
      <c r="O540" s="15"/>
      <c r="P540" s="15"/>
    </row>
    <row r="541" ht="15.75" customHeight="1">
      <c r="A541" s="1"/>
      <c r="O541" s="15"/>
      <c r="P541" s="15"/>
    </row>
    <row r="542" ht="15.75" customHeight="1">
      <c r="A542" s="1"/>
      <c r="O542" s="15"/>
      <c r="P542" s="15"/>
    </row>
    <row r="543" ht="15.75" customHeight="1">
      <c r="A543" s="1"/>
      <c r="O543" s="15"/>
      <c r="P543" s="15"/>
    </row>
    <row r="544" ht="15.75" customHeight="1">
      <c r="A544" s="1"/>
      <c r="O544" s="15"/>
      <c r="P544" s="15"/>
    </row>
    <row r="545" ht="15.75" customHeight="1">
      <c r="A545" s="1"/>
      <c r="O545" s="15"/>
      <c r="P545" s="15"/>
    </row>
    <row r="546" ht="15.75" customHeight="1">
      <c r="A546" s="1"/>
      <c r="O546" s="15"/>
      <c r="P546" s="15"/>
    </row>
    <row r="547" ht="15.75" customHeight="1">
      <c r="A547" s="1"/>
      <c r="O547" s="15"/>
      <c r="P547" s="15"/>
    </row>
    <row r="548" ht="15.75" customHeight="1">
      <c r="A548" s="1"/>
      <c r="O548" s="15"/>
      <c r="P548" s="15"/>
    </row>
    <row r="549" ht="15.75" customHeight="1">
      <c r="A549" s="1"/>
      <c r="O549" s="15"/>
      <c r="P549" s="15"/>
    </row>
    <row r="550" ht="15.75" customHeight="1">
      <c r="A550" s="1"/>
      <c r="O550" s="15"/>
      <c r="P550" s="15"/>
    </row>
    <row r="551" ht="15.75" customHeight="1">
      <c r="A551" s="1"/>
      <c r="O551" s="15"/>
      <c r="P551" s="15"/>
    </row>
    <row r="552" ht="15.75" customHeight="1">
      <c r="A552" s="1"/>
      <c r="O552" s="15"/>
      <c r="P552" s="15"/>
    </row>
    <row r="553" ht="15.75" customHeight="1">
      <c r="A553" s="1"/>
      <c r="O553" s="15"/>
      <c r="P553" s="15"/>
    </row>
    <row r="554" ht="15.75" customHeight="1">
      <c r="A554" s="1"/>
      <c r="O554" s="15"/>
      <c r="P554" s="15"/>
    </row>
    <row r="555" ht="15.75" customHeight="1">
      <c r="A555" s="1"/>
      <c r="O555" s="15"/>
      <c r="P555" s="15"/>
    </row>
    <row r="556" ht="15.75" customHeight="1">
      <c r="A556" s="1"/>
      <c r="O556" s="15"/>
      <c r="P556" s="15"/>
    </row>
    <row r="557" ht="15.75" customHeight="1">
      <c r="A557" s="1"/>
      <c r="O557" s="15"/>
      <c r="P557" s="15"/>
    </row>
    <row r="558" ht="15.75" customHeight="1">
      <c r="A558" s="1"/>
      <c r="O558" s="15"/>
      <c r="P558" s="15"/>
    </row>
    <row r="559" ht="15.75" customHeight="1">
      <c r="A559" s="1"/>
      <c r="O559" s="15"/>
      <c r="P559" s="15"/>
    </row>
    <row r="560" ht="15.75" customHeight="1">
      <c r="A560" s="1"/>
      <c r="O560" s="15"/>
      <c r="P560" s="15"/>
    </row>
    <row r="561" ht="15.75" customHeight="1">
      <c r="A561" s="1"/>
      <c r="O561" s="15"/>
      <c r="P561" s="15"/>
    </row>
    <row r="562" ht="15.75" customHeight="1">
      <c r="A562" s="1"/>
      <c r="O562" s="15"/>
      <c r="P562" s="15"/>
    </row>
    <row r="563" ht="15.75" customHeight="1">
      <c r="A563" s="1"/>
      <c r="O563" s="15"/>
      <c r="P563" s="15"/>
    </row>
    <row r="564" ht="15.75" customHeight="1">
      <c r="A564" s="1"/>
      <c r="O564" s="15"/>
      <c r="P564" s="15"/>
    </row>
    <row r="565" ht="15.75" customHeight="1">
      <c r="A565" s="1"/>
      <c r="O565" s="15"/>
      <c r="P565" s="15"/>
    </row>
    <row r="566" ht="15.75" customHeight="1">
      <c r="A566" s="1"/>
      <c r="O566" s="15"/>
      <c r="P566" s="15"/>
    </row>
    <row r="567" ht="15.75" customHeight="1">
      <c r="A567" s="1"/>
      <c r="O567" s="15"/>
      <c r="P567" s="15"/>
    </row>
    <row r="568" ht="15.75" customHeight="1">
      <c r="A568" s="1"/>
      <c r="O568" s="15"/>
      <c r="P568" s="15"/>
    </row>
    <row r="569" ht="15.75" customHeight="1">
      <c r="A569" s="1"/>
      <c r="O569" s="15"/>
      <c r="P569" s="15"/>
    </row>
    <row r="570" ht="15.75" customHeight="1">
      <c r="A570" s="1"/>
      <c r="O570" s="15"/>
      <c r="P570" s="15"/>
    </row>
    <row r="571" ht="15.75" customHeight="1">
      <c r="A571" s="1"/>
      <c r="O571" s="15"/>
      <c r="P571" s="15"/>
    </row>
    <row r="572" ht="15.75" customHeight="1">
      <c r="A572" s="1"/>
      <c r="O572" s="15"/>
      <c r="P572" s="15"/>
    </row>
    <row r="573" ht="15.75" customHeight="1">
      <c r="A573" s="1"/>
      <c r="O573" s="15"/>
      <c r="P573" s="15"/>
    </row>
    <row r="574" ht="15.75" customHeight="1">
      <c r="A574" s="1"/>
      <c r="O574" s="15"/>
      <c r="P574" s="15"/>
    </row>
    <row r="575" ht="15.75" customHeight="1">
      <c r="A575" s="1"/>
      <c r="O575" s="15"/>
      <c r="P575" s="15"/>
    </row>
    <row r="576" ht="15.75" customHeight="1">
      <c r="A576" s="1"/>
      <c r="O576" s="15"/>
      <c r="P576" s="15"/>
    </row>
    <row r="577" ht="15.75" customHeight="1">
      <c r="A577" s="1"/>
      <c r="O577" s="15"/>
      <c r="P577" s="15"/>
    </row>
    <row r="578" ht="15.75" customHeight="1">
      <c r="A578" s="1"/>
      <c r="O578" s="15"/>
      <c r="P578" s="15"/>
    </row>
    <row r="579" ht="15.75" customHeight="1">
      <c r="A579" s="1"/>
      <c r="O579" s="15"/>
      <c r="P579" s="15"/>
    </row>
    <row r="580" ht="15.75" customHeight="1">
      <c r="A580" s="1"/>
      <c r="O580" s="15"/>
      <c r="P580" s="15"/>
    </row>
    <row r="581" ht="15.75" customHeight="1">
      <c r="A581" s="1"/>
      <c r="O581" s="15"/>
      <c r="P581" s="15"/>
    </row>
    <row r="582" ht="15.75" customHeight="1">
      <c r="A582" s="1"/>
      <c r="O582" s="15"/>
      <c r="P582" s="15"/>
    </row>
    <row r="583" ht="15.75" customHeight="1">
      <c r="A583" s="1"/>
      <c r="O583" s="15"/>
      <c r="P583" s="15"/>
    </row>
    <row r="584" ht="15.75" customHeight="1">
      <c r="A584" s="1"/>
      <c r="O584" s="15"/>
      <c r="P584" s="15"/>
    </row>
    <row r="585" ht="15.75" customHeight="1">
      <c r="A585" s="1"/>
      <c r="O585" s="15"/>
      <c r="P585" s="15"/>
    </row>
    <row r="586" ht="15.75" customHeight="1">
      <c r="A586" s="1"/>
      <c r="O586" s="15"/>
      <c r="P586" s="15"/>
    </row>
    <row r="587" ht="15.75" customHeight="1">
      <c r="A587" s="1"/>
      <c r="O587" s="15"/>
      <c r="P587" s="15"/>
    </row>
    <row r="588" ht="15.75" customHeight="1">
      <c r="A588" s="1"/>
      <c r="O588" s="15"/>
      <c r="P588" s="15"/>
    </row>
    <row r="589" ht="15.75" customHeight="1">
      <c r="A589" s="1"/>
      <c r="O589" s="15"/>
      <c r="P589" s="15"/>
    </row>
    <row r="590" ht="15.75" customHeight="1">
      <c r="A590" s="1"/>
      <c r="O590" s="15"/>
      <c r="P590" s="15"/>
    </row>
    <row r="591" ht="15.75" customHeight="1">
      <c r="A591" s="1"/>
      <c r="O591" s="15"/>
      <c r="P591" s="15"/>
    </row>
    <row r="592" ht="15.75" customHeight="1">
      <c r="A592" s="1"/>
      <c r="O592" s="15"/>
      <c r="P592" s="15"/>
    </row>
    <row r="593" ht="15.75" customHeight="1">
      <c r="A593" s="1"/>
      <c r="O593" s="15"/>
      <c r="P593" s="15"/>
    </row>
    <row r="594" ht="15.75" customHeight="1">
      <c r="A594" s="1"/>
      <c r="O594" s="15"/>
      <c r="P594" s="15"/>
    </row>
    <row r="595" ht="15.75" customHeight="1">
      <c r="A595" s="1"/>
      <c r="O595" s="15"/>
      <c r="P595" s="15"/>
    </row>
    <row r="596" ht="15.75" customHeight="1">
      <c r="A596" s="1"/>
      <c r="O596" s="15"/>
      <c r="P596" s="15"/>
    </row>
    <row r="597" ht="15.75" customHeight="1">
      <c r="A597" s="1"/>
      <c r="O597" s="15"/>
      <c r="P597" s="15"/>
    </row>
    <row r="598" ht="15.75" customHeight="1">
      <c r="A598" s="1"/>
      <c r="O598" s="15"/>
      <c r="P598" s="15"/>
    </row>
    <row r="599" ht="15.75" customHeight="1">
      <c r="A599" s="1"/>
      <c r="O599" s="15"/>
      <c r="P599" s="15"/>
    </row>
    <row r="600" ht="15.75" customHeight="1">
      <c r="A600" s="1"/>
      <c r="O600" s="15"/>
      <c r="P600" s="15"/>
    </row>
    <row r="601" ht="15.75" customHeight="1">
      <c r="A601" s="1"/>
      <c r="O601" s="15"/>
      <c r="P601" s="15"/>
    </row>
    <row r="602" ht="15.75" customHeight="1">
      <c r="A602" s="1"/>
      <c r="O602" s="15"/>
      <c r="P602" s="15"/>
    </row>
    <row r="603" ht="15.75" customHeight="1">
      <c r="A603" s="1"/>
      <c r="O603" s="15"/>
      <c r="P603" s="15"/>
    </row>
    <row r="604" ht="15.75" customHeight="1">
      <c r="A604" s="1"/>
      <c r="O604" s="15"/>
      <c r="P604" s="15"/>
    </row>
    <row r="605" ht="15.75" customHeight="1">
      <c r="A605" s="1"/>
      <c r="O605" s="15"/>
      <c r="P605" s="15"/>
    </row>
    <row r="606" ht="15.75" customHeight="1">
      <c r="A606" s="1"/>
      <c r="O606" s="15"/>
      <c r="P606" s="15"/>
    </row>
    <row r="607" ht="15.75" customHeight="1">
      <c r="A607" s="1"/>
      <c r="O607" s="15"/>
      <c r="P607" s="15"/>
    </row>
    <row r="608" ht="15.75" customHeight="1">
      <c r="A608" s="1"/>
      <c r="O608" s="15"/>
      <c r="P608" s="15"/>
    </row>
    <row r="609" ht="15.75" customHeight="1">
      <c r="A609" s="1"/>
      <c r="O609" s="15"/>
      <c r="P609" s="15"/>
    </row>
    <row r="610" ht="15.75" customHeight="1">
      <c r="A610" s="1"/>
      <c r="O610" s="15"/>
      <c r="P610" s="15"/>
    </row>
    <row r="611" ht="15.75" customHeight="1">
      <c r="A611" s="1"/>
      <c r="O611" s="15"/>
      <c r="P611" s="15"/>
    </row>
    <row r="612" ht="15.75" customHeight="1">
      <c r="A612" s="1"/>
      <c r="O612" s="15"/>
      <c r="P612" s="15"/>
    </row>
    <row r="613" ht="15.75" customHeight="1">
      <c r="A613" s="1"/>
      <c r="O613" s="15"/>
      <c r="P613" s="15"/>
    </row>
    <row r="614" ht="15.75" customHeight="1">
      <c r="A614" s="1"/>
      <c r="O614" s="15"/>
      <c r="P614" s="15"/>
    </row>
    <row r="615" ht="15.75" customHeight="1">
      <c r="A615" s="1"/>
      <c r="O615" s="15"/>
      <c r="P615" s="15"/>
    </row>
    <row r="616" ht="15.75" customHeight="1">
      <c r="A616" s="1"/>
      <c r="O616" s="15"/>
      <c r="P616" s="15"/>
    </row>
    <row r="617" ht="15.75" customHeight="1">
      <c r="A617" s="1"/>
      <c r="O617" s="15"/>
      <c r="P617" s="15"/>
    </row>
    <row r="618" ht="15.75" customHeight="1">
      <c r="A618" s="1"/>
      <c r="O618" s="15"/>
      <c r="P618" s="15"/>
    </row>
    <row r="619" ht="15.75" customHeight="1">
      <c r="A619" s="1"/>
      <c r="O619" s="15"/>
      <c r="P619" s="15"/>
    </row>
    <row r="620" ht="15.75" customHeight="1">
      <c r="A620" s="1"/>
      <c r="O620" s="15"/>
      <c r="P620" s="15"/>
    </row>
    <row r="621" ht="15.75" customHeight="1">
      <c r="A621" s="1"/>
      <c r="O621" s="15"/>
      <c r="P621" s="15"/>
    </row>
    <row r="622" ht="15.75" customHeight="1">
      <c r="A622" s="1"/>
      <c r="O622" s="15"/>
      <c r="P622" s="15"/>
    </row>
    <row r="623" ht="15.75" customHeight="1">
      <c r="A623" s="1"/>
      <c r="O623" s="15"/>
      <c r="P623" s="15"/>
    </row>
    <row r="624" ht="15.75" customHeight="1">
      <c r="A624" s="1"/>
      <c r="O624" s="15"/>
      <c r="P624" s="15"/>
    </row>
    <row r="625" ht="15.75" customHeight="1">
      <c r="A625" s="1"/>
      <c r="O625" s="15"/>
      <c r="P625" s="15"/>
    </row>
    <row r="626" ht="15.75" customHeight="1">
      <c r="A626" s="1"/>
      <c r="O626" s="15"/>
      <c r="P626" s="15"/>
    </row>
    <row r="627" ht="15.75" customHeight="1">
      <c r="A627" s="1"/>
      <c r="O627" s="15"/>
      <c r="P627" s="15"/>
    </row>
    <row r="628" ht="15.75" customHeight="1">
      <c r="A628" s="1"/>
      <c r="O628" s="15"/>
      <c r="P628" s="15"/>
    </row>
    <row r="629" ht="15.75" customHeight="1">
      <c r="A629" s="1"/>
      <c r="O629" s="15"/>
      <c r="P629" s="15"/>
    </row>
    <row r="630" ht="15.75" customHeight="1">
      <c r="A630" s="1"/>
      <c r="O630" s="15"/>
      <c r="P630" s="15"/>
    </row>
    <row r="631" ht="15.75" customHeight="1">
      <c r="A631" s="1"/>
      <c r="O631" s="15"/>
      <c r="P631" s="15"/>
    </row>
    <row r="632" ht="15.75" customHeight="1">
      <c r="A632" s="1"/>
      <c r="O632" s="15"/>
      <c r="P632" s="15"/>
    </row>
    <row r="633" ht="15.75" customHeight="1">
      <c r="A633" s="1"/>
      <c r="O633" s="15"/>
      <c r="P633" s="15"/>
    </row>
    <row r="634" ht="15.75" customHeight="1">
      <c r="A634" s="1"/>
      <c r="O634" s="15"/>
      <c r="P634" s="15"/>
    </row>
    <row r="635" ht="15.75" customHeight="1">
      <c r="A635" s="1"/>
      <c r="O635" s="15"/>
      <c r="P635" s="15"/>
    </row>
    <row r="636" ht="15.75" customHeight="1">
      <c r="A636" s="1"/>
      <c r="O636" s="15"/>
      <c r="P636" s="15"/>
    </row>
    <row r="637" ht="15.75" customHeight="1">
      <c r="A637" s="1"/>
      <c r="O637" s="15"/>
      <c r="P637" s="15"/>
    </row>
    <row r="638" ht="15.75" customHeight="1">
      <c r="A638" s="1"/>
      <c r="O638" s="15"/>
      <c r="P638" s="15"/>
    </row>
    <row r="639" ht="15.75" customHeight="1">
      <c r="A639" s="1"/>
      <c r="O639" s="15"/>
      <c r="P639" s="15"/>
    </row>
    <row r="640" ht="15.75" customHeight="1">
      <c r="A640" s="1"/>
      <c r="O640" s="15"/>
      <c r="P640" s="15"/>
    </row>
    <row r="641" ht="15.75" customHeight="1">
      <c r="A641" s="1"/>
      <c r="O641" s="15"/>
      <c r="P641" s="15"/>
    </row>
    <row r="642" ht="15.75" customHeight="1">
      <c r="A642" s="1"/>
      <c r="O642" s="15"/>
      <c r="P642" s="15"/>
    </row>
    <row r="643" ht="15.75" customHeight="1">
      <c r="A643" s="1"/>
      <c r="O643" s="15"/>
      <c r="P643" s="15"/>
    </row>
    <row r="644" ht="15.75" customHeight="1">
      <c r="A644" s="1"/>
      <c r="O644" s="15"/>
      <c r="P644" s="15"/>
    </row>
    <row r="645" ht="15.75" customHeight="1">
      <c r="A645" s="1"/>
      <c r="O645" s="15"/>
      <c r="P645" s="15"/>
    </row>
    <row r="646" ht="15.75" customHeight="1">
      <c r="A646" s="1"/>
      <c r="O646" s="15"/>
      <c r="P646" s="15"/>
    </row>
    <row r="647" ht="15.75" customHeight="1">
      <c r="A647" s="1"/>
      <c r="O647" s="15"/>
      <c r="P647" s="15"/>
    </row>
    <row r="648" ht="15.75" customHeight="1">
      <c r="A648" s="1"/>
      <c r="O648" s="15"/>
      <c r="P648" s="15"/>
    </row>
    <row r="649" ht="15.75" customHeight="1">
      <c r="A649" s="1"/>
      <c r="O649" s="15"/>
      <c r="P649" s="15"/>
    </row>
    <row r="650" ht="15.75" customHeight="1">
      <c r="A650" s="1"/>
      <c r="O650" s="15"/>
      <c r="P650" s="15"/>
    </row>
    <row r="651" ht="15.75" customHeight="1">
      <c r="A651" s="1"/>
      <c r="O651" s="15"/>
      <c r="P651" s="15"/>
    </row>
    <row r="652" ht="15.75" customHeight="1">
      <c r="A652" s="1"/>
      <c r="O652" s="15"/>
      <c r="P652" s="15"/>
    </row>
    <row r="653" ht="15.75" customHeight="1">
      <c r="A653" s="1"/>
      <c r="O653" s="15"/>
      <c r="P653" s="15"/>
    </row>
    <row r="654" ht="15.75" customHeight="1">
      <c r="A654" s="1"/>
      <c r="O654" s="15"/>
      <c r="P654" s="15"/>
    </row>
    <row r="655" ht="15.75" customHeight="1">
      <c r="A655" s="1"/>
      <c r="O655" s="15"/>
      <c r="P655" s="15"/>
    </row>
    <row r="656" ht="15.75" customHeight="1">
      <c r="A656" s="1"/>
      <c r="O656" s="15"/>
      <c r="P656" s="15"/>
    </row>
    <row r="657" ht="15.75" customHeight="1">
      <c r="A657" s="1"/>
      <c r="O657" s="15"/>
      <c r="P657" s="15"/>
    </row>
    <row r="658" ht="15.75" customHeight="1">
      <c r="A658" s="1"/>
      <c r="O658" s="15"/>
      <c r="P658" s="15"/>
    </row>
    <row r="659" ht="15.75" customHeight="1">
      <c r="A659" s="1"/>
      <c r="O659" s="15"/>
      <c r="P659" s="15"/>
    </row>
    <row r="660" ht="15.75" customHeight="1">
      <c r="A660" s="1"/>
      <c r="O660" s="15"/>
      <c r="P660" s="15"/>
    </row>
    <row r="661" ht="15.75" customHeight="1">
      <c r="A661" s="1"/>
      <c r="O661" s="15"/>
      <c r="P661" s="15"/>
    </row>
    <row r="662" ht="15.75" customHeight="1">
      <c r="A662" s="1"/>
      <c r="O662" s="15"/>
      <c r="P662" s="15"/>
    </row>
    <row r="663" ht="15.75" customHeight="1">
      <c r="A663" s="1"/>
      <c r="O663" s="15"/>
      <c r="P663" s="15"/>
    </row>
    <row r="664" ht="15.75" customHeight="1">
      <c r="A664" s="1"/>
      <c r="O664" s="15"/>
      <c r="P664" s="15"/>
    </row>
    <row r="665" ht="15.75" customHeight="1">
      <c r="A665" s="1"/>
      <c r="O665" s="15"/>
      <c r="P665" s="15"/>
    </row>
    <row r="666" ht="15.75" customHeight="1">
      <c r="A666" s="1"/>
      <c r="O666" s="15"/>
      <c r="P666" s="15"/>
    </row>
    <row r="667" ht="15.75" customHeight="1">
      <c r="A667" s="1"/>
      <c r="O667" s="15"/>
      <c r="P667" s="15"/>
    </row>
    <row r="668" ht="15.75" customHeight="1">
      <c r="A668" s="1"/>
      <c r="O668" s="15"/>
      <c r="P668" s="15"/>
    </row>
    <row r="669" ht="15.75" customHeight="1">
      <c r="A669" s="1"/>
      <c r="O669" s="15"/>
      <c r="P669" s="15"/>
    </row>
    <row r="670" ht="15.75" customHeight="1">
      <c r="A670" s="1"/>
      <c r="O670" s="15"/>
      <c r="P670" s="15"/>
    </row>
    <row r="671" ht="15.75" customHeight="1">
      <c r="A671" s="1"/>
      <c r="O671" s="15"/>
      <c r="P671" s="15"/>
    </row>
    <row r="672" ht="15.75" customHeight="1">
      <c r="A672" s="1"/>
      <c r="O672" s="15"/>
      <c r="P672" s="15"/>
    </row>
    <row r="673" ht="15.75" customHeight="1">
      <c r="A673" s="1"/>
      <c r="O673" s="15"/>
      <c r="P673" s="15"/>
    </row>
    <row r="674" ht="15.75" customHeight="1">
      <c r="A674" s="1"/>
      <c r="O674" s="15"/>
      <c r="P674" s="15"/>
    </row>
    <row r="675" ht="15.75" customHeight="1">
      <c r="A675" s="1"/>
      <c r="O675" s="15"/>
      <c r="P675" s="15"/>
    </row>
    <row r="676" ht="15.75" customHeight="1">
      <c r="A676" s="1"/>
      <c r="O676" s="15"/>
      <c r="P676" s="15"/>
    </row>
    <row r="677" ht="15.75" customHeight="1">
      <c r="A677" s="1"/>
      <c r="O677" s="15"/>
      <c r="P677" s="15"/>
    </row>
    <row r="678" ht="15.75" customHeight="1">
      <c r="A678" s="1"/>
      <c r="O678" s="15"/>
      <c r="P678" s="15"/>
    </row>
    <row r="679" ht="15.75" customHeight="1">
      <c r="A679" s="1"/>
      <c r="O679" s="15"/>
      <c r="P679" s="15"/>
    </row>
    <row r="680" ht="15.75" customHeight="1">
      <c r="A680" s="1"/>
      <c r="O680" s="15"/>
      <c r="P680" s="15"/>
    </row>
    <row r="681" ht="15.75" customHeight="1">
      <c r="A681" s="1"/>
      <c r="O681" s="15"/>
      <c r="P681" s="15"/>
    </row>
    <row r="682" ht="15.75" customHeight="1">
      <c r="A682" s="1"/>
      <c r="O682" s="15"/>
      <c r="P682" s="15"/>
    </row>
    <row r="683" ht="15.75" customHeight="1">
      <c r="A683" s="1"/>
      <c r="O683" s="15"/>
      <c r="P683" s="15"/>
    </row>
    <row r="684" ht="15.75" customHeight="1">
      <c r="A684" s="1"/>
      <c r="O684" s="15"/>
      <c r="P684" s="15"/>
    </row>
    <row r="685" ht="15.75" customHeight="1">
      <c r="A685" s="1"/>
      <c r="O685" s="15"/>
      <c r="P685" s="15"/>
    </row>
    <row r="686" ht="15.75" customHeight="1">
      <c r="A686" s="1"/>
      <c r="O686" s="15"/>
      <c r="P686" s="15"/>
    </row>
    <row r="687" ht="15.75" customHeight="1">
      <c r="A687" s="1"/>
      <c r="O687" s="15"/>
      <c r="P687" s="15"/>
    </row>
    <row r="688" ht="15.75" customHeight="1">
      <c r="A688" s="1"/>
      <c r="O688" s="15"/>
      <c r="P688" s="15"/>
    </row>
    <row r="689" ht="15.75" customHeight="1">
      <c r="A689" s="1"/>
      <c r="O689" s="15"/>
      <c r="P689" s="15"/>
    </row>
    <row r="690" ht="15.75" customHeight="1">
      <c r="A690" s="1"/>
      <c r="O690" s="15"/>
      <c r="P690" s="15"/>
    </row>
    <row r="691" ht="15.75" customHeight="1">
      <c r="A691" s="1"/>
      <c r="O691" s="15"/>
      <c r="P691" s="15"/>
    </row>
    <row r="692" ht="15.75" customHeight="1">
      <c r="A692" s="1"/>
      <c r="O692" s="15"/>
      <c r="P692" s="15"/>
    </row>
    <row r="693" ht="15.75" customHeight="1">
      <c r="A693" s="1"/>
      <c r="O693" s="15"/>
      <c r="P693" s="15"/>
    </row>
    <row r="694" ht="15.75" customHeight="1">
      <c r="A694" s="1"/>
      <c r="O694" s="15"/>
      <c r="P694" s="15"/>
    </row>
    <row r="695" ht="15.75" customHeight="1">
      <c r="A695" s="1"/>
      <c r="O695" s="15"/>
      <c r="P695" s="15"/>
    </row>
    <row r="696" ht="15.75" customHeight="1">
      <c r="A696" s="1"/>
      <c r="O696" s="15"/>
      <c r="P696" s="15"/>
    </row>
    <row r="697" ht="15.75" customHeight="1">
      <c r="A697" s="1"/>
      <c r="O697" s="15"/>
      <c r="P697" s="15"/>
    </row>
    <row r="698" ht="15.75" customHeight="1">
      <c r="A698" s="1"/>
      <c r="O698" s="15"/>
      <c r="P698" s="15"/>
    </row>
    <row r="699" ht="15.75" customHeight="1">
      <c r="A699" s="1"/>
      <c r="O699" s="15"/>
      <c r="P699" s="15"/>
    </row>
    <row r="700" ht="15.75" customHeight="1">
      <c r="A700" s="1"/>
      <c r="O700" s="15"/>
      <c r="P700" s="15"/>
    </row>
    <row r="701" ht="15.75" customHeight="1">
      <c r="A701" s="1"/>
      <c r="O701" s="15"/>
      <c r="P701" s="15"/>
    </row>
    <row r="702" ht="15.75" customHeight="1">
      <c r="A702" s="1"/>
      <c r="O702" s="15"/>
      <c r="P702" s="15"/>
    </row>
    <row r="703" ht="15.75" customHeight="1">
      <c r="A703" s="1"/>
      <c r="O703" s="15"/>
      <c r="P703" s="15"/>
    </row>
    <row r="704" ht="15.75" customHeight="1">
      <c r="A704" s="1"/>
      <c r="O704" s="15"/>
      <c r="P704" s="15"/>
    </row>
    <row r="705" ht="15.75" customHeight="1">
      <c r="A705" s="1"/>
      <c r="O705" s="15"/>
      <c r="P705" s="15"/>
    </row>
    <row r="706" ht="15.75" customHeight="1">
      <c r="A706" s="1"/>
      <c r="O706" s="15"/>
      <c r="P706" s="15"/>
    </row>
    <row r="707" ht="15.75" customHeight="1">
      <c r="A707" s="1"/>
      <c r="O707" s="15"/>
      <c r="P707" s="15"/>
    </row>
    <row r="708" ht="15.75" customHeight="1">
      <c r="A708" s="1"/>
      <c r="O708" s="15"/>
      <c r="P708" s="15"/>
    </row>
    <row r="709" ht="15.75" customHeight="1">
      <c r="A709" s="1"/>
      <c r="O709" s="15"/>
      <c r="P709" s="15"/>
    </row>
    <row r="710" ht="15.75" customHeight="1">
      <c r="A710" s="1"/>
      <c r="O710" s="15"/>
      <c r="P710" s="15"/>
    </row>
    <row r="711" ht="15.75" customHeight="1">
      <c r="A711" s="1"/>
      <c r="O711" s="15"/>
      <c r="P711" s="15"/>
    </row>
    <row r="712" ht="15.75" customHeight="1">
      <c r="A712" s="1"/>
      <c r="O712" s="15"/>
      <c r="P712" s="15"/>
    </row>
    <row r="713" ht="15.75" customHeight="1">
      <c r="A713" s="1"/>
      <c r="O713" s="15"/>
      <c r="P713" s="15"/>
    </row>
    <row r="714" ht="15.75" customHeight="1">
      <c r="A714" s="1"/>
      <c r="O714" s="15"/>
      <c r="P714" s="15"/>
    </row>
    <row r="715" ht="15.75" customHeight="1">
      <c r="A715" s="1"/>
      <c r="O715" s="15"/>
      <c r="P715" s="15"/>
    </row>
    <row r="716" ht="15.75" customHeight="1">
      <c r="A716" s="1"/>
      <c r="O716" s="15"/>
      <c r="P716" s="15"/>
    </row>
    <row r="717" ht="15.75" customHeight="1">
      <c r="A717" s="1"/>
      <c r="O717" s="15"/>
      <c r="P717" s="15"/>
    </row>
    <row r="718" ht="15.75" customHeight="1">
      <c r="A718" s="1"/>
      <c r="O718" s="15"/>
      <c r="P718" s="15"/>
    </row>
    <row r="719" ht="15.75" customHeight="1">
      <c r="A719" s="1"/>
      <c r="O719" s="15"/>
      <c r="P719" s="15"/>
    </row>
    <row r="720" ht="15.75" customHeight="1">
      <c r="A720" s="1"/>
      <c r="O720" s="15"/>
      <c r="P720" s="15"/>
    </row>
    <row r="721" ht="15.75" customHeight="1">
      <c r="A721" s="1"/>
      <c r="O721" s="15"/>
      <c r="P721" s="15"/>
    </row>
    <row r="722" ht="15.75" customHeight="1">
      <c r="A722" s="1"/>
      <c r="O722" s="15"/>
      <c r="P722" s="15"/>
    </row>
    <row r="723" ht="15.75" customHeight="1">
      <c r="A723" s="1"/>
      <c r="O723" s="15"/>
      <c r="P723" s="15"/>
    </row>
    <row r="724" ht="15.75" customHeight="1">
      <c r="A724" s="1"/>
      <c r="O724" s="15"/>
      <c r="P724" s="15"/>
    </row>
    <row r="725" ht="15.75" customHeight="1">
      <c r="A725" s="1"/>
      <c r="O725" s="15"/>
      <c r="P725" s="15"/>
    </row>
    <row r="726" ht="15.75" customHeight="1">
      <c r="A726" s="1"/>
      <c r="O726" s="15"/>
      <c r="P726" s="15"/>
    </row>
    <row r="727" ht="15.75" customHeight="1">
      <c r="A727" s="1"/>
      <c r="O727" s="15"/>
      <c r="P727" s="15"/>
    </row>
    <row r="728" ht="15.75" customHeight="1">
      <c r="A728" s="1"/>
      <c r="O728" s="15"/>
      <c r="P728" s="15"/>
    </row>
    <row r="729" ht="15.75" customHeight="1">
      <c r="A729" s="1"/>
      <c r="O729" s="15"/>
      <c r="P729" s="15"/>
    </row>
    <row r="730" ht="15.75" customHeight="1">
      <c r="A730" s="1"/>
      <c r="O730" s="15"/>
      <c r="P730" s="15"/>
    </row>
    <row r="731" ht="15.75" customHeight="1">
      <c r="A731" s="1"/>
      <c r="O731" s="15"/>
      <c r="P731" s="15"/>
    </row>
    <row r="732" ht="15.75" customHeight="1">
      <c r="A732" s="1"/>
      <c r="O732" s="15"/>
      <c r="P732" s="15"/>
    </row>
    <row r="733" ht="15.75" customHeight="1">
      <c r="A733" s="1"/>
      <c r="O733" s="15"/>
      <c r="P733" s="15"/>
    </row>
    <row r="734" ht="15.75" customHeight="1">
      <c r="A734" s="1"/>
      <c r="O734" s="15"/>
      <c r="P734" s="15"/>
    </row>
    <row r="735" ht="15.75" customHeight="1">
      <c r="A735" s="1"/>
      <c r="O735" s="15"/>
      <c r="P735" s="15"/>
    </row>
    <row r="736" ht="15.75" customHeight="1">
      <c r="A736" s="1"/>
      <c r="O736" s="15"/>
      <c r="P736" s="15"/>
    </row>
    <row r="737" ht="15.75" customHeight="1">
      <c r="A737" s="1"/>
      <c r="O737" s="15"/>
      <c r="P737" s="15"/>
    </row>
    <row r="738" ht="15.75" customHeight="1">
      <c r="A738" s="1"/>
      <c r="O738" s="15"/>
      <c r="P738" s="15"/>
    </row>
    <row r="739" ht="15.75" customHeight="1">
      <c r="A739" s="1"/>
      <c r="O739" s="15"/>
      <c r="P739" s="15"/>
    </row>
    <row r="740" ht="15.75" customHeight="1">
      <c r="A740" s="1"/>
      <c r="O740" s="15"/>
      <c r="P740" s="15"/>
    </row>
    <row r="741" ht="15.75" customHeight="1">
      <c r="A741" s="1"/>
      <c r="O741" s="15"/>
      <c r="P741" s="15"/>
    </row>
    <row r="742" ht="15.75" customHeight="1">
      <c r="A742" s="1"/>
      <c r="O742" s="15"/>
      <c r="P742" s="15"/>
    </row>
    <row r="743" ht="15.75" customHeight="1">
      <c r="A743" s="1"/>
      <c r="O743" s="15"/>
      <c r="P743" s="15"/>
    </row>
    <row r="744" ht="15.75" customHeight="1">
      <c r="A744" s="1"/>
      <c r="O744" s="15"/>
      <c r="P744" s="15"/>
    </row>
    <row r="745" ht="15.75" customHeight="1">
      <c r="A745" s="1"/>
      <c r="O745" s="15"/>
      <c r="P745" s="15"/>
    </row>
    <row r="746" ht="15.75" customHeight="1">
      <c r="A746" s="1"/>
      <c r="O746" s="15"/>
      <c r="P746" s="15"/>
    </row>
    <row r="747" ht="15.75" customHeight="1">
      <c r="A747" s="1"/>
      <c r="O747" s="15"/>
      <c r="P747" s="15"/>
    </row>
    <row r="748" ht="15.75" customHeight="1">
      <c r="A748" s="1"/>
      <c r="O748" s="15"/>
      <c r="P748" s="15"/>
    </row>
    <row r="749" ht="15.75" customHeight="1">
      <c r="A749" s="1"/>
      <c r="O749" s="15"/>
      <c r="P749" s="15"/>
    </row>
    <row r="750" ht="15.75" customHeight="1">
      <c r="A750" s="1"/>
      <c r="O750" s="15"/>
      <c r="P750" s="15"/>
    </row>
    <row r="751" ht="15.75" customHeight="1">
      <c r="A751" s="1"/>
      <c r="O751" s="15"/>
      <c r="P751" s="15"/>
    </row>
    <row r="752" ht="15.75" customHeight="1">
      <c r="A752" s="1"/>
      <c r="O752" s="15"/>
      <c r="P752" s="15"/>
    </row>
    <row r="753" ht="15.75" customHeight="1">
      <c r="A753" s="1"/>
      <c r="O753" s="15"/>
      <c r="P753" s="15"/>
    </row>
    <row r="754" ht="15.75" customHeight="1">
      <c r="A754" s="1"/>
      <c r="O754" s="15"/>
      <c r="P754" s="15"/>
    </row>
    <row r="755" ht="15.75" customHeight="1">
      <c r="A755" s="1"/>
      <c r="O755" s="15"/>
      <c r="P755" s="15"/>
    </row>
    <row r="756" ht="15.75" customHeight="1">
      <c r="A756" s="1"/>
      <c r="O756" s="15"/>
      <c r="P756" s="15"/>
    </row>
    <row r="757" ht="15.75" customHeight="1">
      <c r="A757" s="1"/>
      <c r="O757" s="15"/>
      <c r="P757" s="15"/>
    </row>
    <row r="758" ht="15.75" customHeight="1">
      <c r="A758" s="1"/>
      <c r="O758" s="15"/>
      <c r="P758" s="15"/>
    </row>
    <row r="759" ht="15.75" customHeight="1">
      <c r="A759" s="1"/>
      <c r="O759" s="15"/>
      <c r="P759" s="15"/>
    </row>
    <row r="760" ht="15.75" customHeight="1">
      <c r="A760" s="1"/>
      <c r="O760" s="15"/>
      <c r="P760" s="15"/>
    </row>
    <row r="761" ht="15.75" customHeight="1">
      <c r="A761" s="1"/>
      <c r="O761" s="15"/>
      <c r="P761" s="15"/>
    </row>
    <row r="762" ht="15.75" customHeight="1">
      <c r="A762" s="1"/>
      <c r="O762" s="15"/>
      <c r="P762" s="15"/>
    </row>
    <row r="763" ht="15.75" customHeight="1">
      <c r="A763" s="1"/>
      <c r="O763" s="15"/>
      <c r="P763" s="15"/>
    </row>
    <row r="764" ht="15.75" customHeight="1">
      <c r="A764" s="1"/>
      <c r="O764" s="15"/>
      <c r="P764" s="15"/>
    </row>
    <row r="765" ht="15.75" customHeight="1">
      <c r="A765" s="1"/>
      <c r="O765" s="15"/>
      <c r="P765" s="15"/>
    </row>
    <row r="766" ht="15.75" customHeight="1">
      <c r="A766" s="1"/>
      <c r="O766" s="15"/>
      <c r="P766" s="15"/>
    </row>
    <row r="767" ht="15.75" customHeight="1">
      <c r="A767" s="1"/>
      <c r="O767" s="15"/>
      <c r="P767" s="15"/>
    </row>
    <row r="768" ht="15.75" customHeight="1">
      <c r="A768" s="1"/>
      <c r="O768" s="15"/>
      <c r="P768" s="15"/>
    </row>
    <row r="769" ht="15.75" customHeight="1">
      <c r="A769" s="1"/>
      <c r="O769" s="15"/>
      <c r="P769" s="15"/>
    </row>
    <row r="770" ht="15.75" customHeight="1">
      <c r="A770" s="1"/>
      <c r="O770" s="15"/>
      <c r="P770" s="15"/>
    </row>
    <row r="771" ht="15.75" customHeight="1">
      <c r="A771" s="1"/>
      <c r="O771" s="15"/>
      <c r="P771" s="15"/>
    </row>
    <row r="772" ht="15.75" customHeight="1">
      <c r="A772" s="1"/>
      <c r="O772" s="15"/>
      <c r="P772" s="15"/>
    </row>
    <row r="773" ht="15.75" customHeight="1">
      <c r="A773" s="1"/>
      <c r="O773" s="15"/>
      <c r="P773" s="15"/>
    </row>
    <row r="774" ht="15.75" customHeight="1">
      <c r="A774" s="1"/>
      <c r="O774" s="15"/>
      <c r="P774" s="15"/>
    </row>
    <row r="775" ht="15.75" customHeight="1">
      <c r="A775" s="1"/>
      <c r="O775" s="15"/>
      <c r="P775" s="15"/>
    </row>
    <row r="776" ht="15.75" customHeight="1">
      <c r="A776" s="1"/>
      <c r="O776" s="15"/>
      <c r="P776" s="15"/>
    </row>
    <row r="777" ht="15.75" customHeight="1">
      <c r="A777" s="1"/>
      <c r="O777" s="15"/>
      <c r="P777" s="15"/>
    </row>
    <row r="778" ht="15.75" customHeight="1">
      <c r="A778" s="1"/>
      <c r="O778" s="15"/>
      <c r="P778" s="15"/>
    </row>
    <row r="779" ht="15.75" customHeight="1">
      <c r="A779" s="1"/>
      <c r="O779" s="15"/>
      <c r="P779" s="15"/>
    </row>
    <row r="780" ht="15.75" customHeight="1">
      <c r="A780" s="1"/>
      <c r="O780" s="15"/>
      <c r="P780" s="15"/>
    </row>
    <row r="781" ht="15.75" customHeight="1">
      <c r="A781" s="1"/>
      <c r="O781" s="15"/>
      <c r="P781" s="15"/>
    </row>
    <row r="782" ht="15.75" customHeight="1">
      <c r="A782" s="1"/>
      <c r="O782" s="15"/>
      <c r="P782" s="15"/>
    </row>
    <row r="783" ht="15.75" customHeight="1">
      <c r="A783" s="1"/>
      <c r="O783" s="15"/>
      <c r="P783" s="15"/>
    </row>
    <row r="784" ht="15.75" customHeight="1">
      <c r="A784" s="1"/>
      <c r="O784" s="15"/>
      <c r="P784" s="15"/>
    </row>
    <row r="785" ht="15.75" customHeight="1">
      <c r="A785" s="1"/>
      <c r="O785" s="15"/>
      <c r="P785" s="15"/>
    </row>
    <row r="786" ht="15.75" customHeight="1">
      <c r="A786" s="1"/>
      <c r="O786" s="15"/>
      <c r="P786" s="15"/>
    </row>
    <row r="787" ht="15.75" customHeight="1">
      <c r="A787" s="1"/>
      <c r="O787" s="15"/>
      <c r="P787" s="15"/>
    </row>
    <row r="788" ht="15.75" customHeight="1">
      <c r="A788" s="1"/>
      <c r="O788" s="15"/>
      <c r="P788" s="15"/>
    </row>
    <row r="789" ht="15.75" customHeight="1">
      <c r="A789" s="1"/>
      <c r="O789" s="15"/>
      <c r="P789" s="15"/>
    </row>
    <row r="790" ht="15.75" customHeight="1">
      <c r="A790" s="1"/>
      <c r="O790" s="15"/>
      <c r="P790" s="15"/>
    </row>
    <row r="791" ht="15.75" customHeight="1">
      <c r="A791" s="1"/>
      <c r="O791" s="15"/>
      <c r="P791" s="15"/>
    </row>
    <row r="792" ht="15.75" customHeight="1">
      <c r="A792" s="1"/>
      <c r="O792" s="15"/>
      <c r="P792" s="15"/>
    </row>
    <row r="793" ht="15.75" customHeight="1">
      <c r="A793" s="1"/>
      <c r="O793" s="15"/>
      <c r="P793" s="15"/>
    </row>
    <row r="794" ht="15.75" customHeight="1">
      <c r="A794" s="1"/>
      <c r="O794" s="15"/>
      <c r="P794" s="15"/>
    </row>
    <row r="795" ht="15.75" customHeight="1">
      <c r="A795" s="1"/>
      <c r="O795" s="15"/>
      <c r="P795" s="15"/>
    </row>
    <row r="796" ht="15.75" customHeight="1">
      <c r="A796" s="1"/>
      <c r="O796" s="15"/>
      <c r="P796" s="15"/>
    </row>
    <row r="797" ht="15.75" customHeight="1">
      <c r="A797" s="1"/>
      <c r="O797" s="15"/>
      <c r="P797" s="15"/>
    </row>
    <row r="798" ht="15.75" customHeight="1">
      <c r="A798" s="1"/>
      <c r="O798" s="15"/>
      <c r="P798" s="15"/>
    </row>
    <row r="799" ht="15.75" customHeight="1">
      <c r="A799" s="1"/>
      <c r="O799" s="15"/>
      <c r="P799" s="15"/>
    </row>
    <row r="800" ht="15.75" customHeight="1">
      <c r="A800" s="1"/>
      <c r="O800" s="15"/>
      <c r="P800" s="15"/>
    </row>
    <row r="801" ht="15.75" customHeight="1">
      <c r="A801" s="1"/>
      <c r="O801" s="15"/>
      <c r="P801" s="15"/>
    </row>
    <row r="802" ht="15.75" customHeight="1">
      <c r="A802" s="1"/>
      <c r="O802" s="15"/>
      <c r="P802" s="15"/>
    </row>
    <row r="803" ht="15.75" customHeight="1">
      <c r="A803" s="1"/>
      <c r="O803" s="15"/>
      <c r="P803" s="15"/>
    </row>
    <row r="804" ht="15.75" customHeight="1">
      <c r="A804" s="1"/>
      <c r="O804" s="15"/>
      <c r="P804" s="15"/>
    </row>
    <row r="805" ht="15.75" customHeight="1">
      <c r="A805" s="1"/>
      <c r="O805" s="15"/>
      <c r="P805" s="15"/>
    </row>
    <row r="806" ht="15.75" customHeight="1">
      <c r="A806" s="1"/>
      <c r="O806" s="15"/>
      <c r="P806" s="15"/>
    </row>
    <row r="807" ht="15.75" customHeight="1">
      <c r="A807" s="1"/>
      <c r="O807" s="15"/>
      <c r="P807" s="15"/>
    </row>
    <row r="808" ht="15.75" customHeight="1">
      <c r="A808" s="1"/>
      <c r="O808" s="15"/>
      <c r="P808" s="15"/>
    </row>
    <row r="809" ht="15.75" customHeight="1">
      <c r="A809" s="1"/>
      <c r="O809" s="15"/>
      <c r="P809" s="15"/>
    </row>
    <row r="810" ht="15.75" customHeight="1">
      <c r="A810" s="1"/>
      <c r="O810" s="15"/>
      <c r="P810" s="15"/>
    </row>
    <row r="811" ht="15.75" customHeight="1">
      <c r="A811" s="1"/>
      <c r="O811" s="15"/>
      <c r="P811" s="15"/>
    </row>
    <row r="812" ht="15.75" customHeight="1">
      <c r="A812" s="1"/>
      <c r="O812" s="15"/>
      <c r="P812" s="15"/>
    </row>
    <row r="813" ht="15.75" customHeight="1">
      <c r="A813" s="1"/>
      <c r="O813" s="15"/>
      <c r="P813" s="15"/>
    </row>
    <row r="814" ht="15.75" customHeight="1">
      <c r="A814" s="1"/>
      <c r="O814" s="15"/>
      <c r="P814" s="15"/>
    </row>
    <row r="815" ht="15.75" customHeight="1">
      <c r="A815" s="1"/>
      <c r="O815" s="15"/>
      <c r="P815" s="15"/>
    </row>
    <row r="816" ht="15.75" customHeight="1">
      <c r="A816" s="1"/>
      <c r="O816" s="15"/>
      <c r="P816" s="15"/>
    </row>
    <row r="817" ht="15.75" customHeight="1">
      <c r="A817" s="1"/>
      <c r="O817" s="15"/>
      <c r="P817" s="15"/>
    </row>
    <row r="818" ht="15.75" customHeight="1">
      <c r="A818" s="1"/>
      <c r="O818" s="15"/>
      <c r="P818" s="15"/>
    </row>
    <row r="819" ht="15.75" customHeight="1">
      <c r="A819" s="1"/>
      <c r="O819" s="15"/>
      <c r="P819" s="15"/>
    </row>
    <row r="820" ht="15.75" customHeight="1">
      <c r="A820" s="1"/>
      <c r="O820" s="15"/>
      <c r="P820" s="15"/>
    </row>
    <row r="821" ht="15.75" customHeight="1">
      <c r="A821" s="1"/>
      <c r="O821" s="15"/>
      <c r="P821" s="15"/>
    </row>
    <row r="822" ht="15.75" customHeight="1">
      <c r="A822" s="1"/>
      <c r="O822" s="15"/>
      <c r="P822" s="15"/>
    </row>
    <row r="823" ht="15.75" customHeight="1">
      <c r="A823" s="1"/>
      <c r="O823" s="15"/>
      <c r="P823" s="15"/>
    </row>
    <row r="824" ht="15.75" customHeight="1">
      <c r="A824" s="1"/>
      <c r="O824" s="15"/>
      <c r="P824" s="15"/>
    </row>
    <row r="825" ht="15.75" customHeight="1">
      <c r="A825" s="1"/>
      <c r="O825" s="15"/>
      <c r="P825" s="15"/>
    </row>
    <row r="826" ht="15.75" customHeight="1">
      <c r="A826" s="1"/>
      <c r="O826" s="15"/>
      <c r="P826" s="15"/>
    </row>
    <row r="827" ht="15.75" customHeight="1">
      <c r="A827" s="1"/>
      <c r="O827" s="15"/>
      <c r="P827" s="15"/>
    </row>
    <row r="828" ht="15.75" customHeight="1">
      <c r="A828" s="1"/>
      <c r="O828" s="15"/>
      <c r="P828" s="15"/>
    </row>
    <row r="829" ht="15.75" customHeight="1">
      <c r="A829" s="1"/>
      <c r="O829" s="15"/>
      <c r="P829" s="15"/>
    </row>
    <row r="830" ht="15.75" customHeight="1">
      <c r="A830" s="1"/>
      <c r="O830" s="15"/>
      <c r="P830" s="15"/>
    </row>
    <row r="831" ht="15.75" customHeight="1">
      <c r="A831" s="1"/>
      <c r="O831" s="15"/>
      <c r="P831" s="15"/>
    </row>
    <row r="832" ht="15.75" customHeight="1">
      <c r="A832" s="1"/>
      <c r="O832" s="15"/>
      <c r="P832" s="15"/>
    </row>
    <row r="833" ht="15.75" customHeight="1">
      <c r="A833" s="1"/>
      <c r="O833" s="15"/>
      <c r="P833" s="15"/>
    </row>
    <row r="834" ht="15.75" customHeight="1">
      <c r="A834" s="1"/>
      <c r="O834" s="15"/>
      <c r="P834" s="15"/>
    </row>
    <row r="835" ht="15.75" customHeight="1">
      <c r="A835" s="1"/>
      <c r="O835" s="15"/>
      <c r="P835" s="15"/>
    </row>
    <row r="836" ht="15.75" customHeight="1">
      <c r="A836" s="1"/>
      <c r="O836" s="15"/>
      <c r="P836" s="15"/>
    </row>
    <row r="837" ht="15.75" customHeight="1">
      <c r="A837" s="1"/>
      <c r="O837" s="15"/>
      <c r="P837" s="15"/>
    </row>
    <row r="838" ht="15.75" customHeight="1">
      <c r="A838" s="1"/>
      <c r="O838" s="15"/>
      <c r="P838" s="15"/>
    </row>
    <row r="839" ht="15.75" customHeight="1">
      <c r="A839" s="1"/>
      <c r="O839" s="15"/>
      <c r="P839" s="15"/>
    </row>
    <row r="840" ht="15.75" customHeight="1">
      <c r="A840" s="1"/>
      <c r="O840" s="15"/>
      <c r="P840" s="15"/>
    </row>
    <row r="841" ht="15.75" customHeight="1">
      <c r="A841" s="1"/>
      <c r="O841" s="15"/>
      <c r="P841" s="15"/>
    </row>
    <row r="842" ht="15.75" customHeight="1">
      <c r="A842" s="1"/>
      <c r="O842" s="15"/>
      <c r="P842" s="15"/>
    </row>
    <row r="843" ht="15.75" customHeight="1">
      <c r="A843" s="1"/>
      <c r="O843" s="15"/>
      <c r="P843" s="15"/>
    </row>
    <row r="844" ht="15.75" customHeight="1">
      <c r="A844" s="1"/>
      <c r="O844" s="15"/>
      <c r="P844" s="15"/>
    </row>
    <row r="845" ht="15.75" customHeight="1">
      <c r="A845" s="1"/>
      <c r="O845" s="15"/>
      <c r="P845" s="15"/>
    </row>
    <row r="846" ht="15.75" customHeight="1">
      <c r="A846" s="1"/>
      <c r="O846" s="15"/>
      <c r="P846" s="15"/>
    </row>
    <row r="847" ht="15.75" customHeight="1">
      <c r="A847" s="1"/>
      <c r="O847" s="15"/>
      <c r="P847" s="15"/>
    </row>
    <row r="848" ht="15.75" customHeight="1">
      <c r="A848" s="1"/>
      <c r="O848" s="15"/>
      <c r="P848" s="15"/>
    </row>
    <row r="849" ht="15.75" customHeight="1">
      <c r="A849" s="1"/>
      <c r="O849" s="15"/>
      <c r="P849" s="15"/>
    </row>
    <row r="850" ht="15.75" customHeight="1">
      <c r="A850" s="1"/>
      <c r="O850" s="15"/>
      <c r="P850" s="15"/>
    </row>
    <row r="851" ht="15.75" customHeight="1">
      <c r="A851" s="1"/>
      <c r="O851" s="15"/>
      <c r="P851" s="15"/>
    </row>
    <row r="852" ht="15.75" customHeight="1">
      <c r="A852" s="1"/>
      <c r="O852" s="15"/>
      <c r="P852" s="15"/>
    </row>
    <row r="853" ht="15.75" customHeight="1">
      <c r="A853" s="1"/>
      <c r="O853" s="15"/>
      <c r="P853" s="15"/>
    </row>
    <row r="854" ht="15.75" customHeight="1">
      <c r="A854" s="1"/>
      <c r="O854" s="15"/>
      <c r="P854" s="15"/>
    </row>
    <row r="855" ht="15.75" customHeight="1">
      <c r="A855" s="1"/>
      <c r="O855" s="15"/>
      <c r="P855" s="15"/>
    </row>
    <row r="856" ht="15.75" customHeight="1">
      <c r="A856" s="1"/>
      <c r="O856" s="15"/>
      <c r="P856" s="15"/>
    </row>
    <row r="857" ht="15.75" customHeight="1">
      <c r="A857" s="1"/>
      <c r="O857" s="15"/>
      <c r="P857" s="15"/>
    </row>
    <row r="858" ht="15.75" customHeight="1">
      <c r="A858" s="1"/>
      <c r="O858" s="15"/>
      <c r="P858" s="15"/>
    </row>
    <row r="859" ht="15.75" customHeight="1">
      <c r="A859" s="1"/>
      <c r="O859" s="15"/>
      <c r="P859" s="15"/>
    </row>
    <row r="860" ht="15.75" customHeight="1">
      <c r="A860" s="1"/>
      <c r="O860" s="15"/>
      <c r="P860" s="15"/>
    </row>
    <row r="861" ht="15.75" customHeight="1">
      <c r="A861" s="1"/>
      <c r="O861" s="15"/>
      <c r="P861" s="15"/>
    </row>
    <row r="862" ht="15.75" customHeight="1">
      <c r="A862" s="1"/>
      <c r="O862" s="15"/>
      <c r="P862" s="15"/>
    </row>
    <row r="863" ht="15.75" customHeight="1">
      <c r="A863" s="1"/>
      <c r="O863" s="15"/>
      <c r="P863" s="15"/>
    </row>
    <row r="864" ht="15.75" customHeight="1">
      <c r="A864" s="1"/>
      <c r="O864" s="15"/>
      <c r="P864" s="15"/>
    </row>
    <row r="865" ht="15.75" customHeight="1">
      <c r="A865" s="1"/>
      <c r="O865" s="15"/>
      <c r="P865" s="15"/>
    </row>
    <row r="866" ht="15.75" customHeight="1">
      <c r="A866" s="1"/>
      <c r="O866" s="15"/>
      <c r="P866" s="15"/>
    </row>
    <row r="867" ht="15.75" customHeight="1">
      <c r="A867" s="1"/>
      <c r="O867" s="15"/>
      <c r="P867" s="15"/>
    </row>
    <row r="868" ht="15.75" customHeight="1">
      <c r="A868" s="1"/>
      <c r="O868" s="15"/>
      <c r="P868" s="15"/>
    </row>
    <row r="869" ht="15.75" customHeight="1">
      <c r="A869" s="1"/>
      <c r="O869" s="15"/>
      <c r="P869" s="15"/>
    </row>
    <row r="870" ht="15.75" customHeight="1">
      <c r="A870" s="1"/>
      <c r="O870" s="15"/>
      <c r="P870" s="15"/>
    </row>
    <row r="871" ht="15.75" customHeight="1">
      <c r="A871" s="1"/>
      <c r="O871" s="15"/>
      <c r="P871" s="15"/>
    </row>
    <row r="872" ht="15.75" customHeight="1">
      <c r="A872" s="1"/>
      <c r="O872" s="15"/>
      <c r="P872" s="15"/>
    </row>
    <row r="873" ht="15.75" customHeight="1">
      <c r="A873" s="1"/>
      <c r="O873" s="15"/>
      <c r="P873" s="15"/>
    </row>
    <row r="874" ht="15.75" customHeight="1">
      <c r="A874" s="1"/>
      <c r="O874" s="15"/>
      <c r="P874" s="15"/>
    </row>
    <row r="875" ht="15.75" customHeight="1">
      <c r="A875" s="1"/>
      <c r="O875" s="15"/>
      <c r="P875" s="15"/>
    </row>
    <row r="876" ht="15.75" customHeight="1">
      <c r="A876" s="1"/>
      <c r="O876" s="15"/>
      <c r="P876" s="15"/>
    </row>
    <row r="877" ht="15.75" customHeight="1">
      <c r="A877" s="1"/>
      <c r="O877" s="15"/>
      <c r="P877" s="15"/>
    </row>
    <row r="878" ht="15.75" customHeight="1">
      <c r="A878" s="1"/>
      <c r="O878" s="15"/>
      <c r="P878" s="15"/>
    </row>
    <row r="879" ht="15.75" customHeight="1">
      <c r="A879" s="1"/>
      <c r="O879" s="15"/>
      <c r="P879" s="15"/>
    </row>
    <row r="880" ht="15.75" customHeight="1">
      <c r="A880" s="1"/>
      <c r="O880" s="15"/>
      <c r="P880" s="15"/>
    </row>
    <row r="881" ht="15.75" customHeight="1">
      <c r="A881" s="1"/>
      <c r="O881" s="15"/>
      <c r="P881" s="15"/>
    </row>
    <row r="882" ht="15.75" customHeight="1">
      <c r="A882" s="1"/>
      <c r="O882" s="15"/>
      <c r="P882" s="15"/>
    </row>
    <row r="883" ht="15.75" customHeight="1">
      <c r="A883" s="1"/>
      <c r="O883" s="15"/>
      <c r="P883" s="15"/>
    </row>
    <row r="884" ht="15.75" customHeight="1">
      <c r="A884" s="1"/>
      <c r="O884" s="15"/>
      <c r="P884" s="15"/>
    </row>
    <row r="885" ht="15.75" customHeight="1">
      <c r="A885" s="1"/>
      <c r="O885" s="15"/>
      <c r="P885" s="15"/>
    </row>
    <row r="886" ht="15.75" customHeight="1">
      <c r="A886" s="1"/>
      <c r="O886" s="15"/>
      <c r="P886" s="15"/>
    </row>
    <row r="887" ht="15.75" customHeight="1">
      <c r="A887" s="1"/>
      <c r="O887" s="15"/>
      <c r="P887" s="15"/>
    </row>
    <row r="888" ht="15.75" customHeight="1">
      <c r="A888" s="1"/>
      <c r="O888" s="15"/>
      <c r="P888" s="15"/>
    </row>
    <row r="889" ht="15.75" customHeight="1">
      <c r="A889" s="1"/>
      <c r="O889" s="15"/>
      <c r="P889" s="15"/>
    </row>
    <row r="890" ht="15.75" customHeight="1">
      <c r="A890" s="1"/>
      <c r="O890" s="15"/>
      <c r="P890" s="15"/>
    </row>
    <row r="891" ht="15.75" customHeight="1">
      <c r="A891" s="1"/>
      <c r="O891" s="15"/>
      <c r="P891" s="15"/>
    </row>
    <row r="892" ht="15.75" customHeight="1">
      <c r="A892" s="1"/>
      <c r="O892" s="15"/>
      <c r="P892" s="15"/>
    </row>
    <row r="893" ht="15.75" customHeight="1">
      <c r="A893" s="1"/>
      <c r="O893" s="15"/>
      <c r="P893" s="15"/>
    </row>
    <row r="894" ht="15.75" customHeight="1">
      <c r="A894" s="1"/>
      <c r="O894" s="15"/>
      <c r="P894" s="15"/>
    </row>
    <row r="895" ht="15.75" customHeight="1">
      <c r="A895" s="1"/>
      <c r="O895" s="15"/>
      <c r="P895" s="15"/>
    </row>
    <row r="896" ht="15.75" customHeight="1">
      <c r="A896" s="1"/>
      <c r="O896" s="15"/>
      <c r="P896" s="15"/>
    </row>
    <row r="897" ht="15.75" customHeight="1">
      <c r="A897" s="1"/>
      <c r="O897" s="15"/>
      <c r="P897" s="15"/>
    </row>
    <row r="898" ht="15.75" customHeight="1">
      <c r="A898" s="1"/>
      <c r="O898" s="15"/>
      <c r="P898" s="15"/>
    </row>
    <row r="899" ht="15.75" customHeight="1">
      <c r="A899" s="1"/>
      <c r="O899" s="15"/>
      <c r="P899" s="15"/>
    </row>
    <row r="900" ht="15.75" customHeight="1">
      <c r="A900" s="1"/>
      <c r="O900" s="15"/>
      <c r="P900" s="15"/>
    </row>
    <row r="901" ht="15.75" customHeight="1">
      <c r="A901" s="1"/>
      <c r="O901" s="15"/>
      <c r="P901" s="15"/>
    </row>
    <row r="902" ht="15.75" customHeight="1">
      <c r="A902" s="1"/>
      <c r="O902" s="15"/>
      <c r="P902" s="15"/>
    </row>
    <row r="903" ht="15.75" customHeight="1">
      <c r="A903" s="1"/>
      <c r="O903" s="15"/>
      <c r="P903" s="15"/>
    </row>
    <row r="904" ht="15.75" customHeight="1">
      <c r="A904" s="1"/>
      <c r="O904" s="15"/>
      <c r="P904" s="15"/>
    </row>
    <row r="905" ht="15.75" customHeight="1">
      <c r="A905" s="1"/>
      <c r="O905" s="15"/>
      <c r="P905" s="15"/>
    </row>
    <row r="906" ht="15.75" customHeight="1">
      <c r="A906" s="1"/>
      <c r="O906" s="15"/>
      <c r="P906" s="15"/>
    </row>
    <row r="907" ht="15.75" customHeight="1">
      <c r="A907" s="1"/>
      <c r="O907" s="15"/>
      <c r="P907" s="15"/>
    </row>
    <row r="908" ht="15.75" customHeight="1">
      <c r="A908" s="1"/>
      <c r="O908" s="15"/>
      <c r="P908" s="15"/>
    </row>
    <row r="909" ht="15.75" customHeight="1">
      <c r="A909" s="1"/>
      <c r="O909" s="15"/>
      <c r="P909" s="15"/>
    </row>
    <row r="910" ht="15.75" customHeight="1">
      <c r="A910" s="1"/>
      <c r="O910" s="15"/>
      <c r="P910" s="15"/>
    </row>
    <row r="911" ht="15.75" customHeight="1">
      <c r="A911" s="1"/>
      <c r="O911" s="15"/>
      <c r="P911" s="15"/>
    </row>
    <row r="912" ht="15.75" customHeight="1">
      <c r="A912" s="1"/>
      <c r="O912" s="15"/>
      <c r="P912" s="15"/>
    </row>
    <row r="913" ht="15.75" customHeight="1">
      <c r="A913" s="1"/>
      <c r="O913" s="15"/>
      <c r="P913" s="15"/>
    </row>
    <row r="914" ht="15.75" customHeight="1">
      <c r="A914" s="1"/>
      <c r="O914" s="15"/>
      <c r="P914" s="15"/>
    </row>
    <row r="915" ht="15.75" customHeight="1">
      <c r="A915" s="1"/>
      <c r="O915" s="15"/>
      <c r="P915" s="15"/>
    </row>
    <row r="916" ht="15.75" customHeight="1">
      <c r="A916" s="1"/>
      <c r="O916" s="15"/>
      <c r="P916" s="15"/>
    </row>
    <row r="917" ht="15.75" customHeight="1">
      <c r="A917" s="1"/>
      <c r="O917" s="15"/>
      <c r="P917" s="15"/>
    </row>
    <row r="918" ht="15.75" customHeight="1">
      <c r="A918" s="1"/>
      <c r="O918" s="15"/>
      <c r="P918" s="15"/>
    </row>
    <row r="919" ht="15.75" customHeight="1">
      <c r="A919" s="1"/>
      <c r="O919" s="15"/>
      <c r="P919" s="15"/>
    </row>
    <row r="920" ht="15.75" customHeight="1">
      <c r="A920" s="1"/>
      <c r="O920" s="15"/>
      <c r="P920" s="15"/>
    </row>
    <row r="921" ht="15.75" customHeight="1">
      <c r="A921" s="1"/>
      <c r="O921" s="15"/>
      <c r="P921" s="15"/>
    </row>
    <row r="922" ht="15.75" customHeight="1">
      <c r="A922" s="1"/>
      <c r="O922" s="15"/>
      <c r="P922" s="15"/>
    </row>
    <row r="923" ht="15.75" customHeight="1">
      <c r="A923" s="1"/>
      <c r="O923" s="15"/>
      <c r="P923" s="15"/>
    </row>
    <row r="924" ht="15.75" customHeight="1">
      <c r="A924" s="1"/>
      <c r="O924" s="15"/>
      <c r="P924" s="15"/>
    </row>
    <row r="925" ht="15.75" customHeight="1">
      <c r="A925" s="1"/>
      <c r="O925" s="15"/>
      <c r="P925" s="15"/>
    </row>
    <row r="926" ht="15.75" customHeight="1">
      <c r="A926" s="1"/>
      <c r="O926" s="15"/>
      <c r="P926" s="15"/>
    </row>
    <row r="927" ht="15.75" customHeight="1">
      <c r="A927" s="1"/>
      <c r="O927" s="15"/>
      <c r="P927" s="15"/>
    </row>
    <row r="928" ht="15.75" customHeight="1">
      <c r="A928" s="1"/>
      <c r="O928" s="15"/>
      <c r="P928" s="15"/>
    </row>
    <row r="929" ht="15.75" customHeight="1">
      <c r="A929" s="1"/>
      <c r="O929" s="15"/>
      <c r="P929" s="15"/>
    </row>
    <row r="930" ht="15.75" customHeight="1">
      <c r="A930" s="1"/>
      <c r="O930" s="15"/>
      <c r="P930" s="15"/>
    </row>
    <row r="931" ht="15.75" customHeight="1">
      <c r="A931" s="1"/>
      <c r="O931" s="15"/>
      <c r="P931" s="15"/>
    </row>
    <row r="932" ht="15.75" customHeight="1">
      <c r="A932" s="1"/>
      <c r="O932" s="15"/>
      <c r="P932" s="15"/>
    </row>
    <row r="933" ht="15.75" customHeight="1">
      <c r="A933" s="1"/>
      <c r="O933" s="15"/>
      <c r="P933" s="15"/>
    </row>
    <row r="934" ht="15.75" customHeight="1">
      <c r="A934" s="1"/>
      <c r="O934" s="15"/>
      <c r="P934" s="15"/>
    </row>
    <row r="935" ht="15.75" customHeight="1">
      <c r="A935" s="1"/>
      <c r="O935" s="15"/>
      <c r="P935" s="15"/>
    </row>
    <row r="936" ht="15.75" customHeight="1">
      <c r="A936" s="1"/>
      <c r="O936" s="15"/>
      <c r="P936" s="15"/>
    </row>
    <row r="937" ht="15.75" customHeight="1">
      <c r="A937" s="1"/>
      <c r="O937" s="15"/>
      <c r="P937" s="15"/>
    </row>
    <row r="938" ht="15.75" customHeight="1">
      <c r="A938" s="1"/>
      <c r="O938" s="15"/>
      <c r="P938" s="15"/>
    </row>
    <row r="939" ht="15.75" customHeight="1">
      <c r="A939" s="1"/>
      <c r="O939" s="15"/>
      <c r="P939" s="15"/>
    </row>
    <row r="940" ht="15.75" customHeight="1">
      <c r="A940" s="1"/>
      <c r="O940" s="15"/>
      <c r="P940" s="15"/>
    </row>
    <row r="941" ht="15.75" customHeight="1">
      <c r="A941" s="1"/>
      <c r="O941" s="15"/>
      <c r="P941" s="15"/>
    </row>
    <row r="942" ht="15.75" customHeight="1">
      <c r="A942" s="1"/>
      <c r="O942" s="15"/>
      <c r="P942" s="15"/>
    </row>
    <row r="943" ht="15.75" customHeight="1">
      <c r="A943" s="1"/>
      <c r="O943" s="15"/>
      <c r="P943" s="15"/>
    </row>
    <row r="944" ht="15.75" customHeight="1">
      <c r="A944" s="1"/>
      <c r="O944" s="15"/>
      <c r="P944" s="15"/>
    </row>
    <row r="945" ht="15.75" customHeight="1">
      <c r="A945" s="1"/>
      <c r="O945" s="15"/>
      <c r="P945" s="15"/>
    </row>
    <row r="946" ht="15.75" customHeight="1">
      <c r="A946" s="1"/>
      <c r="O946" s="15"/>
      <c r="P946" s="15"/>
    </row>
    <row r="947" ht="15.75" customHeight="1">
      <c r="A947" s="1"/>
      <c r="O947" s="15"/>
      <c r="P947" s="15"/>
    </row>
    <row r="948" ht="15.75" customHeight="1">
      <c r="A948" s="1"/>
      <c r="O948" s="15"/>
      <c r="P948" s="15"/>
    </row>
    <row r="949" ht="15.75" customHeight="1">
      <c r="A949" s="1"/>
      <c r="O949" s="15"/>
      <c r="P949" s="15"/>
    </row>
    <row r="950" ht="15.75" customHeight="1">
      <c r="A950" s="1"/>
      <c r="O950" s="15"/>
      <c r="P950" s="15"/>
    </row>
    <row r="951" ht="15.75" customHeight="1">
      <c r="A951" s="1"/>
      <c r="O951" s="15"/>
      <c r="P951" s="15"/>
    </row>
    <row r="952" ht="15.75" customHeight="1">
      <c r="A952" s="1"/>
      <c r="O952" s="15"/>
      <c r="P952" s="15"/>
    </row>
    <row r="953" ht="15.75" customHeight="1">
      <c r="A953" s="1"/>
      <c r="O953" s="15"/>
      <c r="P953" s="15"/>
    </row>
    <row r="954" ht="15.75" customHeight="1">
      <c r="A954" s="1"/>
      <c r="O954" s="15"/>
      <c r="P954" s="15"/>
    </row>
    <row r="955" ht="15.75" customHeight="1">
      <c r="A955" s="1"/>
      <c r="O955" s="15"/>
      <c r="P955" s="15"/>
    </row>
    <row r="956" ht="15.75" customHeight="1">
      <c r="A956" s="1"/>
      <c r="O956" s="15"/>
      <c r="P956" s="15"/>
    </row>
    <row r="957" ht="15.75" customHeight="1">
      <c r="A957" s="1"/>
      <c r="O957" s="15"/>
      <c r="P957" s="15"/>
    </row>
    <row r="958" ht="15.75" customHeight="1">
      <c r="A958" s="1"/>
      <c r="O958" s="15"/>
      <c r="P958" s="15"/>
    </row>
    <row r="959" ht="15.75" customHeight="1">
      <c r="A959" s="1"/>
      <c r="O959" s="15"/>
      <c r="P959" s="15"/>
    </row>
    <row r="960" ht="15.75" customHeight="1">
      <c r="A960" s="1"/>
      <c r="O960" s="15"/>
      <c r="P960" s="15"/>
    </row>
    <row r="961" ht="15.75" customHeight="1">
      <c r="A961" s="1"/>
      <c r="O961" s="15"/>
      <c r="P961" s="15"/>
    </row>
    <row r="962" ht="15.75" customHeight="1">
      <c r="A962" s="1"/>
      <c r="O962" s="15"/>
      <c r="P962" s="15"/>
    </row>
    <row r="963" ht="15.75" customHeight="1">
      <c r="A963" s="1"/>
      <c r="O963" s="15"/>
      <c r="P963" s="15"/>
    </row>
    <row r="964" ht="15.75" customHeight="1">
      <c r="A964" s="1"/>
      <c r="O964" s="15"/>
      <c r="P964" s="15"/>
    </row>
    <row r="965" ht="15.75" customHeight="1">
      <c r="A965" s="1"/>
      <c r="O965" s="15"/>
      <c r="P965" s="15"/>
    </row>
    <row r="966" ht="15.75" customHeight="1">
      <c r="A966" s="1"/>
      <c r="O966" s="15"/>
      <c r="P966" s="15"/>
    </row>
    <row r="967" ht="15.75" customHeight="1">
      <c r="A967" s="1"/>
      <c r="O967" s="15"/>
      <c r="P967" s="15"/>
    </row>
    <row r="968" ht="15.75" customHeight="1">
      <c r="A968" s="1"/>
      <c r="O968" s="15"/>
      <c r="P968" s="15"/>
    </row>
    <row r="969" ht="15.75" customHeight="1">
      <c r="A969" s="1"/>
      <c r="O969" s="15"/>
      <c r="P969" s="15"/>
    </row>
    <row r="970" ht="15.75" customHeight="1">
      <c r="A970" s="1"/>
      <c r="O970" s="15"/>
      <c r="P970" s="15"/>
    </row>
    <row r="971" ht="15.75" customHeight="1">
      <c r="A971" s="1"/>
      <c r="O971" s="15"/>
      <c r="P971" s="15"/>
    </row>
    <row r="972" ht="15.75" customHeight="1">
      <c r="A972" s="1"/>
      <c r="O972" s="15"/>
      <c r="P972" s="15"/>
    </row>
    <row r="973" ht="15.75" customHeight="1">
      <c r="A973" s="1"/>
      <c r="O973" s="15"/>
      <c r="P973" s="15"/>
    </row>
    <row r="974" ht="15.75" customHeight="1">
      <c r="A974" s="1"/>
      <c r="O974" s="15"/>
      <c r="P974" s="15"/>
    </row>
    <row r="975" ht="15.75" customHeight="1">
      <c r="A975" s="1"/>
      <c r="O975" s="15"/>
      <c r="P975" s="15"/>
    </row>
    <row r="976" ht="15.75" customHeight="1">
      <c r="A976" s="1"/>
      <c r="O976" s="15"/>
      <c r="P976" s="15"/>
    </row>
    <row r="977" ht="15.75" customHeight="1">
      <c r="A977" s="1"/>
      <c r="O977" s="15"/>
      <c r="P977" s="15"/>
    </row>
    <row r="978" ht="15.75" customHeight="1">
      <c r="A978" s="1"/>
      <c r="O978" s="15"/>
      <c r="P978" s="15"/>
    </row>
    <row r="979" ht="15.75" customHeight="1">
      <c r="A979" s="1"/>
      <c r="O979" s="15"/>
      <c r="P979" s="15"/>
    </row>
    <row r="980" ht="15.75" customHeight="1">
      <c r="A980" s="1"/>
      <c r="O980" s="15"/>
      <c r="P980" s="15"/>
    </row>
    <row r="981" ht="15.75" customHeight="1">
      <c r="A981" s="1"/>
      <c r="O981" s="15"/>
      <c r="P981" s="15"/>
    </row>
    <row r="982" ht="15.75" customHeight="1">
      <c r="A982" s="1"/>
      <c r="O982" s="15"/>
      <c r="P982" s="15"/>
    </row>
    <row r="983" ht="15.75" customHeight="1">
      <c r="A983" s="1"/>
      <c r="O983" s="15"/>
      <c r="P983" s="15"/>
    </row>
    <row r="984" ht="15.75" customHeight="1">
      <c r="A984" s="1"/>
      <c r="O984" s="15"/>
      <c r="P984" s="15"/>
    </row>
    <row r="985" ht="15.75" customHeight="1">
      <c r="A985" s="1"/>
      <c r="O985" s="15"/>
      <c r="P985" s="15"/>
    </row>
    <row r="986" ht="15.75" customHeight="1">
      <c r="A986" s="1"/>
      <c r="O986" s="15"/>
      <c r="P986" s="15"/>
    </row>
    <row r="987" ht="15.75" customHeight="1">
      <c r="A987" s="1"/>
      <c r="O987" s="15"/>
      <c r="P987" s="15"/>
    </row>
    <row r="988" ht="15.75" customHeight="1">
      <c r="A988" s="1"/>
      <c r="O988" s="15"/>
      <c r="P988" s="15"/>
    </row>
    <row r="989" ht="15.75" customHeight="1">
      <c r="A989" s="1"/>
      <c r="O989" s="15"/>
      <c r="P989" s="15"/>
    </row>
    <row r="990" ht="15.75" customHeight="1">
      <c r="A990" s="1"/>
      <c r="O990" s="15"/>
      <c r="P990" s="15"/>
    </row>
    <row r="991" ht="15.75" customHeight="1">
      <c r="A991" s="1"/>
      <c r="O991" s="15"/>
      <c r="P991" s="15"/>
    </row>
    <row r="992" ht="15.75" customHeight="1">
      <c r="A992" s="1"/>
      <c r="O992" s="15"/>
      <c r="P992" s="15"/>
    </row>
    <row r="993" ht="15.75" customHeight="1">
      <c r="A993" s="1"/>
      <c r="O993" s="15"/>
      <c r="P993" s="15"/>
    </row>
    <row r="994" ht="15.75" customHeight="1">
      <c r="A994" s="1"/>
      <c r="O994" s="15"/>
      <c r="P994" s="15"/>
    </row>
    <row r="995" ht="15.75" customHeight="1">
      <c r="A995" s="1"/>
      <c r="O995" s="15"/>
      <c r="P995" s="15"/>
    </row>
    <row r="996" ht="15.75" customHeight="1">
      <c r="A996" s="1"/>
      <c r="O996" s="15"/>
      <c r="P996" s="15"/>
    </row>
    <row r="997" ht="15.75" customHeight="1">
      <c r="A997" s="1"/>
      <c r="O997" s="15"/>
      <c r="P997" s="15"/>
    </row>
    <row r="998" ht="15.75" customHeight="1">
      <c r="A998" s="1"/>
      <c r="O998" s="15"/>
      <c r="P998" s="15"/>
    </row>
    <row r="999" ht="15.75" customHeight="1">
      <c r="A999" s="1"/>
      <c r="O999" s="15"/>
      <c r="P999" s="15"/>
    </row>
    <row r="1000" ht="15.75" customHeight="1">
      <c r="A1000" s="1"/>
      <c r="O1000" s="15"/>
      <c r="P1000" s="1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54</v>
      </c>
      <c r="D1" s="3" t="s">
        <v>55</v>
      </c>
      <c r="E1" s="3" t="s">
        <v>3</v>
      </c>
      <c r="F1" s="3" t="s">
        <v>5</v>
      </c>
      <c r="G1" s="3" t="s">
        <v>6</v>
      </c>
      <c r="H1" s="3" t="s">
        <v>7</v>
      </c>
      <c r="O1" s="25" t="s">
        <v>8</v>
      </c>
    </row>
    <row r="2">
      <c r="A2" s="18" t="s">
        <v>11</v>
      </c>
      <c r="B2" s="6">
        <v>1.0</v>
      </c>
      <c r="C2" s="7">
        <v>76.82</v>
      </c>
      <c r="D2" s="7">
        <v>4.0</v>
      </c>
      <c r="E2" s="7">
        <v>18.5</v>
      </c>
      <c r="F2" s="7">
        <v>103.79</v>
      </c>
      <c r="G2" s="3">
        <v>1.0</v>
      </c>
      <c r="H2" s="8">
        <v>1.0</v>
      </c>
      <c r="J2" s="3" t="s">
        <v>10</v>
      </c>
      <c r="K2" s="9">
        <f>SUMPRODUCT(G2:G37,D2:D37)+SUMPRODUCT(H2:H37,D2:D37)</f>
        <v>39</v>
      </c>
      <c r="O2" s="17">
        <v>1.0</v>
      </c>
    </row>
    <row r="3">
      <c r="A3" s="18" t="s">
        <v>9</v>
      </c>
      <c r="B3" s="6">
        <v>1.0</v>
      </c>
      <c r="C3" s="7">
        <v>62.46</v>
      </c>
      <c r="D3" s="7">
        <v>3.0</v>
      </c>
      <c r="E3" s="7">
        <v>19.73</v>
      </c>
      <c r="F3" s="7">
        <v>96.27</v>
      </c>
      <c r="G3" s="3">
        <v>0.0</v>
      </c>
      <c r="H3" s="3">
        <v>0.0</v>
      </c>
      <c r="I3" s="3" t="s">
        <v>12</v>
      </c>
      <c r="J3" s="3" t="s">
        <v>56</v>
      </c>
      <c r="K3" s="11">
        <f>SUMPRODUCT(G2:G37,C2:C37) +SUMPRODUCT(H2:H37,C2:C37)</f>
        <v>488.74</v>
      </c>
      <c r="L3" s="3" t="s">
        <v>13</v>
      </c>
      <c r="M3" s="12">
        <v>500.0</v>
      </c>
      <c r="O3" s="17">
        <v>13.0</v>
      </c>
    </row>
    <row r="4">
      <c r="A4" s="18" t="s">
        <v>16</v>
      </c>
      <c r="B4" s="6">
        <v>1.0</v>
      </c>
      <c r="C4" s="7">
        <v>43.4</v>
      </c>
      <c r="D4" s="7">
        <v>0.0</v>
      </c>
      <c r="E4" s="7">
        <v>15.6</v>
      </c>
      <c r="F4" s="7">
        <v>23.16</v>
      </c>
      <c r="G4" s="3">
        <v>0.0</v>
      </c>
      <c r="H4" s="3">
        <v>0.0</v>
      </c>
      <c r="J4" s="3" t="s">
        <v>3</v>
      </c>
      <c r="K4" s="11">
        <f>SUMPRODUCT(G2:G37,E2:E37)+SUMPRODUCT(H2:H37,E2:E37)</f>
        <v>160.71</v>
      </c>
      <c r="L4" s="3" t="s">
        <v>13</v>
      </c>
      <c r="M4" s="12">
        <v>150.0</v>
      </c>
      <c r="O4" s="17">
        <v>25.0</v>
      </c>
    </row>
    <row r="5">
      <c r="A5" s="18" t="s">
        <v>40</v>
      </c>
      <c r="B5" s="6">
        <v>1.0</v>
      </c>
      <c r="C5" s="7">
        <v>66.11</v>
      </c>
      <c r="D5" s="7">
        <v>2.0</v>
      </c>
      <c r="E5" s="7">
        <v>17.43</v>
      </c>
      <c r="F5" s="7">
        <v>28.06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99.0</v>
      </c>
    </row>
    <row r="6">
      <c r="A6" s="18" t="s">
        <v>22</v>
      </c>
      <c r="B6" s="6">
        <v>1.0</v>
      </c>
      <c r="C6" s="7">
        <v>96.48</v>
      </c>
      <c r="D6" s="7">
        <v>0.0</v>
      </c>
      <c r="E6" s="7">
        <v>15.6</v>
      </c>
      <c r="F6" s="7">
        <v>60.61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25.0</v>
      </c>
    </row>
    <row r="7">
      <c r="A7" s="18" t="s">
        <v>28</v>
      </c>
      <c r="B7" s="6">
        <v>1.0</v>
      </c>
      <c r="C7" s="7">
        <v>18.34</v>
      </c>
      <c r="D7" s="7">
        <v>5.0</v>
      </c>
      <c r="E7" s="7">
        <v>18.0</v>
      </c>
      <c r="F7" s="7">
        <v>59.37</v>
      </c>
      <c r="G7" s="3">
        <v>0.0</v>
      </c>
      <c r="H7" s="3">
        <v>0.0</v>
      </c>
      <c r="O7" s="17">
        <v>25.0</v>
      </c>
    </row>
    <row r="8">
      <c r="A8" s="18" t="s">
        <v>14</v>
      </c>
      <c r="B8" s="6">
        <v>1.0</v>
      </c>
      <c r="C8" s="7">
        <v>100.29</v>
      </c>
      <c r="D8" s="7">
        <v>7.0</v>
      </c>
      <c r="E8" s="7">
        <v>17.54</v>
      </c>
      <c r="F8" s="7">
        <v>28.47</v>
      </c>
      <c r="G8" s="3">
        <v>1.0</v>
      </c>
      <c r="H8" s="8">
        <v>0.0</v>
      </c>
      <c r="O8" s="17">
        <v>13.0</v>
      </c>
    </row>
    <row r="9">
      <c r="A9" s="18" t="s">
        <v>24</v>
      </c>
      <c r="B9" s="6">
        <v>1.0</v>
      </c>
      <c r="C9" s="7">
        <v>24.4</v>
      </c>
      <c r="D9" s="7">
        <v>6.0</v>
      </c>
      <c r="E9" s="7">
        <v>18.74</v>
      </c>
      <c r="F9" s="7">
        <v>13.73</v>
      </c>
      <c r="G9" s="3">
        <v>0.0</v>
      </c>
      <c r="H9" s="3">
        <v>0.0</v>
      </c>
      <c r="J9" s="3" t="s">
        <v>18</v>
      </c>
      <c r="K9" s="11">
        <f>SUM(G2:G9)</f>
        <v>2</v>
      </c>
      <c r="L9" s="3" t="s">
        <v>19</v>
      </c>
      <c r="M9" s="12">
        <v>2.0</v>
      </c>
      <c r="O9" s="17">
        <v>2.0</v>
      </c>
    </row>
    <row r="10">
      <c r="A10" s="18" t="s">
        <v>26</v>
      </c>
      <c r="B10" s="6">
        <v>2.0</v>
      </c>
      <c r="C10" s="7">
        <v>14.89</v>
      </c>
      <c r="D10" s="7">
        <v>9.0</v>
      </c>
      <c r="E10" s="7">
        <v>18.97</v>
      </c>
      <c r="F10" s="7">
        <v>96.49</v>
      </c>
      <c r="G10" s="3">
        <v>1.0</v>
      </c>
      <c r="H10" s="3">
        <v>0.0</v>
      </c>
      <c r="J10" s="3" t="s">
        <v>21</v>
      </c>
      <c r="K10" s="11">
        <f>SUM(G10:G25)</f>
        <v>4</v>
      </c>
      <c r="L10" s="3" t="s">
        <v>19</v>
      </c>
      <c r="M10" s="12">
        <v>4.0</v>
      </c>
      <c r="O10" s="17">
        <v>3.0</v>
      </c>
    </row>
    <row r="11">
      <c r="A11" s="18" t="s">
        <v>42</v>
      </c>
      <c r="B11" s="6">
        <v>2.0</v>
      </c>
      <c r="C11" s="7">
        <v>52.49</v>
      </c>
      <c r="D11" s="7">
        <v>0.0</v>
      </c>
      <c r="E11" s="6">
        <v>11.13</v>
      </c>
      <c r="F11" s="7">
        <v>22.26</v>
      </c>
      <c r="G11" s="3">
        <v>0.0</v>
      </c>
      <c r="H11" s="3">
        <v>0.0</v>
      </c>
      <c r="J11" s="3" t="s">
        <v>23</v>
      </c>
      <c r="K11" s="11">
        <f>SUM(G26:G37)</f>
        <v>2</v>
      </c>
      <c r="L11" s="3" t="s">
        <v>19</v>
      </c>
      <c r="M11" s="12">
        <v>2.0</v>
      </c>
      <c r="O11" s="17">
        <v>13.0</v>
      </c>
    </row>
    <row r="12">
      <c r="A12" s="18" t="s">
        <v>15</v>
      </c>
      <c r="B12" s="6">
        <v>2.0</v>
      </c>
      <c r="C12" s="7">
        <v>67.84</v>
      </c>
      <c r="D12" s="7">
        <v>1.0</v>
      </c>
      <c r="E12" s="7">
        <v>16.57</v>
      </c>
      <c r="F12" s="7">
        <v>20.63</v>
      </c>
      <c r="G12" s="3">
        <v>1.0</v>
      </c>
      <c r="H12" s="3">
        <v>0.0</v>
      </c>
      <c r="J12" s="3" t="s">
        <v>25</v>
      </c>
      <c r="K12" s="11">
        <f>SUM(H2:H37)</f>
        <v>1</v>
      </c>
      <c r="L12" s="3" t="s">
        <v>19</v>
      </c>
      <c r="M12" s="12">
        <v>1.0</v>
      </c>
      <c r="O12" s="17">
        <v>9.0</v>
      </c>
    </row>
    <row r="13">
      <c r="A13" s="18" t="s">
        <v>34</v>
      </c>
      <c r="B13" s="6">
        <v>2.0</v>
      </c>
      <c r="C13" s="7">
        <v>42.33</v>
      </c>
      <c r="D13" s="7">
        <v>5.0</v>
      </c>
      <c r="E13" s="7">
        <v>18.6</v>
      </c>
      <c r="F13" s="7">
        <v>20.83</v>
      </c>
      <c r="G13" s="3">
        <v>1.0</v>
      </c>
      <c r="H13" s="3">
        <v>0.0</v>
      </c>
      <c r="J13" s="8" t="s">
        <v>27</v>
      </c>
      <c r="K13" s="3">
        <f>SUMPRODUCT(H4:H39,O4:O39)</f>
        <v>0</v>
      </c>
      <c r="L13" s="3" t="s">
        <v>19</v>
      </c>
      <c r="M13" s="8">
        <v>1.0</v>
      </c>
      <c r="O13" s="17">
        <v>13.0</v>
      </c>
    </row>
    <row r="14">
      <c r="A14" s="18" t="s">
        <v>17</v>
      </c>
      <c r="B14" s="6">
        <v>2.0</v>
      </c>
      <c r="C14" s="7">
        <v>38.54</v>
      </c>
      <c r="D14" s="7">
        <v>0.0</v>
      </c>
      <c r="E14" s="7">
        <v>15.7</v>
      </c>
      <c r="F14" s="7">
        <v>26.67</v>
      </c>
      <c r="G14" s="3">
        <v>0.0</v>
      </c>
      <c r="H14" s="3">
        <v>0.0</v>
      </c>
      <c r="O14" s="17">
        <v>9.0</v>
      </c>
    </row>
    <row r="15">
      <c r="A15" s="18" t="s">
        <v>44</v>
      </c>
      <c r="B15" s="6">
        <v>2.0</v>
      </c>
      <c r="C15" s="7">
        <v>18.49</v>
      </c>
      <c r="D15" s="7">
        <v>0.0</v>
      </c>
      <c r="E15" s="6">
        <v>14.4</v>
      </c>
      <c r="F15" s="7">
        <v>65.43</v>
      </c>
      <c r="G15" s="3">
        <v>0.0</v>
      </c>
      <c r="H15" s="3">
        <v>0.0</v>
      </c>
      <c r="J15" s="3" t="s">
        <v>5</v>
      </c>
      <c r="K15" s="14">
        <f>SUMPRODUCT(G2:G37,F2:F37)+SUMPRODUCT(H2:H37,F2:F37)</f>
        <v>466.33</v>
      </c>
      <c r="O15" s="17">
        <v>99.0</v>
      </c>
    </row>
    <row r="16">
      <c r="A16" s="18" t="s">
        <v>29</v>
      </c>
      <c r="B16" s="6">
        <v>2.0</v>
      </c>
      <c r="C16" s="7">
        <v>34.41</v>
      </c>
      <c r="D16" s="7">
        <v>0.0</v>
      </c>
      <c r="E16" s="7">
        <v>12.74</v>
      </c>
      <c r="F16" s="7">
        <v>51.8</v>
      </c>
      <c r="G16" s="3">
        <v>0.0</v>
      </c>
      <c r="H16" s="3">
        <v>0.0</v>
      </c>
      <c r="O16" s="17">
        <v>25.0</v>
      </c>
    </row>
    <row r="17">
      <c r="A17" s="18" t="s">
        <v>45</v>
      </c>
      <c r="B17" s="6">
        <v>2.0</v>
      </c>
      <c r="C17" s="7">
        <v>49.99</v>
      </c>
      <c r="D17" s="7">
        <v>0.0</v>
      </c>
      <c r="E17" s="6">
        <v>14.16</v>
      </c>
      <c r="F17" s="7">
        <v>43.4</v>
      </c>
      <c r="G17" s="3">
        <v>0.0</v>
      </c>
      <c r="H17" s="3">
        <v>0.0</v>
      </c>
      <c r="O17" s="17">
        <v>99.0</v>
      </c>
    </row>
    <row r="18">
      <c r="A18" s="18" t="s">
        <v>35</v>
      </c>
      <c r="B18" s="6">
        <v>2.0</v>
      </c>
      <c r="C18" s="7">
        <v>58.03</v>
      </c>
      <c r="D18" s="7">
        <v>0.0</v>
      </c>
      <c r="E18" s="7">
        <v>13.17</v>
      </c>
      <c r="F18" s="7">
        <v>30.27</v>
      </c>
      <c r="G18" s="3">
        <v>0.0</v>
      </c>
      <c r="H18" s="3">
        <v>0.0</v>
      </c>
      <c r="O18" s="17">
        <v>99.0</v>
      </c>
    </row>
    <row r="19">
      <c r="A19" s="18" t="s">
        <v>31</v>
      </c>
      <c r="B19" s="6">
        <v>2.0</v>
      </c>
      <c r="C19" s="7">
        <v>53.06</v>
      </c>
      <c r="D19" s="7">
        <v>3.0</v>
      </c>
      <c r="E19" s="7">
        <v>17.43</v>
      </c>
      <c r="F19" s="7">
        <v>97.51</v>
      </c>
      <c r="G19" s="3">
        <v>0.0</v>
      </c>
      <c r="H19" s="3">
        <v>0.0</v>
      </c>
      <c r="O19" s="17">
        <v>13.0</v>
      </c>
    </row>
    <row r="20">
      <c r="A20" s="18" t="s">
        <v>38</v>
      </c>
      <c r="B20" s="6">
        <v>2.0</v>
      </c>
      <c r="C20" s="7">
        <v>69.57</v>
      </c>
      <c r="D20" s="7">
        <v>2.0</v>
      </c>
      <c r="E20" s="7">
        <v>16.73</v>
      </c>
      <c r="F20" s="7">
        <v>32.67</v>
      </c>
      <c r="G20" s="3">
        <v>1.0</v>
      </c>
      <c r="H20" s="3">
        <v>0.0</v>
      </c>
      <c r="O20" s="17">
        <v>13.0</v>
      </c>
    </row>
    <row r="21" ht="15.75" customHeight="1">
      <c r="A21" s="18" t="s">
        <v>33</v>
      </c>
      <c r="B21" s="6">
        <v>2.0</v>
      </c>
      <c r="C21" s="7">
        <v>12.1</v>
      </c>
      <c r="D21" s="7">
        <v>0.0</v>
      </c>
      <c r="E21" s="7">
        <v>13.76</v>
      </c>
      <c r="F21" s="7">
        <v>22.2</v>
      </c>
      <c r="G21" s="3">
        <v>0.0</v>
      </c>
      <c r="H21" s="3">
        <v>0.0</v>
      </c>
      <c r="O21" s="17">
        <v>13.0</v>
      </c>
    </row>
    <row r="22" ht="15.75" customHeight="1">
      <c r="A22" s="18" t="s">
        <v>47</v>
      </c>
      <c r="B22" s="6">
        <v>2.0</v>
      </c>
      <c r="C22" s="7">
        <v>39.54</v>
      </c>
      <c r="D22" s="7">
        <v>0.0</v>
      </c>
      <c r="E22" s="7">
        <v>15.26</v>
      </c>
      <c r="F22" s="7">
        <v>60.61</v>
      </c>
      <c r="G22" s="3">
        <v>0.0</v>
      </c>
      <c r="H22" s="3">
        <v>0.0</v>
      </c>
      <c r="O22" s="17">
        <v>25.0</v>
      </c>
    </row>
    <row r="23" ht="15.75" customHeight="1">
      <c r="A23" s="18" t="s">
        <v>41</v>
      </c>
      <c r="B23" s="6">
        <v>2.0</v>
      </c>
      <c r="C23" s="7">
        <v>27.36</v>
      </c>
      <c r="D23" s="7">
        <v>1.0</v>
      </c>
      <c r="E23" s="7">
        <v>16.2</v>
      </c>
      <c r="F23" s="7">
        <v>59.56</v>
      </c>
      <c r="G23" s="3">
        <v>0.0</v>
      </c>
      <c r="H23" s="3">
        <v>0.0</v>
      </c>
      <c r="O23" s="17">
        <v>99.0</v>
      </c>
    </row>
    <row r="24" ht="15.75" customHeight="1">
      <c r="A24" s="18" t="s">
        <v>32</v>
      </c>
      <c r="B24" s="6">
        <v>2.0</v>
      </c>
      <c r="C24" s="7">
        <v>29.04</v>
      </c>
      <c r="D24" s="7">
        <v>2.0</v>
      </c>
      <c r="E24" s="7">
        <v>16.17</v>
      </c>
      <c r="F24" s="7">
        <v>38.87</v>
      </c>
      <c r="G24" s="3">
        <v>0.0</v>
      </c>
      <c r="H24" s="3">
        <v>0.0</v>
      </c>
      <c r="O24" s="17">
        <v>13.0</v>
      </c>
    </row>
    <row r="25" ht="15.75" customHeight="1">
      <c r="A25" s="18" t="s">
        <v>51</v>
      </c>
      <c r="B25" s="6">
        <v>2.0</v>
      </c>
      <c r="C25" s="7">
        <v>18.96</v>
      </c>
      <c r="D25" s="7">
        <v>0.0</v>
      </c>
      <c r="E25" s="6">
        <v>14.56</v>
      </c>
      <c r="F25" s="7">
        <v>45.76</v>
      </c>
      <c r="G25" s="3">
        <v>0.0</v>
      </c>
      <c r="H25" s="3">
        <v>0.0</v>
      </c>
      <c r="O25" s="17">
        <v>5.0</v>
      </c>
    </row>
    <row r="26" ht="15.75" customHeight="1">
      <c r="A26" s="18" t="s">
        <v>49</v>
      </c>
      <c r="B26" s="6">
        <v>3.0</v>
      </c>
      <c r="C26" s="7">
        <v>25.6</v>
      </c>
      <c r="D26" s="7">
        <v>0.0</v>
      </c>
      <c r="E26" s="6">
        <v>12.1</v>
      </c>
      <c r="F26" s="7">
        <v>21.2</v>
      </c>
      <c r="G26" s="3">
        <v>0.0</v>
      </c>
      <c r="H26" s="3">
        <v>0.0</v>
      </c>
      <c r="O26" s="17">
        <v>99.0</v>
      </c>
    </row>
    <row r="27" ht="15.75" customHeight="1">
      <c r="A27" s="18" t="s">
        <v>50</v>
      </c>
      <c r="B27" s="6">
        <v>3.0</v>
      </c>
      <c r="C27" s="7">
        <v>18.94</v>
      </c>
      <c r="D27" s="7">
        <v>0.0</v>
      </c>
      <c r="E27" s="7">
        <v>15.5</v>
      </c>
      <c r="F27" s="7">
        <v>27.08</v>
      </c>
      <c r="G27" s="3">
        <v>0.0</v>
      </c>
      <c r="H27" s="3">
        <v>0.0</v>
      </c>
      <c r="O27" s="17">
        <v>99.0</v>
      </c>
    </row>
    <row r="28" ht="15.75" customHeight="1">
      <c r="A28" s="18" t="s">
        <v>37</v>
      </c>
      <c r="B28" s="6">
        <v>3.0</v>
      </c>
      <c r="C28" s="7">
        <v>23.02</v>
      </c>
      <c r="D28" s="7">
        <v>0.0</v>
      </c>
      <c r="E28" s="7">
        <v>14.67</v>
      </c>
      <c r="F28" s="7">
        <v>74.39</v>
      </c>
      <c r="G28" s="3">
        <v>0.0</v>
      </c>
      <c r="H28" s="3">
        <v>0.0</v>
      </c>
      <c r="O28" s="17">
        <v>13.0</v>
      </c>
    </row>
    <row r="29" ht="15.75" customHeight="1">
      <c r="A29" s="18" t="s">
        <v>46</v>
      </c>
      <c r="B29" s="6">
        <v>3.0</v>
      </c>
      <c r="C29" s="7">
        <v>28.54</v>
      </c>
      <c r="D29" s="7">
        <v>0.0</v>
      </c>
      <c r="E29" s="6">
        <v>7.1</v>
      </c>
      <c r="F29" s="7">
        <v>23.46</v>
      </c>
      <c r="G29" s="3">
        <v>0.0</v>
      </c>
      <c r="H29" s="3">
        <v>0.0</v>
      </c>
      <c r="O29" s="17">
        <v>13.0</v>
      </c>
    </row>
    <row r="30" ht="15.75" customHeight="1">
      <c r="A30" s="18" t="s">
        <v>36</v>
      </c>
      <c r="B30" s="6">
        <v>3.0</v>
      </c>
      <c r="C30" s="7">
        <v>15.7</v>
      </c>
      <c r="D30" s="7">
        <v>1.0</v>
      </c>
      <c r="E30" s="7">
        <v>16.37</v>
      </c>
      <c r="F30" s="7">
        <v>20.37</v>
      </c>
      <c r="G30" s="3">
        <v>0.0</v>
      </c>
      <c r="H30" s="3">
        <v>0.0</v>
      </c>
      <c r="O30" s="17">
        <v>99.0</v>
      </c>
    </row>
    <row r="31" ht="15.75" customHeight="1">
      <c r="A31" s="18" t="s">
        <v>52</v>
      </c>
      <c r="B31" s="6">
        <v>3.0</v>
      </c>
      <c r="C31" s="7">
        <v>32.24</v>
      </c>
      <c r="D31" s="7">
        <v>3.0</v>
      </c>
      <c r="E31" s="7">
        <v>18.1</v>
      </c>
      <c r="F31" s="7">
        <v>23.53</v>
      </c>
      <c r="G31" s="3">
        <v>1.0</v>
      </c>
      <c r="H31" s="3">
        <v>0.0</v>
      </c>
      <c r="O31" s="17">
        <v>5.0</v>
      </c>
    </row>
    <row r="32" ht="15.75" customHeight="1">
      <c r="A32" s="18" t="s">
        <v>39</v>
      </c>
      <c r="B32" s="6">
        <v>3.0</v>
      </c>
      <c r="C32" s="7">
        <v>7.94</v>
      </c>
      <c r="D32" s="7">
        <v>4.0</v>
      </c>
      <c r="E32" s="7">
        <v>17.2</v>
      </c>
      <c r="F32" s="7">
        <v>36.13</v>
      </c>
      <c r="G32" s="3">
        <v>1.0</v>
      </c>
      <c r="H32" s="3">
        <v>0.0</v>
      </c>
      <c r="O32" s="17">
        <v>25.0</v>
      </c>
    </row>
    <row r="33" ht="15.75" customHeight="1">
      <c r="A33" s="18" t="s">
        <v>48</v>
      </c>
      <c r="B33" s="6">
        <v>3.0</v>
      </c>
      <c r="C33" s="7">
        <v>23.07</v>
      </c>
      <c r="D33" s="7">
        <v>1.0</v>
      </c>
      <c r="E33" s="7">
        <v>17.5</v>
      </c>
      <c r="F33" s="7">
        <v>70.44</v>
      </c>
      <c r="G33" s="3">
        <v>0.0</v>
      </c>
      <c r="H33" s="3">
        <v>0.0</v>
      </c>
      <c r="O33" s="17">
        <v>99.0</v>
      </c>
    </row>
    <row r="34" ht="15.75" customHeight="1">
      <c r="A34" s="18" t="s">
        <v>30</v>
      </c>
      <c r="B34" s="6">
        <v>3.0</v>
      </c>
      <c r="C34" s="7">
        <v>15.73</v>
      </c>
      <c r="D34" s="7">
        <v>0.0</v>
      </c>
      <c r="E34" s="7">
        <v>15.16</v>
      </c>
      <c r="F34" s="7">
        <v>39.7</v>
      </c>
      <c r="G34" s="3">
        <v>0.0</v>
      </c>
      <c r="H34" s="3">
        <v>0.0</v>
      </c>
      <c r="O34" s="17">
        <v>9.0</v>
      </c>
    </row>
    <row r="35" ht="15.75" customHeight="1">
      <c r="A35" s="18" t="s">
        <v>43</v>
      </c>
      <c r="B35" s="6">
        <v>3.0</v>
      </c>
      <c r="C35" s="7">
        <v>25.9</v>
      </c>
      <c r="D35" s="7">
        <v>0.0</v>
      </c>
      <c r="E35" s="6">
        <v>15.3</v>
      </c>
      <c r="F35" s="7">
        <v>30.23</v>
      </c>
      <c r="G35" s="3">
        <v>0.0</v>
      </c>
      <c r="H35" s="3">
        <v>0.0</v>
      </c>
      <c r="O35" s="17">
        <v>99.0</v>
      </c>
    </row>
    <row r="36" ht="15.75" customHeight="1">
      <c r="A36" s="18" t="s">
        <v>73</v>
      </c>
      <c r="B36" s="6">
        <v>3.0</v>
      </c>
      <c r="C36" s="6">
        <v>19.1</v>
      </c>
      <c r="D36" s="7">
        <v>0.0</v>
      </c>
      <c r="E36" s="7">
        <v>14.46</v>
      </c>
      <c r="F36" s="7">
        <v>41.46</v>
      </c>
      <c r="G36" s="3">
        <v>0.0</v>
      </c>
      <c r="H36" s="3">
        <v>0.0</v>
      </c>
      <c r="O36" s="17">
        <v>9.0</v>
      </c>
    </row>
    <row r="37" ht="15.75" customHeight="1">
      <c r="A37" s="18" t="s">
        <v>74</v>
      </c>
      <c r="B37" s="6">
        <v>3.0</v>
      </c>
      <c r="C37" s="6">
        <v>19.1</v>
      </c>
      <c r="D37" s="7">
        <v>0.0</v>
      </c>
      <c r="E37" s="6">
        <v>13.8</v>
      </c>
      <c r="F37" s="7">
        <v>40.09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17">
        <v>99.0</v>
      </c>
    </row>
    <row r="39" ht="15.75" customHeight="1">
      <c r="A39" s="1"/>
      <c r="O39" s="17">
        <v>99.0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99.0</v>
      </c>
    </row>
    <row r="43" ht="15.75" customHeight="1">
      <c r="A43" s="1"/>
      <c r="O43" s="17">
        <v>99.0</v>
      </c>
    </row>
    <row r="44" ht="15.75" customHeight="1">
      <c r="A44" s="1"/>
      <c r="O44" s="17">
        <v>99.0</v>
      </c>
    </row>
    <row r="45" ht="15.75" customHeight="1">
      <c r="A45" s="1"/>
      <c r="O45" s="17">
        <v>99.0</v>
      </c>
    </row>
    <row r="46" ht="15.75" customHeight="1">
      <c r="A46" s="1"/>
      <c r="O46" s="17">
        <v>99.0</v>
      </c>
    </row>
    <row r="47" ht="15.75" customHeight="1">
      <c r="A47" s="1"/>
      <c r="O47" s="17">
        <v>99.0</v>
      </c>
    </row>
    <row r="48" ht="15.75" customHeight="1">
      <c r="A48" s="1"/>
      <c r="O48" s="17">
        <v>99.0</v>
      </c>
    </row>
    <row r="49" ht="15.75" customHeight="1">
      <c r="A49" s="1"/>
      <c r="O49" s="17">
        <v>99.0</v>
      </c>
    </row>
    <row r="50" ht="15.75" customHeight="1">
      <c r="A50" s="1"/>
      <c r="O50" s="17">
        <v>99.0</v>
      </c>
    </row>
    <row r="51" ht="15.75" customHeight="1">
      <c r="A51" s="1"/>
      <c r="O51" s="15"/>
    </row>
    <row r="52" ht="15.75" customHeight="1">
      <c r="A52" s="1"/>
      <c r="O52" s="15"/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.63"/>
    <col customWidth="1" min="3" max="3" width="14.38"/>
    <col customWidth="1" min="4" max="4" width="10.25"/>
    <col customWidth="1" min="5" max="5" width="19.63"/>
    <col customWidth="1" min="6" max="9" width="8.63"/>
    <col customWidth="1" min="10" max="10" width="14.75"/>
    <col customWidth="1" min="11" max="26" width="8.63"/>
  </cols>
  <sheetData>
    <row r="1">
      <c r="A1" s="1" t="s">
        <v>0</v>
      </c>
      <c r="B1" s="2" t="s">
        <v>1</v>
      </c>
      <c r="C1" s="3" t="s">
        <v>61</v>
      </c>
      <c r="D1" s="3" t="s">
        <v>62</v>
      </c>
      <c r="E1" s="3" t="s">
        <v>63</v>
      </c>
      <c r="F1" s="3" t="s">
        <v>5</v>
      </c>
      <c r="G1" s="3" t="s">
        <v>6</v>
      </c>
      <c r="H1" s="3" t="s">
        <v>7</v>
      </c>
      <c r="O1" s="4" t="s">
        <v>8</v>
      </c>
    </row>
    <row r="2">
      <c r="A2" s="18" t="s">
        <v>11</v>
      </c>
      <c r="B2" s="6">
        <v>1.0</v>
      </c>
      <c r="C2" s="16">
        <v>92.02</v>
      </c>
      <c r="D2" s="7">
        <v>0.0</v>
      </c>
      <c r="E2" s="7">
        <v>20.66</v>
      </c>
      <c r="F2" s="7">
        <v>29.1</v>
      </c>
      <c r="G2" s="3">
        <v>0.0</v>
      </c>
      <c r="H2" s="3">
        <v>0.0</v>
      </c>
      <c r="J2" s="3" t="s">
        <v>10</v>
      </c>
      <c r="K2" s="9">
        <f>SUMPRODUCT(G2:G37,D2:D37)+SUMPRODUCT(H2:H37,D2:D37)</f>
        <v>531.06</v>
      </c>
      <c r="O2" s="17">
        <v>25.0</v>
      </c>
    </row>
    <row r="3">
      <c r="A3" s="18" t="s">
        <v>9</v>
      </c>
      <c r="B3" s="6">
        <v>1.0</v>
      </c>
      <c r="C3" s="16">
        <v>82.9</v>
      </c>
      <c r="D3" s="7">
        <v>78.2</v>
      </c>
      <c r="E3" s="7">
        <v>92.48</v>
      </c>
      <c r="F3" s="7">
        <v>89.06</v>
      </c>
      <c r="G3" s="3">
        <v>1.0</v>
      </c>
      <c r="H3" s="3">
        <v>0.0</v>
      </c>
      <c r="I3" s="3" t="s">
        <v>12</v>
      </c>
      <c r="J3" s="3" t="s">
        <v>64</v>
      </c>
      <c r="K3" s="11">
        <f>SUMPRODUCT(G2:G37,C2:C37) +SUMPRODUCT(H2:H37,C2:C37)</f>
        <v>457.77</v>
      </c>
      <c r="L3" s="3" t="s">
        <v>13</v>
      </c>
      <c r="M3" s="12">
        <v>500.0</v>
      </c>
      <c r="O3" s="17">
        <v>3.0</v>
      </c>
    </row>
    <row r="4">
      <c r="A4" s="18" t="s">
        <v>22</v>
      </c>
      <c r="B4" s="6">
        <v>1.0</v>
      </c>
      <c r="C4" s="16">
        <v>87.44</v>
      </c>
      <c r="D4" s="7">
        <v>75.18</v>
      </c>
      <c r="E4" s="7">
        <v>67.79</v>
      </c>
      <c r="F4" s="7">
        <v>21.36</v>
      </c>
      <c r="G4" s="3">
        <v>0.0</v>
      </c>
      <c r="H4" s="3">
        <v>0.0</v>
      </c>
      <c r="J4" s="3" t="s">
        <v>2</v>
      </c>
      <c r="K4" s="11">
        <f>SUMPRODUCT(G2:G37,E2:E37)+SUMPRODUCT(H2:H37,E2:E37)</f>
        <v>510.64</v>
      </c>
      <c r="L4" s="3" t="s">
        <v>13</v>
      </c>
      <c r="M4" s="12">
        <v>500.0</v>
      </c>
      <c r="O4" s="17">
        <v>5.0</v>
      </c>
    </row>
    <row r="5">
      <c r="A5" s="18" t="s">
        <v>16</v>
      </c>
      <c r="B5" s="6">
        <v>1.0</v>
      </c>
      <c r="C5" s="16">
        <v>47.06</v>
      </c>
      <c r="D5" s="7">
        <v>63.8</v>
      </c>
      <c r="E5" s="7">
        <v>33.23</v>
      </c>
      <c r="F5" s="7">
        <v>28.2</v>
      </c>
      <c r="G5" s="3">
        <v>0.0</v>
      </c>
      <c r="H5" s="3">
        <v>0.0</v>
      </c>
      <c r="J5" s="13"/>
      <c r="K5" s="13">
        <v>0.0</v>
      </c>
      <c r="L5" s="13"/>
      <c r="M5" s="13">
        <v>0.0</v>
      </c>
      <c r="O5" s="17">
        <v>13.0</v>
      </c>
    </row>
    <row r="6">
      <c r="A6" s="18" t="s">
        <v>40</v>
      </c>
      <c r="B6" s="6">
        <v>1.0</v>
      </c>
      <c r="C6" s="16">
        <v>54.03</v>
      </c>
      <c r="D6" s="7">
        <v>86.23</v>
      </c>
      <c r="E6" s="7">
        <v>0.0</v>
      </c>
      <c r="F6" s="7">
        <v>58.36</v>
      </c>
      <c r="G6" s="3">
        <v>0.0</v>
      </c>
      <c r="H6" s="3">
        <v>0.0</v>
      </c>
      <c r="J6" s="13"/>
      <c r="K6" s="13">
        <v>0.0</v>
      </c>
      <c r="L6" s="13"/>
      <c r="M6" s="13">
        <v>0.0</v>
      </c>
      <c r="O6" s="17">
        <v>99.0</v>
      </c>
    </row>
    <row r="7">
      <c r="A7" s="18" t="s">
        <v>26</v>
      </c>
      <c r="B7" s="6">
        <v>1.0</v>
      </c>
      <c r="C7" s="16">
        <v>72.84</v>
      </c>
      <c r="D7" s="7">
        <v>15.83</v>
      </c>
      <c r="E7" s="7">
        <v>69.97</v>
      </c>
      <c r="F7" s="7">
        <v>19.93</v>
      </c>
      <c r="G7" s="3">
        <v>0.0</v>
      </c>
      <c r="H7" s="3">
        <v>0.0</v>
      </c>
      <c r="J7" s="3" t="s">
        <v>18</v>
      </c>
      <c r="K7" s="11">
        <f>SUM(G2:G9)</f>
        <v>2</v>
      </c>
      <c r="L7" s="3" t="s">
        <v>19</v>
      </c>
      <c r="M7" s="12">
        <v>2.0</v>
      </c>
      <c r="O7" s="17">
        <v>5.0</v>
      </c>
    </row>
    <row r="8">
      <c r="A8" s="18" t="s">
        <v>28</v>
      </c>
      <c r="B8" s="6">
        <v>1.0</v>
      </c>
      <c r="C8" s="16">
        <v>35.31</v>
      </c>
      <c r="D8" s="7">
        <v>74.74</v>
      </c>
      <c r="E8" s="7">
        <v>52.4</v>
      </c>
      <c r="F8" s="7">
        <v>36.91</v>
      </c>
      <c r="G8" s="3">
        <v>0.0</v>
      </c>
      <c r="H8" s="3">
        <v>0.0</v>
      </c>
      <c r="J8" s="3" t="s">
        <v>21</v>
      </c>
      <c r="K8" s="11">
        <f>SUM(G10:G26)</f>
        <v>4</v>
      </c>
      <c r="L8" s="3" t="s">
        <v>19</v>
      </c>
      <c r="M8" s="12">
        <v>4.0</v>
      </c>
      <c r="O8" s="17">
        <v>9.0</v>
      </c>
    </row>
    <row r="9">
      <c r="A9" s="18" t="s">
        <v>14</v>
      </c>
      <c r="B9" s="6">
        <v>1.0</v>
      </c>
      <c r="C9" s="16">
        <v>71.42</v>
      </c>
      <c r="D9" s="7">
        <v>100.46</v>
      </c>
      <c r="E9" s="7">
        <v>80.91</v>
      </c>
      <c r="F9" s="7">
        <v>93.79</v>
      </c>
      <c r="G9" s="3">
        <v>1.0</v>
      </c>
      <c r="H9" s="8">
        <v>0.0</v>
      </c>
      <c r="J9" s="3" t="s">
        <v>23</v>
      </c>
      <c r="K9" s="11">
        <f>SUM(G27:G37)</f>
        <v>2</v>
      </c>
      <c r="L9" s="3" t="s">
        <v>19</v>
      </c>
      <c r="M9" s="12">
        <v>2.0</v>
      </c>
      <c r="O9" s="17">
        <v>2.0</v>
      </c>
    </row>
    <row r="10">
      <c r="A10" s="18" t="s">
        <v>24</v>
      </c>
      <c r="B10" s="6">
        <v>2.0</v>
      </c>
      <c r="C10" s="16">
        <v>22.75</v>
      </c>
      <c r="D10" s="7">
        <v>13.36</v>
      </c>
      <c r="E10" s="7">
        <v>17.21</v>
      </c>
      <c r="F10" s="7">
        <v>55.57</v>
      </c>
      <c r="G10" s="3">
        <v>0.0</v>
      </c>
      <c r="H10" s="3">
        <v>0.0</v>
      </c>
      <c r="J10" s="3" t="s">
        <v>25</v>
      </c>
      <c r="K10" s="11">
        <f>SUM(H2:H37)</f>
        <v>1</v>
      </c>
      <c r="L10" s="3" t="s">
        <v>19</v>
      </c>
      <c r="M10" s="12">
        <v>1.0</v>
      </c>
      <c r="O10" s="17">
        <v>25.0</v>
      </c>
    </row>
    <row r="11">
      <c r="A11" s="18" t="s">
        <v>42</v>
      </c>
      <c r="B11" s="6">
        <v>2.0</v>
      </c>
      <c r="C11" s="16">
        <v>37.1</v>
      </c>
      <c r="D11" s="6">
        <v>33.89</v>
      </c>
      <c r="E11" s="6">
        <v>32.94</v>
      </c>
      <c r="F11" s="7">
        <v>22.44</v>
      </c>
      <c r="G11" s="3">
        <v>0.0</v>
      </c>
      <c r="H11" s="3">
        <v>0.0</v>
      </c>
      <c r="J11" s="8" t="s">
        <v>27</v>
      </c>
      <c r="K11" s="3">
        <f>SUMPRODUCT(H2:H37,O2:O37)</f>
        <v>1</v>
      </c>
      <c r="L11" s="3" t="s">
        <v>19</v>
      </c>
      <c r="M11" s="8">
        <v>1.0</v>
      </c>
      <c r="O11" s="17">
        <v>99.0</v>
      </c>
    </row>
    <row r="12">
      <c r="A12" s="18" t="s">
        <v>44</v>
      </c>
      <c r="B12" s="6">
        <v>2.0</v>
      </c>
      <c r="C12" s="16">
        <v>66.8</v>
      </c>
      <c r="D12" s="6">
        <v>33.89</v>
      </c>
      <c r="E12" s="6">
        <v>32.94</v>
      </c>
      <c r="F12" s="7">
        <v>37.02</v>
      </c>
      <c r="G12" s="3">
        <v>1.0</v>
      </c>
      <c r="H12" s="3">
        <v>0.0</v>
      </c>
      <c r="O12" s="17">
        <v>99.0</v>
      </c>
    </row>
    <row r="13">
      <c r="A13" s="18" t="s">
        <v>15</v>
      </c>
      <c r="B13" s="6">
        <v>2.0</v>
      </c>
      <c r="C13" s="16">
        <v>36.5</v>
      </c>
      <c r="D13" s="7">
        <v>50.84</v>
      </c>
      <c r="E13" s="7">
        <v>78.21</v>
      </c>
      <c r="F13" s="7">
        <v>88.07</v>
      </c>
      <c r="G13" s="3">
        <v>0.0</v>
      </c>
      <c r="H13" s="3">
        <v>0.0</v>
      </c>
      <c r="J13" s="3" t="s">
        <v>5</v>
      </c>
      <c r="K13" s="14">
        <f>SUMPRODUCT(G2:G37,F2:F37)+SUMPRODUCT(H2:H37,F2:F37)</f>
        <v>413.09</v>
      </c>
      <c r="O13" s="17">
        <v>3.0</v>
      </c>
    </row>
    <row r="14">
      <c r="A14" s="18" t="s">
        <v>31</v>
      </c>
      <c r="B14" s="6">
        <v>2.0</v>
      </c>
      <c r="C14" s="16">
        <v>59.41</v>
      </c>
      <c r="D14" s="7">
        <v>35.8</v>
      </c>
      <c r="E14" s="7">
        <v>24.66</v>
      </c>
      <c r="F14" s="7">
        <v>28.87</v>
      </c>
      <c r="G14" s="3">
        <v>0.0</v>
      </c>
      <c r="H14" s="3">
        <v>0.0</v>
      </c>
      <c r="O14" s="17">
        <v>13.0</v>
      </c>
    </row>
    <row r="15">
      <c r="A15" s="18" t="s">
        <v>34</v>
      </c>
      <c r="B15" s="6">
        <v>2.0</v>
      </c>
      <c r="C15" s="16">
        <v>45.89</v>
      </c>
      <c r="D15" s="7">
        <v>63.8</v>
      </c>
      <c r="E15" s="6">
        <v>32.94</v>
      </c>
      <c r="F15" s="7">
        <v>88.11</v>
      </c>
      <c r="G15" s="3">
        <v>1.0</v>
      </c>
      <c r="H15" s="3">
        <v>0.0</v>
      </c>
      <c r="O15" s="17">
        <v>99.0</v>
      </c>
    </row>
    <row r="16">
      <c r="A16" s="18" t="s">
        <v>29</v>
      </c>
      <c r="B16" s="6">
        <v>2.0</v>
      </c>
      <c r="C16" s="16">
        <v>37.27</v>
      </c>
      <c r="D16" s="7">
        <v>24.06</v>
      </c>
      <c r="E16" s="7">
        <v>57.81</v>
      </c>
      <c r="F16" s="7">
        <v>92.03</v>
      </c>
      <c r="G16" s="3">
        <v>0.0</v>
      </c>
      <c r="H16" s="3">
        <v>0.0</v>
      </c>
      <c r="O16" s="17">
        <v>9.0</v>
      </c>
    </row>
    <row r="17">
      <c r="A17" s="18" t="s">
        <v>17</v>
      </c>
      <c r="B17" s="6">
        <v>2.0</v>
      </c>
      <c r="C17" s="16">
        <v>40.92</v>
      </c>
      <c r="D17" s="7">
        <v>28.54</v>
      </c>
      <c r="E17" s="7">
        <v>19.23</v>
      </c>
      <c r="F17" s="7">
        <v>28.9</v>
      </c>
      <c r="G17" s="3">
        <v>0.0</v>
      </c>
      <c r="H17" s="3">
        <v>0.0</v>
      </c>
      <c r="O17" s="17">
        <v>25.0</v>
      </c>
    </row>
    <row r="18">
      <c r="A18" s="18" t="s">
        <v>47</v>
      </c>
      <c r="B18" s="6">
        <v>2.0</v>
      </c>
      <c r="C18" s="16">
        <v>44.15</v>
      </c>
      <c r="D18" s="7">
        <v>54.02</v>
      </c>
      <c r="E18" s="7">
        <v>15.93</v>
      </c>
      <c r="F18" s="7">
        <v>41.6</v>
      </c>
      <c r="G18" s="3">
        <v>0.0</v>
      </c>
      <c r="H18" s="3">
        <v>0.0</v>
      </c>
      <c r="O18" s="17">
        <v>25.0</v>
      </c>
    </row>
    <row r="19">
      <c r="A19" s="18" t="s">
        <v>45</v>
      </c>
      <c r="B19" s="6">
        <v>2.0</v>
      </c>
      <c r="C19" s="16">
        <v>54.09</v>
      </c>
      <c r="D19" s="6">
        <v>33.89</v>
      </c>
      <c r="E19" s="7">
        <v>29.67</v>
      </c>
      <c r="F19" s="7">
        <v>52.67</v>
      </c>
      <c r="G19" s="3">
        <v>0.0</v>
      </c>
      <c r="H19" s="3">
        <v>0.0</v>
      </c>
      <c r="O19" s="17">
        <v>25.0</v>
      </c>
    </row>
    <row r="20">
      <c r="A20" s="18" t="s">
        <v>35</v>
      </c>
      <c r="B20" s="6">
        <v>2.0</v>
      </c>
      <c r="C20" s="16">
        <v>52.32</v>
      </c>
      <c r="D20" s="6">
        <v>33.89</v>
      </c>
      <c r="E20" s="7">
        <v>39.87</v>
      </c>
      <c r="F20" s="7">
        <v>15.83</v>
      </c>
      <c r="G20" s="3">
        <v>1.0</v>
      </c>
      <c r="H20" s="3">
        <v>0.0</v>
      </c>
      <c r="O20" s="17">
        <v>13.0</v>
      </c>
    </row>
    <row r="21" ht="15.75" customHeight="1">
      <c r="A21" s="18" t="s">
        <v>41</v>
      </c>
      <c r="B21" s="6">
        <v>2.0</v>
      </c>
      <c r="C21" s="16">
        <v>37.78</v>
      </c>
      <c r="D21" s="7">
        <v>101.07</v>
      </c>
      <c r="E21" s="6">
        <v>32.94</v>
      </c>
      <c r="F21" s="7">
        <v>33.4</v>
      </c>
      <c r="G21" s="3">
        <v>1.0</v>
      </c>
      <c r="H21" s="3">
        <v>0.0</v>
      </c>
      <c r="O21" s="17">
        <v>99.0</v>
      </c>
    </row>
    <row r="22" ht="15.75" customHeight="1">
      <c r="A22" s="18" t="s">
        <v>38</v>
      </c>
      <c r="B22" s="6">
        <v>2.0</v>
      </c>
      <c r="C22" s="16">
        <v>44.07</v>
      </c>
      <c r="D22" s="7">
        <v>17.13</v>
      </c>
      <c r="E22" s="7">
        <v>21.13</v>
      </c>
      <c r="F22" s="7">
        <v>21.3</v>
      </c>
      <c r="G22" s="3">
        <v>0.0</v>
      </c>
      <c r="H22" s="3">
        <v>0.0</v>
      </c>
      <c r="O22" s="17">
        <v>25.0</v>
      </c>
    </row>
    <row r="23" ht="15.75" customHeight="1">
      <c r="A23" s="18" t="s">
        <v>33</v>
      </c>
      <c r="B23" s="6">
        <v>2.0</v>
      </c>
      <c r="C23" s="16">
        <v>24.19</v>
      </c>
      <c r="D23" s="7">
        <v>18.44</v>
      </c>
      <c r="E23" s="7">
        <v>48.56</v>
      </c>
      <c r="F23" s="7">
        <v>61.15</v>
      </c>
      <c r="G23" s="3">
        <v>0.0</v>
      </c>
      <c r="H23" s="3">
        <v>0.0</v>
      </c>
      <c r="O23" s="17">
        <v>9.0</v>
      </c>
    </row>
    <row r="24" ht="15.75" customHeight="1">
      <c r="A24" s="18" t="s">
        <v>32</v>
      </c>
      <c r="B24" s="6">
        <v>2.0</v>
      </c>
      <c r="C24" s="16">
        <v>33.08</v>
      </c>
      <c r="D24" s="7">
        <v>67.4</v>
      </c>
      <c r="E24" s="7">
        <v>21.26</v>
      </c>
      <c r="F24" s="7">
        <v>21.2</v>
      </c>
      <c r="G24" s="3">
        <v>0.0</v>
      </c>
      <c r="H24" s="3">
        <v>0.0</v>
      </c>
      <c r="O24" s="17">
        <v>13.0</v>
      </c>
    </row>
    <row r="25" ht="15.75" customHeight="1">
      <c r="A25" s="18" t="s">
        <v>37</v>
      </c>
      <c r="B25" s="6">
        <v>2.0</v>
      </c>
      <c r="C25" s="16">
        <v>39.67</v>
      </c>
      <c r="D25" s="6">
        <v>33.89</v>
      </c>
      <c r="E25" s="7">
        <v>24.83</v>
      </c>
      <c r="F25" s="7">
        <v>21.73</v>
      </c>
      <c r="G25" s="3">
        <v>0.0</v>
      </c>
      <c r="H25" s="3">
        <v>0.0</v>
      </c>
      <c r="O25" s="17">
        <v>13.0</v>
      </c>
    </row>
    <row r="26" ht="15.75" customHeight="1">
      <c r="A26" s="18" t="s">
        <v>51</v>
      </c>
      <c r="B26" s="6">
        <v>2.0</v>
      </c>
      <c r="C26" s="16">
        <v>34.01</v>
      </c>
      <c r="D26" s="6">
        <v>33.89</v>
      </c>
      <c r="E26" s="6">
        <v>32.94</v>
      </c>
      <c r="F26" s="7">
        <v>23.44</v>
      </c>
      <c r="G26" s="3">
        <v>0.0</v>
      </c>
      <c r="H26" s="3">
        <v>0.0</v>
      </c>
      <c r="O26" s="17">
        <v>99.0</v>
      </c>
    </row>
    <row r="27" ht="15.75" customHeight="1">
      <c r="A27" s="18" t="s">
        <v>49</v>
      </c>
      <c r="B27" s="6">
        <v>3.0</v>
      </c>
      <c r="C27" s="16">
        <v>24.62</v>
      </c>
      <c r="D27" s="6">
        <v>33.89</v>
      </c>
      <c r="E27" s="6">
        <v>32.94</v>
      </c>
      <c r="F27" s="7">
        <v>30.34</v>
      </c>
      <c r="G27" s="3">
        <v>0.0</v>
      </c>
      <c r="H27" s="3">
        <v>0.0</v>
      </c>
      <c r="O27" s="17">
        <v>25.0</v>
      </c>
    </row>
    <row r="28" ht="15.75" customHeight="1">
      <c r="A28" s="18" t="s">
        <v>50</v>
      </c>
      <c r="B28" s="6">
        <v>3.0</v>
      </c>
      <c r="C28" s="16">
        <v>25.16</v>
      </c>
      <c r="D28" s="6">
        <v>33.89</v>
      </c>
      <c r="E28" s="7">
        <v>31.99</v>
      </c>
      <c r="F28" s="7">
        <v>23.33</v>
      </c>
      <c r="G28" s="3">
        <v>0.0</v>
      </c>
      <c r="H28" s="3">
        <v>0.0</v>
      </c>
      <c r="O28" s="17">
        <v>99.0</v>
      </c>
    </row>
    <row r="29" ht="15.75" customHeight="1">
      <c r="A29" s="18" t="s">
        <v>48</v>
      </c>
      <c r="B29" s="6">
        <v>3.0</v>
      </c>
      <c r="C29" s="16">
        <v>43.94</v>
      </c>
      <c r="D29" s="7">
        <v>61.27</v>
      </c>
      <c r="E29" s="7">
        <v>16.2</v>
      </c>
      <c r="F29" s="7">
        <v>23.34</v>
      </c>
      <c r="G29" s="3">
        <v>1.0</v>
      </c>
      <c r="H29" s="3">
        <v>0.0</v>
      </c>
      <c r="O29" s="17">
        <v>13.0</v>
      </c>
    </row>
    <row r="30" ht="15.75" customHeight="1">
      <c r="A30" s="18" t="s">
        <v>46</v>
      </c>
      <c r="B30" s="6">
        <v>3.0</v>
      </c>
      <c r="C30" s="16">
        <v>32.01</v>
      </c>
      <c r="D30" s="6">
        <v>33.89</v>
      </c>
      <c r="E30" s="6">
        <v>32.94</v>
      </c>
      <c r="F30" s="7">
        <v>36.39</v>
      </c>
      <c r="G30" s="3">
        <v>0.0</v>
      </c>
      <c r="H30" s="3">
        <v>0.0</v>
      </c>
      <c r="O30" s="17">
        <v>25.0</v>
      </c>
    </row>
    <row r="31" ht="15.75" customHeight="1">
      <c r="A31" s="18" t="s">
        <v>39</v>
      </c>
      <c r="B31" s="6">
        <v>3.0</v>
      </c>
      <c r="C31" s="16">
        <v>22.5</v>
      </c>
      <c r="D31" s="7">
        <v>20.03</v>
      </c>
      <c r="E31" s="7">
        <v>21.23</v>
      </c>
      <c r="F31" s="7">
        <v>66.61</v>
      </c>
      <c r="G31" s="3">
        <v>0.0</v>
      </c>
      <c r="H31" s="3">
        <v>0.0</v>
      </c>
      <c r="O31" s="17">
        <v>13.0</v>
      </c>
    </row>
    <row r="32" ht="15.75" customHeight="1">
      <c r="A32" s="18" t="s">
        <v>36</v>
      </c>
      <c r="B32" s="6">
        <v>3.0</v>
      </c>
      <c r="C32" s="16">
        <v>21.88</v>
      </c>
      <c r="D32" s="6">
        <v>33.89</v>
      </c>
      <c r="E32" s="7">
        <v>53.95</v>
      </c>
      <c r="F32" s="7">
        <v>20.6</v>
      </c>
      <c r="G32" s="3">
        <v>0.0</v>
      </c>
      <c r="H32" s="3">
        <v>0.0</v>
      </c>
      <c r="O32" s="17">
        <v>13.0</v>
      </c>
    </row>
    <row r="33" ht="15.75" customHeight="1">
      <c r="A33" s="18" t="s">
        <v>52</v>
      </c>
      <c r="B33" s="6">
        <v>3.0</v>
      </c>
      <c r="C33" s="16">
        <v>27.89</v>
      </c>
      <c r="D33" s="7">
        <v>30.3</v>
      </c>
      <c r="E33" s="7">
        <v>21.76</v>
      </c>
      <c r="F33" s="7">
        <v>47.3</v>
      </c>
      <c r="G33" s="3">
        <v>0.0</v>
      </c>
      <c r="H33" s="3">
        <v>0.0</v>
      </c>
      <c r="O33" s="17">
        <v>9.0</v>
      </c>
    </row>
    <row r="34" ht="15.75" customHeight="1">
      <c r="A34" s="18" t="s">
        <v>30</v>
      </c>
      <c r="B34" s="6">
        <v>3.0</v>
      </c>
      <c r="C34" s="16">
        <v>25.65</v>
      </c>
      <c r="D34" s="7">
        <v>32.0</v>
      </c>
      <c r="E34" s="7">
        <v>17.13</v>
      </c>
      <c r="F34" s="7">
        <v>23.76</v>
      </c>
      <c r="G34" s="3">
        <v>0.0</v>
      </c>
      <c r="H34" s="3">
        <v>0.0</v>
      </c>
      <c r="O34" s="17">
        <v>13.0</v>
      </c>
    </row>
    <row r="35" ht="15.75" customHeight="1">
      <c r="A35" s="18" t="s">
        <v>43</v>
      </c>
      <c r="B35" s="6">
        <v>3.0</v>
      </c>
      <c r="C35" s="16">
        <v>25.72</v>
      </c>
      <c r="D35" s="6">
        <v>33.89</v>
      </c>
      <c r="E35" s="6">
        <v>32.94</v>
      </c>
      <c r="F35" s="7">
        <v>30.07</v>
      </c>
      <c r="G35" s="3">
        <v>0.0</v>
      </c>
      <c r="H35" s="3">
        <v>0.0</v>
      </c>
      <c r="O35" s="17">
        <v>99.0</v>
      </c>
    </row>
    <row r="36" ht="15.75" customHeight="1">
      <c r="A36" s="18" t="s">
        <v>75</v>
      </c>
      <c r="B36" s="6">
        <v>3.0</v>
      </c>
      <c r="C36" s="18">
        <v>28.36</v>
      </c>
      <c r="D36" s="7">
        <v>29.24</v>
      </c>
      <c r="E36" s="7">
        <v>91.18</v>
      </c>
      <c r="F36" s="7">
        <v>16.27</v>
      </c>
      <c r="G36" s="3">
        <v>1.0</v>
      </c>
      <c r="H36" s="8">
        <v>1.0</v>
      </c>
      <c r="O36" s="26">
        <v>1.0</v>
      </c>
    </row>
    <row r="37" ht="15.75" customHeight="1">
      <c r="A37" s="18" t="s">
        <v>76</v>
      </c>
      <c r="B37" s="6">
        <v>3.0</v>
      </c>
      <c r="C37" s="18">
        <v>28.36</v>
      </c>
      <c r="D37" s="6">
        <v>33.89</v>
      </c>
      <c r="E37" s="6">
        <v>32.94</v>
      </c>
      <c r="F37" s="7">
        <v>61.6</v>
      </c>
      <c r="G37" s="3">
        <v>0.0</v>
      </c>
      <c r="H37" s="3">
        <v>0.0</v>
      </c>
      <c r="O37" s="17">
        <v>99.0</v>
      </c>
    </row>
    <row r="38" ht="15.75" customHeight="1">
      <c r="A38" s="1"/>
      <c r="O38" s="17">
        <v>99.0</v>
      </c>
    </row>
    <row r="39" ht="15.75" customHeight="1">
      <c r="A39" s="1"/>
      <c r="O39" s="17">
        <v>99.0</v>
      </c>
    </row>
    <row r="40" ht="15.75" customHeight="1">
      <c r="A40" s="1"/>
      <c r="O40" s="17">
        <v>99.0</v>
      </c>
    </row>
    <row r="41" ht="15.75" customHeight="1">
      <c r="A41" s="1"/>
      <c r="O41" s="17">
        <v>99.0</v>
      </c>
    </row>
    <row r="42" ht="15.75" customHeight="1">
      <c r="A42" s="1"/>
      <c r="O42" s="17">
        <v>99.0</v>
      </c>
    </row>
    <row r="43" ht="15.75" customHeight="1">
      <c r="A43" s="1"/>
      <c r="O43" s="17">
        <v>99.0</v>
      </c>
    </row>
    <row r="44" ht="15.75" customHeight="1">
      <c r="A44" s="1"/>
      <c r="O44" s="17">
        <v>99.0</v>
      </c>
    </row>
    <row r="45" ht="15.75" customHeight="1">
      <c r="A45" s="1"/>
      <c r="O45" s="17">
        <v>99.0</v>
      </c>
    </row>
    <row r="46" ht="15.75" customHeight="1">
      <c r="A46" s="1"/>
      <c r="O46" s="17">
        <v>99.0</v>
      </c>
    </row>
    <row r="47" ht="15.75" customHeight="1">
      <c r="A47" s="1"/>
      <c r="O47" s="17">
        <v>99.0</v>
      </c>
    </row>
    <row r="48" ht="15.75" customHeight="1">
      <c r="A48" s="1"/>
      <c r="O48" s="17">
        <v>99.0</v>
      </c>
    </row>
    <row r="49" ht="15.75" customHeight="1">
      <c r="A49" s="1"/>
      <c r="O49" s="17">
        <v>99.0</v>
      </c>
    </row>
    <row r="50" ht="15.75" customHeight="1">
      <c r="A50" s="1"/>
      <c r="O50" s="17">
        <v>99.0</v>
      </c>
    </row>
    <row r="51" ht="15.75" customHeight="1">
      <c r="A51" s="1"/>
      <c r="O51" s="17">
        <v>1.0</v>
      </c>
    </row>
    <row r="52" ht="15.75" customHeight="1">
      <c r="A52" s="1"/>
      <c r="O52" s="17">
        <v>99.0</v>
      </c>
    </row>
    <row r="53" ht="15.75" customHeight="1">
      <c r="A53" s="1"/>
      <c r="O53" s="15"/>
    </row>
    <row r="54" ht="15.75" customHeight="1">
      <c r="A54" s="1"/>
      <c r="O54" s="15"/>
    </row>
    <row r="55" ht="15.75" customHeight="1">
      <c r="A55" s="1"/>
      <c r="O55" s="15"/>
    </row>
    <row r="56" ht="15.75" customHeight="1">
      <c r="A56" s="1"/>
      <c r="O56" s="15"/>
    </row>
    <row r="57" ht="15.75" customHeight="1">
      <c r="A57" s="1"/>
      <c r="O57" s="15"/>
    </row>
    <row r="58" ht="15.75" customHeight="1">
      <c r="A58" s="1"/>
      <c r="O58" s="15"/>
    </row>
    <row r="59" ht="15.75" customHeight="1">
      <c r="A59" s="1"/>
      <c r="O59" s="15"/>
    </row>
    <row r="60" ht="15.75" customHeight="1">
      <c r="A60" s="1"/>
      <c r="O60" s="15"/>
    </row>
    <row r="61" ht="15.75" customHeight="1">
      <c r="A61" s="1"/>
      <c r="O61" s="15"/>
    </row>
    <row r="62" ht="15.75" customHeight="1">
      <c r="A62" s="1"/>
      <c r="O62" s="15"/>
    </row>
    <row r="63" ht="15.75" customHeight="1">
      <c r="A63" s="1"/>
      <c r="O63" s="15"/>
    </row>
    <row r="64" ht="15.75" customHeight="1">
      <c r="A64" s="1"/>
      <c r="O64" s="15"/>
    </row>
    <row r="65" ht="15.75" customHeight="1">
      <c r="A65" s="1"/>
      <c r="O65" s="15"/>
    </row>
    <row r="66" ht="15.75" customHeight="1">
      <c r="A66" s="1"/>
      <c r="O66" s="15"/>
    </row>
    <row r="67" ht="15.75" customHeight="1">
      <c r="A67" s="1"/>
      <c r="O67" s="15"/>
    </row>
    <row r="68" ht="15.75" customHeight="1">
      <c r="A68" s="1"/>
      <c r="O68" s="15"/>
    </row>
    <row r="69" ht="15.75" customHeight="1">
      <c r="A69" s="1"/>
      <c r="O69" s="15"/>
    </row>
    <row r="70" ht="15.75" customHeight="1">
      <c r="A70" s="1"/>
      <c r="O70" s="15"/>
    </row>
    <row r="71" ht="15.75" customHeight="1">
      <c r="A71" s="1"/>
      <c r="O71" s="15"/>
    </row>
    <row r="72" ht="15.75" customHeight="1">
      <c r="A72" s="1"/>
      <c r="O72" s="15"/>
    </row>
    <row r="73" ht="15.75" customHeight="1">
      <c r="A73" s="1"/>
      <c r="O73" s="15"/>
    </row>
    <row r="74" ht="15.75" customHeight="1">
      <c r="A74" s="1"/>
      <c r="O74" s="15"/>
    </row>
    <row r="75" ht="15.75" customHeight="1">
      <c r="A75" s="1"/>
      <c r="O75" s="15"/>
    </row>
    <row r="76" ht="15.75" customHeight="1">
      <c r="A76" s="1"/>
      <c r="O76" s="15"/>
    </row>
    <row r="77" ht="15.75" customHeight="1">
      <c r="A77" s="1"/>
      <c r="O77" s="15"/>
    </row>
    <row r="78" ht="15.75" customHeight="1">
      <c r="A78" s="1"/>
      <c r="O78" s="15"/>
    </row>
    <row r="79" ht="15.75" customHeight="1">
      <c r="A79" s="1"/>
      <c r="O79" s="15"/>
    </row>
    <row r="80" ht="15.75" customHeight="1">
      <c r="A80" s="1"/>
      <c r="O80" s="15"/>
    </row>
    <row r="81" ht="15.75" customHeight="1">
      <c r="A81" s="1"/>
      <c r="O81" s="15"/>
    </row>
    <row r="82" ht="15.75" customHeight="1">
      <c r="A82" s="1"/>
      <c r="O82" s="15"/>
    </row>
    <row r="83" ht="15.75" customHeight="1">
      <c r="A83" s="1"/>
      <c r="O83" s="15"/>
    </row>
    <row r="84" ht="15.75" customHeight="1">
      <c r="A84" s="1"/>
      <c r="O84" s="15"/>
    </row>
    <row r="85" ht="15.75" customHeight="1">
      <c r="A85" s="1"/>
      <c r="O85" s="15"/>
    </row>
    <row r="86" ht="15.75" customHeight="1">
      <c r="A86" s="1"/>
      <c r="O86" s="15"/>
    </row>
    <row r="87" ht="15.75" customHeight="1">
      <c r="A87" s="1"/>
      <c r="O87" s="15"/>
    </row>
    <row r="88" ht="15.75" customHeight="1">
      <c r="A88" s="1"/>
      <c r="O88" s="15"/>
    </row>
    <row r="89" ht="15.75" customHeight="1">
      <c r="A89" s="1"/>
      <c r="O89" s="15"/>
    </row>
    <row r="90" ht="15.75" customHeight="1">
      <c r="A90" s="1"/>
      <c r="O90" s="15"/>
    </row>
    <row r="91" ht="15.75" customHeight="1">
      <c r="A91" s="1"/>
      <c r="O91" s="15"/>
    </row>
    <row r="92" ht="15.75" customHeight="1">
      <c r="A92" s="1"/>
      <c r="O92" s="15"/>
    </row>
    <row r="93" ht="15.75" customHeight="1">
      <c r="A93" s="1"/>
      <c r="O93" s="15"/>
    </row>
    <row r="94" ht="15.75" customHeight="1">
      <c r="A94" s="1"/>
      <c r="O94" s="15"/>
    </row>
    <row r="95" ht="15.75" customHeight="1">
      <c r="A95" s="1"/>
      <c r="O95" s="15"/>
    </row>
    <row r="96" ht="15.75" customHeight="1">
      <c r="A96" s="1"/>
      <c r="O96" s="15"/>
    </row>
    <row r="97" ht="15.75" customHeight="1">
      <c r="A97" s="1"/>
      <c r="O97" s="15"/>
    </row>
    <row r="98" ht="15.75" customHeight="1">
      <c r="A98" s="1"/>
      <c r="O98" s="15"/>
    </row>
    <row r="99" ht="15.75" customHeight="1">
      <c r="A99" s="1"/>
      <c r="O99" s="15"/>
    </row>
    <row r="100" ht="15.75" customHeight="1">
      <c r="A100" s="1"/>
      <c r="O100" s="15"/>
    </row>
    <row r="101" ht="15.75" customHeight="1">
      <c r="A101" s="1"/>
      <c r="O101" s="15"/>
    </row>
    <row r="102" ht="15.75" customHeight="1">
      <c r="A102" s="1"/>
      <c r="O102" s="15"/>
    </row>
    <row r="103" ht="15.75" customHeight="1">
      <c r="A103" s="1"/>
      <c r="O103" s="15"/>
    </row>
    <row r="104" ht="15.75" customHeight="1">
      <c r="A104" s="1"/>
      <c r="O104" s="15"/>
    </row>
    <row r="105" ht="15.75" customHeight="1">
      <c r="A105" s="1"/>
      <c r="O105" s="15"/>
    </row>
    <row r="106" ht="15.75" customHeight="1">
      <c r="A106" s="1"/>
      <c r="O106" s="15"/>
    </row>
    <row r="107" ht="15.75" customHeight="1">
      <c r="A107" s="1"/>
      <c r="O107" s="15"/>
    </row>
    <row r="108" ht="15.75" customHeight="1">
      <c r="A108" s="1"/>
      <c r="O108" s="15"/>
    </row>
    <row r="109" ht="15.75" customHeight="1">
      <c r="A109" s="1"/>
      <c r="O109" s="15"/>
    </row>
    <row r="110" ht="15.75" customHeight="1">
      <c r="A110" s="1"/>
      <c r="O110" s="15"/>
    </row>
    <row r="111" ht="15.75" customHeight="1">
      <c r="A111" s="1"/>
      <c r="O111" s="15"/>
    </row>
    <row r="112" ht="15.75" customHeight="1">
      <c r="A112" s="1"/>
      <c r="O112" s="15"/>
    </row>
    <row r="113" ht="15.75" customHeight="1">
      <c r="A113" s="1"/>
      <c r="O113" s="15"/>
    </row>
    <row r="114" ht="15.75" customHeight="1">
      <c r="A114" s="1"/>
      <c r="O114" s="15"/>
    </row>
    <row r="115" ht="15.75" customHeight="1">
      <c r="A115" s="1"/>
      <c r="O115" s="15"/>
    </row>
    <row r="116" ht="15.75" customHeight="1">
      <c r="A116" s="1"/>
      <c r="O116" s="15"/>
    </row>
    <row r="117" ht="15.75" customHeight="1">
      <c r="A117" s="1"/>
      <c r="O117" s="15"/>
    </row>
    <row r="118" ht="15.75" customHeight="1">
      <c r="A118" s="1"/>
      <c r="O118" s="15"/>
    </row>
    <row r="119" ht="15.75" customHeight="1">
      <c r="A119" s="1"/>
      <c r="O119" s="15"/>
    </row>
    <row r="120" ht="15.75" customHeight="1">
      <c r="A120" s="1"/>
      <c r="O120" s="15"/>
    </row>
    <row r="121" ht="15.75" customHeight="1">
      <c r="A121" s="1"/>
      <c r="O121" s="15"/>
    </row>
    <row r="122" ht="15.75" customHeight="1">
      <c r="A122" s="1"/>
      <c r="O122" s="15"/>
    </row>
    <row r="123" ht="15.75" customHeight="1">
      <c r="A123" s="1"/>
      <c r="O123" s="15"/>
    </row>
    <row r="124" ht="15.75" customHeight="1">
      <c r="A124" s="1"/>
      <c r="O124" s="15"/>
    </row>
    <row r="125" ht="15.75" customHeight="1">
      <c r="A125" s="1"/>
      <c r="O125" s="15"/>
    </row>
    <row r="126" ht="15.75" customHeight="1">
      <c r="A126" s="1"/>
      <c r="O126" s="15"/>
    </row>
    <row r="127" ht="15.75" customHeight="1">
      <c r="A127" s="1"/>
      <c r="O127" s="15"/>
    </row>
    <row r="128" ht="15.75" customHeight="1">
      <c r="A128" s="1"/>
      <c r="O128" s="15"/>
    </row>
    <row r="129" ht="15.75" customHeight="1">
      <c r="A129" s="1"/>
      <c r="O129" s="15"/>
    </row>
    <row r="130" ht="15.75" customHeight="1">
      <c r="A130" s="1"/>
      <c r="O130" s="15"/>
    </row>
    <row r="131" ht="15.75" customHeight="1">
      <c r="A131" s="1"/>
      <c r="O131" s="15"/>
    </row>
    <row r="132" ht="15.75" customHeight="1">
      <c r="A132" s="1"/>
      <c r="O132" s="15"/>
    </row>
    <row r="133" ht="15.75" customHeight="1">
      <c r="A133" s="1"/>
      <c r="O133" s="15"/>
    </row>
    <row r="134" ht="15.75" customHeight="1">
      <c r="A134" s="1"/>
      <c r="O134" s="15"/>
    </row>
    <row r="135" ht="15.75" customHeight="1">
      <c r="A135" s="1"/>
      <c r="O135" s="15"/>
    </row>
    <row r="136" ht="15.75" customHeight="1">
      <c r="A136" s="1"/>
      <c r="O136" s="15"/>
    </row>
    <row r="137" ht="15.75" customHeight="1">
      <c r="A137" s="1"/>
      <c r="O137" s="15"/>
    </row>
    <row r="138" ht="15.75" customHeight="1">
      <c r="A138" s="1"/>
      <c r="O138" s="15"/>
    </row>
    <row r="139" ht="15.75" customHeight="1">
      <c r="A139" s="1"/>
      <c r="O139" s="15"/>
    </row>
    <row r="140" ht="15.75" customHeight="1">
      <c r="A140" s="1"/>
      <c r="O140" s="15"/>
    </row>
    <row r="141" ht="15.75" customHeight="1">
      <c r="A141" s="1"/>
      <c r="O141" s="15"/>
    </row>
    <row r="142" ht="15.75" customHeight="1">
      <c r="A142" s="1"/>
      <c r="O142" s="15"/>
    </row>
    <row r="143" ht="15.75" customHeight="1">
      <c r="A143" s="1"/>
      <c r="O143" s="15"/>
    </row>
    <row r="144" ht="15.75" customHeight="1">
      <c r="A144" s="1"/>
      <c r="O144" s="15"/>
    </row>
    <row r="145" ht="15.75" customHeight="1">
      <c r="A145" s="1"/>
      <c r="O145" s="15"/>
    </row>
    <row r="146" ht="15.75" customHeight="1">
      <c r="A146" s="1"/>
      <c r="O146" s="15"/>
    </row>
    <row r="147" ht="15.75" customHeight="1">
      <c r="A147" s="1"/>
      <c r="O147" s="15"/>
    </row>
    <row r="148" ht="15.75" customHeight="1">
      <c r="A148" s="1"/>
      <c r="O148" s="15"/>
    </row>
    <row r="149" ht="15.75" customHeight="1">
      <c r="A149" s="1"/>
      <c r="O149" s="15"/>
    </row>
    <row r="150" ht="15.75" customHeight="1">
      <c r="A150" s="1"/>
      <c r="O150" s="15"/>
    </row>
    <row r="151" ht="15.75" customHeight="1">
      <c r="A151" s="1"/>
      <c r="O151" s="15"/>
    </row>
    <row r="152" ht="15.75" customHeight="1">
      <c r="A152" s="1"/>
      <c r="O152" s="15"/>
    </row>
    <row r="153" ht="15.75" customHeight="1">
      <c r="A153" s="1"/>
      <c r="O153" s="15"/>
    </row>
    <row r="154" ht="15.75" customHeight="1">
      <c r="A154" s="1"/>
      <c r="O154" s="15"/>
    </row>
    <row r="155" ht="15.75" customHeight="1">
      <c r="A155" s="1"/>
      <c r="O155" s="15"/>
    </row>
    <row r="156" ht="15.75" customHeight="1">
      <c r="A156" s="1"/>
      <c r="O156" s="15"/>
    </row>
    <row r="157" ht="15.75" customHeight="1">
      <c r="A157" s="1"/>
      <c r="O157" s="15"/>
    </row>
    <row r="158" ht="15.75" customHeight="1">
      <c r="A158" s="1"/>
      <c r="O158" s="15"/>
    </row>
    <row r="159" ht="15.75" customHeight="1">
      <c r="A159" s="1"/>
      <c r="O159" s="15"/>
    </row>
    <row r="160" ht="15.75" customHeight="1">
      <c r="A160" s="1"/>
      <c r="O160" s="15"/>
    </row>
    <row r="161" ht="15.75" customHeight="1">
      <c r="A161" s="1"/>
      <c r="O161" s="15"/>
    </row>
    <row r="162" ht="15.75" customHeight="1">
      <c r="A162" s="1"/>
      <c r="O162" s="15"/>
    </row>
    <row r="163" ht="15.75" customHeight="1">
      <c r="A163" s="1"/>
      <c r="O163" s="15"/>
    </row>
    <row r="164" ht="15.75" customHeight="1">
      <c r="A164" s="1"/>
      <c r="O164" s="15"/>
    </row>
    <row r="165" ht="15.75" customHeight="1">
      <c r="A165" s="1"/>
      <c r="O165" s="15"/>
    </row>
    <row r="166" ht="15.75" customHeight="1">
      <c r="A166" s="1"/>
      <c r="O166" s="15"/>
    </row>
    <row r="167" ht="15.75" customHeight="1">
      <c r="A167" s="1"/>
      <c r="O167" s="15"/>
    </row>
    <row r="168" ht="15.75" customHeight="1">
      <c r="A168" s="1"/>
      <c r="O168" s="15"/>
    </row>
    <row r="169" ht="15.75" customHeight="1">
      <c r="A169" s="1"/>
      <c r="O169" s="15"/>
    </row>
    <row r="170" ht="15.75" customHeight="1">
      <c r="A170" s="1"/>
      <c r="O170" s="15"/>
    </row>
    <row r="171" ht="15.75" customHeight="1">
      <c r="A171" s="1"/>
      <c r="O171" s="15"/>
    </row>
    <row r="172" ht="15.75" customHeight="1">
      <c r="A172" s="1"/>
      <c r="O172" s="15"/>
    </row>
    <row r="173" ht="15.75" customHeight="1">
      <c r="A173" s="1"/>
      <c r="O173" s="15"/>
    </row>
    <row r="174" ht="15.75" customHeight="1">
      <c r="A174" s="1"/>
      <c r="O174" s="15"/>
    </row>
    <row r="175" ht="15.75" customHeight="1">
      <c r="A175" s="1"/>
      <c r="O175" s="15"/>
    </row>
    <row r="176" ht="15.75" customHeight="1">
      <c r="A176" s="1"/>
      <c r="O176" s="15"/>
    </row>
    <row r="177" ht="15.75" customHeight="1">
      <c r="A177" s="1"/>
      <c r="O177" s="15"/>
    </row>
    <row r="178" ht="15.75" customHeight="1">
      <c r="A178" s="1"/>
      <c r="O178" s="15"/>
    </row>
    <row r="179" ht="15.75" customHeight="1">
      <c r="A179" s="1"/>
      <c r="O179" s="15"/>
    </row>
    <row r="180" ht="15.75" customHeight="1">
      <c r="A180" s="1"/>
      <c r="O180" s="15"/>
    </row>
    <row r="181" ht="15.75" customHeight="1">
      <c r="A181" s="1"/>
      <c r="O181" s="15"/>
    </row>
    <row r="182" ht="15.75" customHeight="1">
      <c r="A182" s="1"/>
      <c r="O182" s="15"/>
    </row>
    <row r="183" ht="15.75" customHeight="1">
      <c r="A183" s="1"/>
      <c r="O183" s="15"/>
    </row>
    <row r="184" ht="15.75" customHeight="1">
      <c r="A184" s="1"/>
      <c r="O184" s="15"/>
    </row>
    <row r="185" ht="15.75" customHeight="1">
      <c r="A185" s="1"/>
      <c r="O185" s="15"/>
    </row>
    <row r="186" ht="15.75" customHeight="1">
      <c r="A186" s="1"/>
      <c r="O186" s="15"/>
    </row>
    <row r="187" ht="15.75" customHeight="1">
      <c r="A187" s="1"/>
      <c r="O187" s="15"/>
    </row>
    <row r="188" ht="15.75" customHeight="1">
      <c r="A188" s="1"/>
      <c r="O188" s="15"/>
    </row>
    <row r="189" ht="15.75" customHeight="1">
      <c r="A189" s="1"/>
      <c r="O189" s="15"/>
    </row>
    <row r="190" ht="15.75" customHeight="1">
      <c r="A190" s="1"/>
      <c r="O190" s="15"/>
    </row>
    <row r="191" ht="15.75" customHeight="1">
      <c r="A191" s="1"/>
      <c r="O191" s="15"/>
    </row>
    <row r="192" ht="15.75" customHeight="1">
      <c r="A192" s="1"/>
      <c r="O192" s="15"/>
    </row>
    <row r="193" ht="15.75" customHeight="1">
      <c r="A193" s="1"/>
      <c r="O193" s="15"/>
    </row>
    <row r="194" ht="15.75" customHeight="1">
      <c r="A194" s="1"/>
      <c r="O194" s="15"/>
    </row>
    <row r="195" ht="15.75" customHeight="1">
      <c r="A195" s="1"/>
      <c r="O195" s="15"/>
    </row>
    <row r="196" ht="15.75" customHeight="1">
      <c r="A196" s="1"/>
      <c r="O196" s="15"/>
    </row>
    <row r="197" ht="15.75" customHeight="1">
      <c r="A197" s="1"/>
      <c r="O197" s="15"/>
    </row>
    <row r="198" ht="15.75" customHeight="1">
      <c r="A198" s="1"/>
      <c r="O198" s="15"/>
    </row>
    <row r="199" ht="15.75" customHeight="1">
      <c r="A199" s="1"/>
      <c r="O199" s="15"/>
    </row>
    <row r="200" ht="15.75" customHeight="1">
      <c r="A200" s="1"/>
      <c r="O200" s="15"/>
    </row>
    <row r="201" ht="15.75" customHeight="1">
      <c r="A201" s="1"/>
      <c r="O201" s="15"/>
    </row>
    <row r="202" ht="15.75" customHeight="1">
      <c r="A202" s="1"/>
      <c r="O202" s="15"/>
    </row>
    <row r="203" ht="15.75" customHeight="1">
      <c r="A203" s="1"/>
      <c r="O203" s="15"/>
    </row>
    <row r="204" ht="15.75" customHeight="1">
      <c r="A204" s="1"/>
      <c r="O204" s="15"/>
    </row>
    <row r="205" ht="15.75" customHeight="1">
      <c r="A205" s="1"/>
      <c r="O205" s="15"/>
    </row>
    <row r="206" ht="15.75" customHeight="1">
      <c r="A206" s="1"/>
      <c r="O206" s="15"/>
    </row>
    <row r="207" ht="15.75" customHeight="1">
      <c r="A207" s="1"/>
      <c r="O207" s="15"/>
    </row>
    <row r="208" ht="15.75" customHeight="1">
      <c r="A208" s="1"/>
      <c r="O208" s="15"/>
    </row>
    <row r="209" ht="15.75" customHeight="1">
      <c r="A209" s="1"/>
      <c r="O209" s="15"/>
    </row>
    <row r="210" ht="15.75" customHeight="1">
      <c r="A210" s="1"/>
      <c r="O210" s="15"/>
    </row>
    <row r="211" ht="15.75" customHeight="1">
      <c r="A211" s="1"/>
      <c r="O211" s="15"/>
    </row>
    <row r="212" ht="15.75" customHeight="1">
      <c r="A212" s="1"/>
      <c r="O212" s="15"/>
    </row>
    <row r="213" ht="15.75" customHeight="1">
      <c r="A213" s="1"/>
      <c r="O213" s="15"/>
    </row>
    <row r="214" ht="15.75" customHeight="1">
      <c r="A214" s="1"/>
      <c r="O214" s="15"/>
    </row>
    <row r="215" ht="15.75" customHeight="1">
      <c r="A215" s="1"/>
      <c r="O215" s="15"/>
    </row>
    <row r="216" ht="15.75" customHeight="1">
      <c r="A216" s="1"/>
      <c r="O216" s="15"/>
    </row>
    <row r="217" ht="15.75" customHeight="1">
      <c r="A217" s="1"/>
      <c r="O217" s="15"/>
    </row>
    <row r="218" ht="15.75" customHeight="1">
      <c r="A218" s="1"/>
      <c r="O218" s="15"/>
    </row>
    <row r="219" ht="15.75" customHeight="1">
      <c r="A219" s="1"/>
      <c r="O219" s="15"/>
    </row>
    <row r="220" ht="15.75" customHeight="1">
      <c r="A220" s="1"/>
      <c r="O220" s="15"/>
    </row>
    <row r="221" ht="15.75" customHeight="1">
      <c r="A221" s="1"/>
      <c r="O221" s="15"/>
    </row>
    <row r="222" ht="15.75" customHeight="1">
      <c r="A222" s="1"/>
      <c r="O222" s="15"/>
    </row>
    <row r="223" ht="15.75" customHeight="1">
      <c r="A223" s="1"/>
      <c r="O223" s="15"/>
    </row>
    <row r="224" ht="15.75" customHeight="1">
      <c r="A224" s="1"/>
      <c r="O224" s="15"/>
    </row>
    <row r="225" ht="15.75" customHeight="1">
      <c r="A225" s="1"/>
      <c r="O225" s="15"/>
    </row>
    <row r="226" ht="15.75" customHeight="1">
      <c r="A226" s="1"/>
      <c r="O226" s="15"/>
    </row>
    <row r="227" ht="15.75" customHeight="1">
      <c r="A227" s="1"/>
      <c r="O227" s="15"/>
    </row>
    <row r="228" ht="15.75" customHeight="1">
      <c r="A228" s="1"/>
      <c r="O228" s="15"/>
    </row>
    <row r="229" ht="15.75" customHeight="1">
      <c r="A229" s="1"/>
      <c r="O229" s="15"/>
    </row>
    <row r="230" ht="15.75" customHeight="1">
      <c r="A230" s="1"/>
      <c r="O230" s="15"/>
    </row>
    <row r="231" ht="15.75" customHeight="1">
      <c r="A231" s="1"/>
      <c r="O231" s="15"/>
    </row>
    <row r="232" ht="15.75" customHeight="1">
      <c r="A232" s="1"/>
      <c r="O232" s="15"/>
    </row>
    <row r="233" ht="15.75" customHeight="1">
      <c r="A233" s="1"/>
      <c r="O233" s="15"/>
    </row>
    <row r="234" ht="15.75" customHeight="1">
      <c r="A234" s="1"/>
      <c r="O234" s="15"/>
    </row>
    <row r="235" ht="15.75" customHeight="1">
      <c r="A235" s="1"/>
      <c r="O235" s="15"/>
    </row>
    <row r="236" ht="15.75" customHeight="1">
      <c r="A236" s="1"/>
      <c r="O236" s="15"/>
    </row>
    <row r="237" ht="15.75" customHeight="1">
      <c r="A237" s="1"/>
      <c r="O237" s="15"/>
    </row>
    <row r="238" ht="15.75" customHeight="1">
      <c r="A238" s="1"/>
      <c r="O238" s="15"/>
    </row>
    <row r="239" ht="15.75" customHeight="1">
      <c r="A239" s="1"/>
      <c r="O239" s="15"/>
    </row>
    <row r="240" ht="15.75" customHeight="1">
      <c r="A240" s="1"/>
      <c r="O240" s="15"/>
    </row>
    <row r="241" ht="15.75" customHeight="1">
      <c r="A241" s="1"/>
      <c r="O241" s="15"/>
    </row>
    <row r="242" ht="15.75" customHeight="1">
      <c r="A242" s="1"/>
      <c r="O242" s="15"/>
    </row>
    <row r="243" ht="15.75" customHeight="1">
      <c r="A243" s="1"/>
      <c r="O243" s="15"/>
    </row>
    <row r="244" ht="15.75" customHeight="1">
      <c r="A244" s="1"/>
      <c r="O244" s="15"/>
    </row>
    <row r="245" ht="15.75" customHeight="1">
      <c r="A245" s="1"/>
      <c r="O245" s="15"/>
    </row>
    <row r="246" ht="15.75" customHeight="1">
      <c r="A246" s="1"/>
      <c r="O246" s="15"/>
    </row>
    <row r="247" ht="15.75" customHeight="1">
      <c r="A247" s="1"/>
      <c r="O247" s="15"/>
    </row>
    <row r="248" ht="15.75" customHeight="1">
      <c r="A248" s="1"/>
      <c r="O248" s="15"/>
    </row>
    <row r="249" ht="15.75" customHeight="1">
      <c r="A249" s="1"/>
      <c r="O249" s="15"/>
    </row>
    <row r="250" ht="15.75" customHeight="1">
      <c r="A250" s="1"/>
      <c r="O250" s="15"/>
    </row>
    <row r="251" ht="15.75" customHeight="1">
      <c r="A251" s="1"/>
      <c r="O251" s="15"/>
    </row>
    <row r="252" ht="15.75" customHeight="1">
      <c r="A252" s="1"/>
      <c r="O252" s="15"/>
    </row>
    <row r="253" ht="15.75" customHeight="1">
      <c r="A253" s="1"/>
      <c r="O253" s="15"/>
    </row>
    <row r="254" ht="15.75" customHeight="1">
      <c r="A254" s="1"/>
      <c r="O254" s="15"/>
    </row>
    <row r="255" ht="15.75" customHeight="1">
      <c r="A255" s="1"/>
      <c r="O255" s="15"/>
    </row>
    <row r="256" ht="15.75" customHeight="1">
      <c r="A256" s="1"/>
      <c r="O256" s="15"/>
    </row>
    <row r="257" ht="15.75" customHeight="1">
      <c r="A257" s="1"/>
      <c r="O257" s="15"/>
    </row>
    <row r="258" ht="15.75" customHeight="1">
      <c r="A258" s="1"/>
      <c r="O258" s="15"/>
    </row>
    <row r="259" ht="15.75" customHeight="1">
      <c r="A259" s="1"/>
      <c r="O259" s="15"/>
    </row>
    <row r="260" ht="15.75" customHeight="1">
      <c r="A260" s="1"/>
      <c r="O260" s="15"/>
    </row>
    <row r="261" ht="15.75" customHeight="1">
      <c r="A261" s="1"/>
      <c r="O261" s="15"/>
    </row>
    <row r="262" ht="15.75" customHeight="1">
      <c r="A262" s="1"/>
      <c r="O262" s="15"/>
    </row>
    <row r="263" ht="15.75" customHeight="1">
      <c r="A263" s="1"/>
      <c r="O263" s="15"/>
    </row>
    <row r="264" ht="15.75" customHeight="1">
      <c r="A264" s="1"/>
      <c r="O264" s="15"/>
    </row>
    <row r="265" ht="15.75" customHeight="1">
      <c r="A265" s="1"/>
      <c r="O265" s="15"/>
    </row>
    <row r="266" ht="15.75" customHeight="1">
      <c r="A266" s="1"/>
      <c r="O266" s="15"/>
    </row>
    <row r="267" ht="15.75" customHeight="1">
      <c r="A267" s="1"/>
      <c r="O267" s="15"/>
    </row>
    <row r="268" ht="15.75" customHeight="1">
      <c r="A268" s="1"/>
      <c r="O268" s="15"/>
    </row>
    <row r="269" ht="15.75" customHeight="1">
      <c r="A269" s="1"/>
      <c r="O269" s="15"/>
    </row>
    <row r="270" ht="15.75" customHeight="1">
      <c r="A270" s="1"/>
      <c r="O270" s="15"/>
    </row>
    <row r="271" ht="15.75" customHeight="1">
      <c r="A271" s="1"/>
      <c r="O271" s="15"/>
    </row>
    <row r="272" ht="15.75" customHeight="1">
      <c r="A272" s="1"/>
      <c r="O272" s="15"/>
    </row>
    <row r="273" ht="15.75" customHeight="1">
      <c r="A273" s="1"/>
      <c r="O273" s="15"/>
    </row>
    <row r="274" ht="15.75" customHeight="1">
      <c r="A274" s="1"/>
      <c r="O274" s="15"/>
    </row>
    <row r="275" ht="15.75" customHeight="1">
      <c r="A275" s="1"/>
      <c r="O275" s="15"/>
    </row>
    <row r="276" ht="15.75" customHeight="1">
      <c r="A276" s="1"/>
      <c r="O276" s="15"/>
    </row>
    <row r="277" ht="15.75" customHeight="1">
      <c r="A277" s="1"/>
      <c r="O277" s="15"/>
    </row>
    <row r="278" ht="15.75" customHeight="1">
      <c r="A278" s="1"/>
      <c r="O278" s="15"/>
    </row>
    <row r="279" ht="15.75" customHeight="1">
      <c r="A279" s="1"/>
      <c r="O279" s="15"/>
    </row>
    <row r="280" ht="15.75" customHeight="1">
      <c r="A280" s="1"/>
      <c r="O280" s="15"/>
    </row>
    <row r="281" ht="15.75" customHeight="1">
      <c r="A281" s="1"/>
      <c r="O281" s="15"/>
    </row>
    <row r="282" ht="15.75" customHeight="1">
      <c r="A282" s="1"/>
      <c r="O282" s="15"/>
    </row>
    <row r="283" ht="15.75" customHeight="1">
      <c r="A283" s="1"/>
      <c r="O283" s="15"/>
    </row>
    <row r="284" ht="15.75" customHeight="1">
      <c r="A284" s="1"/>
      <c r="O284" s="15"/>
    </row>
    <row r="285" ht="15.75" customHeight="1">
      <c r="A285" s="1"/>
      <c r="O285" s="15"/>
    </row>
    <row r="286" ht="15.75" customHeight="1">
      <c r="A286" s="1"/>
      <c r="O286" s="15"/>
    </row>
    <row r="287" ht="15.75" customHeight="1">
      <c r="A287" s="1"/>
      <c r="O287" s="15"/>
    </row>
    <row r="288" ht="15.75" customHeight="1">
      <c r="A288" s="1"/>
      <c r="O288" s="15"/>
    </row>
    <row r="289" ht="15.75" customHeight="1">
      <c r="A289" s="1"/>
      <c r="O289" s="15"/>
    </row>
    <row r="290" ht="15.75" customHeight="1">
      <c r="A290" s="1"/>
      <c r="O290" s="15"/>
    </row>
    <row r="291" ht="15.75" customHeight="1">
      <c r="A291" s="1"/>
      <c r="O291" s="15"/>
    </row>
    <row r="292" ht="15.75" customHeight="1">
      <c r="A292" s="1"/>
      <c r="O292" s="15"/>
    </row>
    <row r="293" ht="15.75" customHeight="1">
      <c r="A293" s="1"/>
      <c r="O293" s="15"/>
    </row>
    <row r="294" ht="15.75" customHeight="1">
      <c r="A294" s="1"/>
      <c r="O294" s="15"/>
    </row>
    <row r="295" ht="15.75" customHeight="1">
      <c r="A295" s="1"/>
      <c r="O295" s="15"/>
    </row>
    <row r="296" ht="15.75" customHeight="1">
      <c r="A296" s="1"/>
      <c r="O296" s="15"/>
    </row>
    <row r="297" ht="15.75" customHeight="1">
      <c r="A297" s="1"/>
      <c r="O297" s="15"/>
    </row>
    <row r="298" ht="15.75" customHeight="1">
      <c r="A298" s="1"/>
      <c r="O298" s="15"/>
    </row>
    <row r="299" ht="15.75" customHeight="1">
      <c r="A299" s="1"/>
      <c r="O299" s="15"/>
    </row>
    <row r="300" ht="15.75" customHeight="1">
      <c r="A300" s="1"/>
      <c r="O300" s="15"/>
    </row>
    <row r="301" ht="15.75" customHeight="1">
      <c r="A301" s="1"/>
      <c r="O301" s="15"/>
    </row>
    <row r="302" ht="15.75" customHeight="1">
      <c r="A302" s="1"/>
      <c r="O302" s="15"/>
    </row>
    <row r="303" ht="15.75" customHeight="1">
      <c r="A303" s="1"/>
      <c r="O303" s="15"/>
    </row>
    <row r="304" ht="15.75" customHeight="1">
      <c r="A304" s="1"/>
      <c r="O304" s="15"/>
    </row>
    <row r="305" ht="15.75" customHeight="1">
      <c r="A305" s="1"/>
      <c r="O305" s="15"/>
    </row>
    <row r="306" ht="15.75" customHeight="1">
      <c r="A306" s="1"/>
      <c r="O306" s="15"/>
    </row>
    <row r="307" ht="15.75" customHeight="1">
      <c r="A307" s="1"/>
      <c r="O307" s="15"/>
    </row>
    <row r="308" ht="15.75" customHeight="1">
      <c r="A308" s="1"/>
      <c r="O308" s="15"/>
    </row>
    <row r="309" ht="15.75" customHeight="1">
      <c r="A309" s="1"/>
      <c r="O309" s="15"/>
    </row>
    <row r="310" ht="15.75" customHeight="1">
      <c r="A310" s="1"/>
      <c r="O310" s="15"/>
    </row>
    <row r="311" ht="15.75" customHeight="1">
      <c r="A311" s="1"/>
      <c r="O311" s="15"/>
    </row>
    <row r="312" ht="15.75" customHeight="1">
      <c r="A312" s="1"/>
      <c r="O312" s="15"/>
    </row>
    <row r="313" ht="15.75" customHeight="1">
      <c r="A313" s="1"/>
      <c r="O313" s="15"/>
    </row>
    <row r="314" ht="15.75" customHeight="1">
      <c r="A314" s="1"/>
      <c r="O314" s="15"/>
    </row>
    <row r="315" ht="15.75" customHeight="1">
      <c r="A315" s="1"/>
      <c r="O315" s="15"/>
    </row>
    <row r="316" ht="15.75" customHeight="1">
      <c r="A316" s="1"/>
      <c r="O316" s="15"/>
    </row>
    <row r="317" ht="15.75" customHeight="1">
      <c r="A317" s="1"/>
      <c r="O317" s="15"/>
    </row>
    <row r="318" ht="15.75" customHeight="1">
      <c r="A318" s="1"/>
      <c r="O318" s="15"/>
    </row>
    <row r="319" ht="15.75" customHeight="1">
      <c r="A319" s="1"/>
      <c r="O319" s="15"/>
    </row>
    <row r="320" ht="15.75" customHeight="1">
      <c r="A320" s="1"/>
      <c r="O320" s="15"/>
    </row>
    <row r="321" ht="15.75" customHeight="1">
      <c r="A321" s="1"/>
      <c r="O321" s="15"/>
    </row>
    <row r="322" ht="15.75" customHeight="1">
      <c r="A322" s="1"/>
      <c r="O322" s="15"/>
    </row>
    <row r="323" ht="15.75" customHeight="1">
      <c r="A323" s="1"/>
      <c r="O323" s="15"/>
    </row>
    <row r="324" ht="15.75" customHeight="1">
      <c r="A324" s="1"/>
      <c r="O324" s="15"/>
    </row>
    <row r="325" ht="15.75" customHeight="1">
      <c r="A325" s="1"/>
      <c r="O325" s="15"/>
    </row>
    <row r="326" ht="15.75" customHeight="1">
      <c r="A326" s="1"/>
      <c r="O326" s="15"/>
    </row>
    <row r="327" ht="15.75" customHeight="1">
      <c r="A327" s="1"/>
      <c r="O327" s="15"/>
    </row>
    <row r="328" ht="15.75" customHeight="1">
      <c r="A328" s="1"/>
      <c r="O328" s="15"/>
    </row>
    <row r="329" ht="15.75" customHeight="1">
      <c r="A329" s="1"/>
      <c r="O329" s="15"/>
    </row>
    <row r="330" ht="15.75" customHeight="1">
      <c r="A330" s="1"/>
      <c r="O330" s="15"/>
    </row>
    <row r="331" ht="15.75" customHeight="1">
      <c r="A331" s="1"/>
      <c r="O331" s="15"/>
    </row>
    <row r="332" ht="15.75" customHeight="1">
      <c r="A332" s="1"/>
      <c r="O332" s="15"/>
    </row>
    <row r="333" ht="15.75" customHeight="1">
      <c r="A333" s="1"/>
      <c r="O333" s="15"/>
    </row>
    <row r="334" ht="15.75" customHeight="1">
      <c r="A334" s="1"/>
      <c r="O334" s="15"/>
    </row>
    <row r="335" ht="15.75" customHeight="1">
      <c r="A335" s="1"/>
      <c r="O335" s="15"/>
    </row>
    <row r="336" ht="15.75" customHeight="1">
      <c r="A336" s="1"/>
      <c r="O336" s="15"/>
    </row>
    <row r="337" ht="15.75" customHeight="1">
      <c r="A337" s="1"/>
      <c r="O337" s="15"/>
    </row>
    <row r="338" ht="15.75" customHeight="1">
      <c r="A338" s="1"/>
      <c r="O338" s="15"/>
    </row>
    <row r="339" ht="15.75" customHeight="1">
      <c r="A339" s="1"/>
      <c r="O339" s="15"/>
    </row>
    <row r="340" ht="15.75" customHeight="1">
      <c r="A340" s="1"/>
      <c r="O340" s="15"/>
    </row>
    <row r="341" ht="15.75" customHeight="1">
      <c r="A341" s="1"/>
      <c r="O341" s="15"/>
    </row>
    <row r="342" ht="15.75" customHeight="1">
      <c r="A342" s="1"/>
      <c r="O342" s="15"/>
    </row>
    <row r="343" ht="15.75" customHeight="1">
      <c r="A343" s="1"/>
      <c r="O343" s="15"/>
    </row>
    <row r="344" ht="15.75" customHeight="1">
      <c r="A344" s="1"/>
      <c r="O344" s="15"/>
    </row>
    <row r="345" ht="15.75" customHeight="1">
      <c r="A345" s="1"/>
      <c r="O345" s="15"/>
    </row>
    <row r="346" ht="15.75" customHeight="1">
      <c r="A346" s="1"/>
      <c r="O346" s="15"/>
    </row>
    <row r="347" ht="15.75" customHeight="1">
      <c r="A347" s="1"/>
      <c r="O347" s="15"/>
    </row>
    <row r="348" ht="15.75" customHeight="1">
      <c r="A348" s="1"/>
      <c r="O348" s="15"/>
    </row>
    <row r="349" ht="15.75" customHeight="1">
      <c r="A349" s="1"/>
      <c r="O349" s="15"/>
    </row>
    <row r="350" ht="15.75" customHeight="1">
      <c r="A350" s="1"/>
      <c r="O350" s="15"/>
    </row>
    <row r="351" ht="15.75" customHeight="1">
      <c r="A351" s="1"/>
      <c r="O351" s="15"/>
    </row>
    <row r="352" ht="15.75" customHeight="1">
      <c r="A352" s="1"/>
      <c r="O352" s="15"/>
    </row>
    <row r="353" ht="15.75" customHeight="1">
      <c r="A353" s="1"/>
      <c r="O353" s="15"/>
    </row>
    <row r="354" ht="15.75" customHeight="1">
      <c r="A354" s="1"/>
      <c r="O354" s="15"/>
    </row>
    <row r="355" ht="15.75" customHeight="1">
      <c r="A355" s="1"/>
      <c r="O355" s="15"/>
    </row>
    <row r="356" ht="15.75" customHeight="1">
      <c r="A356" s="1"/>
      <c r="O356" s="15"/>
    </row>
    <row r="357" ht="15.75" customHeight="1">
      <c r="A357" s="1"/>
      <c r="O357" s="15"/>
    </row>
    <row r="358" ht="15.75" customHeight="1">
      <c r="A358" s="1"/>
      <c r="O358" s="15"/>
    </row>
    <row r="359" ht="15.75" customHeight="1">
      <c r="A359" s="1"/>
      <c r="O359" s="15"/>
    </row>
    <row r="360" ht="15.75" customHeight="1">
      <c r="A360" s="1"/>
      <c r="O360" s="15"/>
    </row>
    <row r="361" ht="15.75" customHeight="1">
      <c r="A361" s="1"/>
      <c r="O361" s="15"/>
    </row>
    <row r="362" ht="15.75" customHeight="1">
      <c r="A362" s="1"/>
      <c r="O362" s="15"/>
    </row>
    <row r="363" ht="15.75" customHeight="1">
      <c r="A363" s="1"/>
      <c r="O363" s="15"/>
    </row>
    <row r="364" ht="15.75" customHeight="1">
      <c r="A364" s="1"/>
      <c r="O364" s="15"/>
    </row>
    <row r="365" ht="15.75" customHeight="1">
      <c r="A365" s="1"/>
      <c r="O365" s="15"/>
    </row>
    <row r="366" ht="15.75" customHeight="1">
      <c r="A366" s="1"/>
      <c r="O366" s="15"/>
    </row>
    <row r="367" ht="15.75" customHeight="1">
      <c r="A367" s="1"/>
      <c r="O367" s="15"/>
    </row>
    <row r="368" ht="15.75" customHeight="1">
      <c r="A368" s="1"/>
      <c r="O368" s="15"/>
    </row>
    <row r="369" ht="15.75" customHeight="1">
      <c r="A369" s="1"/>
      <c r="O369" s="15"/>
    </row>
    <row r="370" ht="15.75" customHeight="1">
      <c r="A370" s="1"/>
      <c r="O370" s="15"/>
    </row>
    <row r="371" ht="15.75" customHeight="1">
      <c r="A371" s="1"/>
      <c r="O371" s="15"/>
    </row>
    <row r="372" ht="15.75" customHeight="1">
      <c r="A372" s="1"/>
      <c r="O372" s="15"/>
    </row>
    <row r="373" ht="15.75" customHeight="1">
      <c r="A373" s="1"/>
      <c r="O373" s="15"/>
    </row>
    <row r="374" ht="15.75" customHeight="1">
      <c r="A374" s="1"/>
      <c r="O374" s="15"/>
    </row>
    <row r="375" ht="15.75" customHeight="1">
      <c r="A375" s="1"/>
      <c r="O375" s="15"/>
    </row>
    <row r="376" ht="15.75" customHeight="1">
      <c r="A376" s="1"/>
      <c r="O376" s="15"/>
    </row>
    <row r="377" ht="15.75" customHeight="1">
      <c r="A377" s="1"/>
      <c r="O377" s="15"/>
    </row>
    <row r="378" ht="15.75" customHeight="1">
      <c r="A378" s="1"/>
      <c r="O378" s="15"/>
    </row>
    <row r="379" ht="15.75" customHeight="1">
      <c r="A379" s="1"/>
      <c r="O379" s="15"/>
    </row>
    <row r="380" ht="15.75" customHeight="1">
      <c r="A380" s="1"/>
      <c r="O380" s="15"/>
    </row>
    <row r="381" ht="15.75" customHeight="1">
      <c r="A381" s="1"/>
      <c r="O381" s="15"/>
    </row>
    <row r="382" ht="15.75" customHeight="1">
      <c r="A382" s="1"/>
      <c r="O382" s="15"/>
    </row>
    <row r="383" ht="15.75" customHeight="1">
      <c r="A383" s="1"/>
      <c r="O383" s="15"/>
    </row>
    <row r="384" ht="15.75" customHeight="1">
      <c r="A384" s="1"/>
      <c r="O384" s="15"/>
    </row>
    <row r="385" ht="15.75" customHeight="1">
      <c r="A385" s="1"/>
      <c r="O385" s="15"/>
    </row>
    <row r="386" ht="15.75" customHeight="1">
      <c r="A386" s="1"/>
      <c r="O386" s="15"/>
    </row>
    <row r="387" ht="15.75" customHeight="1">
      <c r="A387" s="1"/>
      <c r="O387" s="15"/>
    </row>
    <row r="388" ht="15.75" customHeight="1">
      <c r="A388" s="1"/>
      <c r="O388" s="15"/>
    </row>
    <row r="389" ht="15.75" customHeight="1">
      <c r="A389" s="1"/>
      <c r="O389" s="15"/>
    </row>
    <row r="390" ht="15.75" customHeight="1">
      <c r="A390" s="1"/>
      <c r="O390" s="15"/>
    </row>
    <row r="391" ht="15.75" customHeight="1">
      <c r="A391" s="1"/>
      <c r="O391" s="15"/>
    </row>
    <row r="392" ht="15.75" customHeight="1">
      <c r="A392" s="1"/>
      <c r="O392" s="15"/>
    </row>
    <row r="393" ht="15.75" customHeight="1">
      <c r="A393" s="1"/>
      <c r="O393" s="15"/>
    </row>
    <row r="394" ht="15.75" customHeight="1">
      <c r="A394" s="1"/>
      <c r="O394" s="15"/>
    </row>
    <row r="395" ht="15.75" customHeight="1">
      <c r="A395" s="1"/>
      <c r="O395" s="15"/>
    </row>
    <row r="396" ht="15.75" customHeight="1">
      <c r="A396" s="1"/>
      <c r="O396" s="15"/>
    </row>
    <row r="397" ht="15.75" customHeight="1">
      <c r="A397" s="1"/>
      <c r="O397" s="15"/>
    </row>
    <row r="398" ht="15.75" customHeight="1">
      <c r="A398" s="1"/>
      <c r="O398" s="15"/>
    </row>
    <row r="399" ht="15.75" customHeight="1">
      <c r="A399" s="1"/>
      <c r="O399" s="15"/>
    </row>
    <row r="400" ht="15.75" customHeight="1">
      <c r="A400" s="1"/>
      <c r="O400" s="15"/>
    </row>
    <row r="401" ht="15.75" customHeight="1">
      <c r="A401" s="1"/>
      <c r="O401" s="15"/>
    </row>
    <row r="402" ht="15.75" customHeight="1">
      <c r="A402" s="1"/>
      <c r="O402" s="15"/>
    </row>
    <row r="403" ht="15.75" customHeight="1">
      <c r="A403" s="1"/>
      <c r="O403" s="15"/>
    </row>
    <row r="404" ht="15.75" customHeight="1">
      <c r="A404" s="1"/>
      <c r="O404" s="15"/>
    </row>
    <row r="405" ht="15.75" customHeight="1">
      <c r="A405" s="1"/>
      <c r="O405" s="15"/>
    </row>
    <row r="406" ht="15.75" customHeight="1">
      <c r="A406" s="1"/>
      <c r="O406" s="15"/>
    </row>
    <row r="407" ht="15.75" customHeight="1">
      <c r="A407" s="1"/>
      <c r="O407" s="15"/>
    </row>
    <row r="408" ht="15.75" customHeight="1">
      <c r="A408" s="1"/>
      <c r="O408" s="15"/>
    </row>
    <row r="409" ht="15.75" customHeight="1">
      <c r="A409" s="1"/>
      <c r="O409" s="15"/>
    </row>
    <row r="410" ht="15.75" customHeight="1">
      <c r="A410" s="1"/>
      <c r="O410" s="15"/>
    </row>
    <row r="411" ht="15.75" customHeight="1">
      <c r="A411" s="1"/>
      <c r="O411" s="15"/>
    </row>
    <row r="412" ht="15.75" customHeight="1">
      <c r="A412" s="1"/>
      <c r="O412" s="15"/>
    </row>
    <row r="413" ht="15.75" customHeight="1">
      <c r="A413" s="1"/>
      <c r="O413" s="15"/>
    </row>
    <row r="414" ht="15.75" customHeight="1">
      <c r="A414" s="1"/>
      <c r="O414" s="15"/>
    </row>
    <row r="415" ht="15.75" customHeight="1">
      <c r="A415" s="1"/>
      <c r="O415" s="15"/>
    </row>
    <row r="416" ht="15.75" customHeight="1">
      <c r="A416" s="1"/>
      <c r="O416" s="15"/>
    </row>
    <row r="417" ht="15.75" customHeight="1">
      <c r="A417" s="1"/>
      <c r="O417" s="15"/>
    </row>
    <row r="418" ht="15.75" customHeight="1">
      <c r="A418" s="1"/>
      <c r="O418" s="15"/>
    </row>
    <row r="419" ht="15.75" customHeight="1">
      <c r="A419" s="1"/>
      <c r="O419" s="15"/>
    </row>
    <row r="420" ht="15.75" customHeight="1">
      <c r="A420" s="1"/>
      <c r="O420" s="15"/>
    </row>
    <row r="421" ht="15.75" customHeight="1">
      <c r="A421" s="1"/>
      <c r="O421" s="15"/>
    </row>
    <row r="422" ht="15.75" customHeight="1">
      <c r="A422" s="1"/>
      <c r="O422" s="15"/>
    </row>
    <row r="423" ht="15.75" customHeight="1">
      <c r="A423" s="1"/>
      <c r="O423" s="15"/>
    </row>
    <row r="424" ht="15.75" customHeight="1">
      <c r="A424" s="1"/>
      <c r="O424" s="15"/>
    </row>
    <row r="425" ht="15.75" customHeight="1">
      <c r="A425" s="1"/>
      <c r="O425" s="15"/>
    </row>
    <row r="426" ht="15.75" customHeight="1">
      <c r="A426" s="1"/>
      <c r="O426" s="15"/>
    </row>
    <row r="427" ht="15.75" customHeight="1">
      <c r="A427" s="1"/>
      <c r="O427" s="15"/>
    </row>
    <row r="428" ht="15.75" customHeight="1">
      <c r="A428" s="1"/>
      <c r="O428" s="15"/>
    </row>
    <row r="429" ht="15.75" customHeight="1">
      <c r="A429" s="1"/>
      <c r="O429" s="15"/>
    </row>
    <row r="430" ht="15.75" customHeight="1">
      <c r="A430" s="1"/>
      <c r="O430" s="15"/>
    </row>
    <row r="431" ht="15.75" customHeight="1">
      <c r="A431" s="1"/>
      <c r="O431" s="15"/>
    </row>
    <row r="432" ht="15.75" customHeight="1">
      <c r="A432" s="1"/>
      <c r="O432" s="15"/>
    </row>
    <row r="433" ht="15.75" customHeight="1">
      <c r="A433" s="1"/>
      <c r="O433" s="15"/>
    </row>
    <row r="434" ht="15.75" customHeight="1">
      <c r="A434" s="1"/>
      <c r="O434" s="15"/>
    </row>
    <row r="435" ht="15.75" customHeight="1">
      <c r="A435" s="1"/>
      <c r="O435" s="15"/>
    </row>
    <row r="436" ht="15.75" customHeight="1">
      <c r="A436" s="1"/>
      <c r="O436" s="15"/>
    </row>
    <row r="437" ht="15.75" customHeight="1">
      <c r="A437" s="1"/>
      <c r="O437" s="15"/>
    </row>
    <row r="438" ht="15.75" customHeight="1">
      <c r="A438" s="1"/>
      <c r="O438" s="15"/>
    </row>
    <row r="439" ht="15.75" customHeight="1">
      <c r="A439" s="1"/>
      <c r="O439" s="15"/>
    </row>
    <row r="440" ht="15.75" customHeight="1">
      <c r="A440" s="1"/>
      <c r="O440" s="15"/>
    </row>
    <row r="441" ht="15.75" customHeight="1">
      <c r="A441" s="1"/>
      <c r="O441" s="15"/>
    </row>
    <row r="442" ht="15.75" customHeight="1">
      <c r="A442" s="1"/>
      <c r="O442" s="15"/>
    </row>
    <row r="443" ht="15.75" customHeight="1">
      <c r="A443" s="1"/>
      <c r="O443" s="15"/>
    </row>
    <row r="444" ht="15.75" customHeight="1">
      <c r="A444" s="1"/>
      <c r="O444" s="15"/>
    </row>
    <row r="445" ht="15.75" customHeight="1">
      <c r="A445" s="1"/>
      <c r="O445" s="15"/>
    </row>
    <row r="446" ht="15.75" customHeight="1">
      <c r="A446" s="1"/>
      <c r="O446" s="15"/>
    </row>
    <row r="447" ht="15.75" customHeight="1">
      <c r="A447" s="1"/>
      <c r="O447" s="15"/>
    </row>
    <row r="448" ht="15.75" customHeight="1">
      <c r="A448" s="1"/>
      <c r="O448" s="15"/>
    </row>
    <row r="449" ht="15.75" customHeight="1">
      <c r="A449" s="1"/>
      <c r="O449" s="15"/>
    </row>
    <row r="450" ht="15.75" customHeight="1">
      <c r="A450" s="1"/>
      <c r="O450" s="15"/>
    </row>
    <row r="451" ht="15.75" customHeight="1">
      <c r="A451" s="1"/>
      <c r="O451" s="15"/>
    </row>
    <row r="452" ht="15.75" customHeight="1">
      <c r="A452" s="1"/>
      <c r="O452" s="15"/>
    </row>
    <row r="453" ht="15.75" customHeight="1">
      <c r="A453" s="1"/>
      <c r="O453" s="15"/>
    </row>
    <row r="454" ht="15.75" customHeight="1">
      <c r="A454" s="1"/>
      <c r="O454" s="15"/>
    </row>
    <row r="455" ht="15.75" customHeight="1">
      <c r="A455" s="1"/>
      <c r="O455" s="15"/>
    </row>
    <row r="456" ht="15.75" customHeight="1">
      <c r="A456" s="1"/>
      <c r="O456" s="15"/>
    </row>
    <row r="457" ht="15.75" customHeight="1">
      <c r="A457" s="1"/>
      <c r="O457" s="15"/>
    </row>
    <row r="458" ht="15.75" customHeight="1">
      <c r="A458" s="1"/>
      <c r="O458" s="15"/>
    </row>
    <row r="459" ht="15.75" customHeight="1">
      <c r="A459" s="1"/>
      <c r="O459" s="15"/>
    </row>
    <row r="460" ht="15.75" customHeight="1">
      <c r="A460" s="1"/>
      <c r="O460" s="15"/>
    </row>
    <row r="461" ht="15.75" customHeight="1">
      <c r="A461" s="1"/>
      <c r="O461" s="15"/>
    </row>
    <row r="462" ht="15.75" customHeight="1">
      <c r="A462" s="1"/>
      <c r="O462" s="15"/>
    </row>
    <row r="463" ht="15.75" customHeight="1">
      <c r="A463" s="1"/>
      <c r="O463" s="15"/>
    </row>
    <row r="464" ht="15.75" customHeight="1">
      <c r="A464" s="1"/>
      <c r="O464" s="15"/>
    </row>
    <row r="465" ht="15.75" customHeight="1">
      <c r="A465" s="1"/>
      <c r="O465" s="15"/>
    </row>
    <row r="466" ht="15.75" customHeight="1">
      <c r="A466" s="1"/>
      <c r="O466" s="15"/>
    </row>
    <row r="467" ht="15.75" customHeight="1">
      <c r="A467" s="1"/>
      <c r="O467" s="15"/>
    </row>
    <row r="468" ht="15.75" customHeight="1">
      <c r="A468" s="1"/>
      <c r="O468" s="15"/>
    </row>
    <row r="469" ht="15.75" customHeight="1">
      <c r="A469" s="1"/>
      <c r="O469" s="15"/>
    </row>
    <row r="470" ht="15.75" customHeight="1">
      <c r="A470" s="1"/>
      <c r="O470" s="15"/>
    </row>
    <row r="471" ht="15.75" customHeight="1">
      <c r="A471" s="1"/>
      <c r="O471" s="15"/>
    </row>
    <row r="472" ht="15.75" customHeight="1">
      <c r="A472" s="1"/>
      <c r="O472" s="15"/>
    </row>
    <row r="473" ht="15.75" customHeight="1">
      <c r="A473" s="1"/>
      <c r="O473" s="15"/>
    </row>
    <row r="474" ht="15.75" customHeight="1">
      <c r="A474" s="1"/>
      <c r="O474" s="15"/>
    </row>
    <row r="475" ht="15.75" customHeight="1">
      <c r="A475" s="1"/>
      <c r="O475" s="15"/>
    </row>
    <row r="476" ht="15.75" customHeight="1">
      <c r="A476" s="1"/>
      <c r="O476" s="15"/>
    </row>
    <row r="477" ht="15.75" customHeight="1">
      <c r="A477" s="1"/>
      <c r="O477" s="15"/>
    </row>
    <row r="478" ht="15.75" customHeight="1">
      <c r="A478" s="1"/>
      <c r="O478" s="15"/>
    </row>
    <row r="479" ht="15.75" customHeight="1">
      <c r="A479" s="1"/>
      <c r="O479" s="15"/>
    </row>
    <row r="480" ht="15.75" customHeight="1">
      <c r="A480" s="1"/>
      <c r="O480" s="15"/>
    </row>
    <row r="481" ht="15.75" customHeight="1">
      <c r="A481" s="1"/>
      <c r="O481" s="15"/>
    </row>
    <row r="482" ht="15.75" customHeight="1">
      <c r="A482" s="1"/>
      <c r="O482" s="15"/>
    </row>
    <row r="483" ht="15.75" customHeight="1">
      <c r="A483" s="1"/>
      <c r="O483" s="15"/>
    </row>
    <row r="484" ht="15.75" customHeight="1">
      <c r="A484" s="1"/>
      <c r="O484" s="15"/>
    </row>
    <row r="485" ht="15.75" customHeight="1">
      <c r="A485" s="1"/>
      <c r="O485" s="15"/>
    </row>
    <row r="486" ht="15.75" customHeight="1">
      <c r="A486" s="1"/>
      <c r="O486" s="15"/>
    </row>
    <row r="487" ht="15.75" customHeight="1">
      <c r="A487" s="1"/>
      <c r="O487" s="15"/>
    </row>
    <row r="488" ht="15.75" customHeight="1">
      <c r="A488" s="1"/>
      <c r="O488" s="15"/>
    </row>
    <row r="489" ht="15.75" customHeight="1">
      <c r="A489" s="1"/>
      <c r="O489" s="15"/>
    </row>
    <row r="490" ht="15.75" customHeight="1">
      <c r="A490" s="1"/>
      <c r="O490" s="15"/>
    </row>
    <row r="491" ht="15.75" customHeight="1">
      <c r="A491" s="1"/>
      <c r="O491" s="15"/>
    </row>
    <row r="492" ht="15.75" customHeight="1">
      <c r="A492" s="1"/>
      <c r="O492" s="15"/>
    </row>
    <row r="493" ht="15.75" customHeight="1">
      <c r="A493" s="1"/>
      <c r="O493" s="15"/>
    </row>
    <row r="494" ht="15.75" customHeight="1">
      <c r="A494" s="1"/>
      <c r="O494" s="15"/>
    </row>
    <row r="495" ht="15.75" customHeight="1">
      <c r="A495" s="1"/>
      <c r="O495" s="15"/>
    </row>
    <row r="496" ht="15.75" customHeight="1">
      <c r="A496" s="1"/>
      <c r="O496" s="15"/>
    </row>
    <row r="497" ht="15.75" customHeight="1">
      <c r="A497" s="1"/>
      <c r="O497" s="15"/>
    </row>
    <row r="498" ht="15.75" customHeight="1">
      <c r="A498" s="1"/>
      <c r="O498" s="15"/>
    </row>
    <row r="499" ht="15.75" customHeight="1">
      <c r="A499" s="1"/>
      <c r="O499" s="15"/>
    </row>
    <row r="500" ht="15.75" customHeight="1">
      <c r="A500" s="1"/>
      <c r="O500" s="15"/>
    </row>
    <row r="501" ht="15.75" customHeight="1">
      <c r="A501" s="1"/>
      <c r="O501" s="15"/>
    </row>
    <row r="502" ht="15.75" customHeight="1">
      <c r="A502" s="1"/>
      <c r="O502" s="15"/>
    </row>
    <row r="503" ht="15.75" customHeight="1">
      <c r="A503" s="1"/>
      <c r="O503" s="15"/>
    </row>
    <row r="504" ht="15.75" customHeight="1">
      <c r="A504" s="1"/>
      <c r="O504" s="15"/>
    </row>
    <row r="505" ht="15.75" customHeight="1">
      <c r="A505" s="1"/>
      <c r="O505" s="15"/>
    </row>
    <row r="506" ht="15.75" customHeight="1">
      <c r="A506" s="1"/>
      <c r="O506" s="15"/>
    </row>
    <row r="507" ht="15.75" customHeight="1">
      <c r="A507" s="1"/>
      <c r="O507" s="15"/>
    </row>
    <row r="508" ht="15.75" customHeight="1">
      <c r="A508" s="1"/>
      <c r="O508" s="15"/>
    </row>
    <row r="509" ht="15.75" customHeight="1">
      <c r="A509" s="1"/>
      <c r="O509" s="15"/>
    </row>
    <row r="510" ht="15.75" customHeight="1">
      <c r="A510" s="1"/>
      <c r="O510" s="15"/>
    </row>
    <row r="511" ht="15.75" customHeight="1">
      <c r="A511" s="1"/>
      <c r="O511" s="15"/>
    </row>
    <row r="512" ht="15.75" customHeight="1">
      <c r="A512" s="1"/>
      <c r="O512" s="15"/>
    </row>
    <row r="513" ht="15.75" customHeight="1">
      <c r="A513" s="1"/>
      <c r="O513" s="15"/>
    </row>
    <row r="514" ht="15.75" customHeight="1">
      <c r="A514" s="1"/>
      <c r="O514" s="15"/>
    </row>
    <row r="515" ht="15.75" customHeight="1">
      <c r="A515" s="1"/>
      <c r="O515" s="15"/>
    </row>
    <row r="516" ht="15.75" customHeight="1">
      <c r="A516" s="1"/>
      <c r="O516" s="15"/>
    </row>
    <row r="517" ht="15.75" customHeight="1">
      <c r="A517" s="1"/>
      <c r="O517" s="15"/>
    </row>
    <row r="518" ht="15.75" customHeight="1">
      <c r="A518" s="1"/>
      <c r="O518" s="15"/>
    </row>
    <row r="519" ht="15.75" customHeight="1">
      <c r="A519" s="1"/>
      <c r="O519" s="15"/>
    </row>
    <row r="520" ht="15.75" customHeight="1">
      <c r="A520" s="1"/>
      <c r="O520" s="15"/>
    </row>
    <row r="521" ht="15.75" customHeight="1">
      <c r="A521" s="1"/>
      <c r="O521" s="15"/>
    </row>
    <row r="522" ht="15.75" customHeight="1">
      <c r="A522" s="1"/>
      <c r="O522" s="15"/>
    </row>
    <row r="523" ht="15.75" customHeight="1">
      <c r="A523" s="1"/>
      <c r="O523" s="15"/>
    </row>
    <row r="524" ht="15.75" customHeight="1">
      <c r="A524" s="1"/>
      <c r="O524" s="15"/>
    </row>
    <row r="525" ht="15.75" customHeight="1">
      <c r="A525" s="1"/>
      <c r="O525" s="15"/>
    </row>
    <row r="526" ht="15.75" customHeight="1">
      <c r="A526" s="1"/>
      <c r="O526" s="15"/>
    </row>
    <row r="527" ht="15.75" customHeight="1">
      <c r="A527" s="1"/>
      <c r="O527" s="15"/>
    </row>
    <row r="528" ht="15.75" customHeight="1">
      <c r="A528" s="1"/>
      <c r="O528" s="15"/>
    </row>
    <row r="529" ht="15.75" customHeight="1">
      <c r="A529" s="1"/>
      <c r="O529" s="15"/>
    </row>
    <row r="530" ht="15.75" customHeight="1">
      <c r="A530" s="1"/>
      <c r="O530" s="15"/>
    </row>
    <row r="531" ht="15.75" customHeight="1">
      <c r="A531" s="1"/>
      <c r="O531" s="15"/>
    </row>
    <row r="532" ht="15.75" customHeight="1">
      <c r="A532" s="1"/>
      <c r="O532" s="15"/>
    </row>
    <row r="533" ht="15.75" customHeight="1">
      <c r="A533" s="1"/>
      <c r="O533" s="15"/>
    </row>
    <row r="534" ht="15.75" customHeight="1">
      <c r="A534" s="1"/>
      <c r="O534" s="15"/>
    </row>
    <row r="535" ht="15.75" customHeight="1">
      <c r="A535" s="1"/>
      <c r="O535" s="15"/>
    </row>
    <row r="536" ht="15.75" customHeight="1">
      <c r="A536" s="1"/>
      <c r="O536" s="15"/>
    </row>
    <row r="537" ht="15.75" customHeight="1">
      <c r="A537" s="1"/>
      <c r="O537" s="15"/>
    </row>
    <row r="538" ht="15.75" customHeight="1">
      <c r="A538" s="1"/>
      <c r="O538" s="15"/>
    </row>
    <row r="539" ht="15.75" customHeight="1">
      <c r="A539" s="1"/>
      <c r="O539" s="15"/>
    </row>
    <row r="540" ht="15.75" customHeight="1">
      <c r="A540" s="1"/>
      <c r="O540" s="15"/>
    </row>
    <row r="541" ht="15.75" customHeight="1">
      <c r="A541" s="1"/>
      <c r="O541" s="15"/>
    </row>
    <row r="542" ht="15.75" customHeight="1">
      <c r="A542" s="1"/>
      <c r="O542" s="15"/>
    </row>
    <row r="543" ht="15.75" customHeight="1">
      <c r="A543" s="1"/>
      <c r="O543" s="15"/>
    </row>
    <row r="544" ht="15.75" customHeight="1">
      <c r="A544" s="1"/>
      <c r="O544" s="15"/>
    </row>
    <row r="545" ht="15.75" customHeight="1">
      <c r="A545" s="1"/>
      <c r="O545" s="15"/>
    </row>
    <row r="546" ht="15.75" customHeight="1">
      <c r="A546" s="1"/>
      <c r="O546" s="15"/>
    </row>
    <row r="547" ht="15.75" customHeight="1">
      <c r="A547" s="1"/>
      <c r="O547" s="15"/>
    </row>
    <row r="548" ht="15.75" customHeight="1">
      <c r="A548" s="1"/>
      <c r="O548" s="15"/>
    </row>
    <row r="549" ht="15.75" customHeight="1">
      <c r="A549" s="1"/>
      <c r="O549" s="15"/>
    </row>
    <row r="550" ht="15.75" customHeight="1">
      <c r="A550" s="1"/>
      <c r="O550" s="15"/>
    </row>
    <row r="551" ht="15.75" customHeight="1">
      <c r="A551" s="1"/>
      <c r="O551" s="15"/>
    </row>
    <row r="552" ht="15.75" customHeight="1">
      <c r="A552" s="1"/>
      <c r="O552" s="15"/>
    </row>
    <row r="553" ht="15.75" customHeight="1">
      <c r="A553" s="1"/>
      <c r="O553" s="15"/>
    </row>
    <row r="554" ht="15.75" customHeight="1">
      <c r="A554" s="1"/>
      <c r="O554" s="15"/>
    </row>
    <row r="555" ht="15.75" customHeight="1">
      <c r="A555" s="1"/>
      <c r="O555" s="15"/>
    </row>
    <row r="556" ht="15.75" customHeight="1">
      <c r="A556" s="1"/>
      <c r="O556" s="15"/>
    </row>
    <row r="557" ht="15.75" customHeight="1">
      <c r="A557" s="1"/>
      <c r="O557" s="15"/>
    </row>
    <row r="558" ht="15.75" customHeight="1">
      <c r="A558" s="1"/>
      <c r="O558" s="15"/>
    </row>
    <row r="559" ht="15.75" customHeight="1">
      <c r="A559" s="1"/>
      <c r="O559" s="15"/>
    </row>
    <row r="560" ht="15.75" customHeight="1">
      <c r="A560" s="1"/>
      <c r="O560" s="15"/>
    </row>
    <row r="561" ht="15.75" customHeight="1">
      <c r="A561" s="1"/>
      <c r="O561" s="15"/>
    </row>
    <row r="562" ht="15.75" customHeight="1">
      <c r="A562" s="1"/>
      <c r="O562" s="15"/>
    </row>
    <row r="563" ht="15.75" customHeight="1">
      <c r="A563" s="1"/>
      <c r="O563" s="15"/>
    </row>
    <row r="564" ht="15.75" customHeight="1">
      <c r="A564" s="1"/>
      <c r="O564" s="15"/>
    </row>
    <row r="565" ht="15.75" customHeight="1">
      <c r="A565" s="1"/>
      <c r="O565" s="15"/>
    </row>
    <row r="566" ht="15.75" customHeight="1">
      <c r="A566" s="1"/>
      <c r="O566" s="15"/>
    </row>
    <row r="567" ht="15.75" customHeight="1">
      <c r="A567" s="1"/>
      <c r="O567" s="15"/>
    </row>
    <row r="568" ht="15.75" customHeight="1">
      <c r="A568" s="1"/>
      <c r="O568" s="15"/>
    </row>
    <row r="569" ht="15.75" customHeight="1">
      <c r="A569" s="1"/>
      <c r="O569" s="15"/>
    </row>
    <row r="570" ht="15.75" customHeight="1">
      <c r="A570" s="1"/>
      <c r="O570" s="15"/>
    </row>
    <row r="571" ht="15.75" customHeight="1">
      <c r="A571" s="1"/>
      <c r="O571" s="15"/>
    </row>
    <row r="572" ht="15.75" customHeight="1">
      <c r="A572" s="1"/>
      <c r="O572" s="15"/>
    </row>
    <row r="573" ht="15.75" customHeight="1">
      <c r="A573" s="1"/>
      <c r="O573" s="15"/>
    </row>
    <row r="574" ht="15.75" customHeight="1">
      <c r="A574" s="1"/>
      <c r="O574" s="15"/>
    </row>
    <row r="575" ht="15.75" customHeight="1">
      <c r="A575" s="1"/>
      <c r="O575" s="15"/>
    </row>
    <row r="576" ht="15.75" customHeight="1">
      <c r="A576" s="1"/>
      <c r="O576" s="15"/>
    </row>
    <row r="577" ht="15.75" customHeight="1">
      <c r="A577" s="1"/>
      <c r="O577" s="15"/>
    </row>
    <row r="578" ht="15.75" customHeight="1">
      <c r="A578" s="1"/>
      <c r="O578" s="15"/>
    </row>
    <row r="579" ht="15.75" customHeight="1">
      <c r="A579" s="1"/>
      <c r="O579" s="15"/>
    </row>
    <row r="580" ht="15.75" customHeight="1">
      <c r="A580" s="1"/>
      <c r="O580" s="15"/>
    </row>
    <row r="581" ht="15.75" customHeight="1">
      <c r="A581" s="1"/>
      <c r="O581" s="15"/>
    </row>
    <row r="582" ht="15.75" customHeight="1">
      <c r="A582" s="1"/>
      <c r="O582" s="15"/>
    </row>
    <row r="583" ht="15.75" customHeight="1">
      <c r="A583" s="1"/>
      <c r="O583" s="15"/>
    </row>
    <row r="584" ht="15.75" customHeight="1">
      <c r="A584" s="1"/>
      <c r="O584" s="15"/>
    </row>
    <row r="585" ht="15.75" customHeight="1">
      <c r="A585" s="1"/>
      <c r="O585" s="15"/>
    </row>
    <row r="586" ht="15.75" customHeight="1">
      <c r="A586" s="1"/>
      <c r="O586" s="15"/>
    </row>
    <row r="587" ht="15.75" customHeight="1">
      <c r="A587" s="1"/>
      <c r="O587" s="15"/>
    </row>
    <row r="588" ht="15.75" customHeight="1">
      <c r="A588" s="1"/>
      <c r="O588" s="15"/>
    </row>
    <row r="589" ht="15.75" customHeight="1">
      <c r="A589" s="1"/>
      <c r="O589" s="15"/>
    </row>
    <row r="590" ht="15.75" customHeight="1">
      <c r="A590" s="1"/>
      <c r="O590" s="15"/>
    </row>
    <row r="591" ht="15.75" customHeight="1">
      <c r="A591" s="1"/>
      <c r="O591" s="15"/>
    </row>
    <row r="592" ht="15.75" customHeight="1">
      <c r="A592" s="1"/>
      <c r="O592" s="15"/>
    </row>
    <row r="593" ht="15.75" customHeight="1">
      <c r="A593" s="1"/>
      <c r="O593" s="15"/>
    </row>
    <row r="594" ht="15.75" customHeight="1">
      <c r="A594" s="1"/>
      <c r="O594" s="15"/>
    </row>
    <row r="595" ht="15.75" customHeight="1">
      <c r="A595" s="1"/>
      <c r="O595" s="15"/>
    </row>
    <row r="596" ht="15.75" customHeight="1">
      <c r="A596" s="1"/>
      <c r="O596" s="15"/>
    </row>
    <row r="597" ht="15.75" customHeight="1">
      <c r="A597" s="1"/>
      <c r="O597" s="15"/>
    </row>
    <row r="598" ht="15.75" customHeight="1">
      <c r="A598" s="1"/>
      <c r="O598" s="15"/>
    </row>
    <row r="599" ht="15.75" customHeight="1">
      <c r="A599" s="1"/>
      <c r="O599" s="15"/>
    </row>
    <row r="600" ht="15.75" customHeight="1">
      <c r="A600" s="1"/>
      <c r="O600" s="15"/>
    </row>
    <row r="601" ht="15.75" customHeight="1">
      <c r="A601" s="1"/>
      <c r="O601" s="15"/>
    </row>
    <row r="602" ht="15.75" customHeight="1">
      <c r="A602" s="1"/>
      <c r="O602" s="15"/>
    </row>
    <row r="603" ht="15.75" customHeight="1">
      <c r="A603" s="1"/>
      <c r="O603" s="15"/>
    </row>
    <row r="604" ht="15.75" customHeight="1">
      <c r="A604" s="1"/>
      <c r="O604" s="15"/>
    </row>
    <row r="605" ht="15.75" customHeight="1">
      <c r="A605" s="1"/>
      <c r="O605" s="15"/>
    </row>
    <row r="606" ht="15.75" customHeight="1">
      <c r="A606" s="1"/>
      <c r="O606" s="15"/>
    </row>
    <row r="607" ht="15.75" customHeight="1">
      <c r="A607" s="1"/>
      <c r="O607" s="15"/>
    </row>
    <row r="608" ht="15.75" customHeight="1">
      <c r="A608" s="1"/>
      <c r="O608" s="15"/>
    </row>
    <row r="609" ht="15.75" customHeight="1">
      <c r="A609" s="1"/>
      <c r="O609" s="15"/>
    </row>
    <row r="610" ht="15.75" customHeight="1">
      <c r="A610" s="1"/>
      <c r="O610" s="15"/>
    </row>
    <row r="611" ht="15.75" customHeight="1">
      <c r="A611" s="1"/>
      <c r="O611" s="15"/>
    </row>
    <row r="612" ht="15.75" customHeight="1">
      <c r="A612" s="1"/>
      <c r="O612" s="15"/>
    </row>
    <row r="613" ht="15.75" customHeight="1">
      <c r="A613" s="1"/>
      <c r="O613" s="15"/>
    </row>
    <row r="614" ht="15.75" customHeight="1">
      <c r="A614" s="1"/>
      <c r="O614" s="15"/>
    </row>
    <row r="615" ht="15.75" customHeight="1">
      <c r="A615" s="1"/>
      <c r="O615" s="15"/>
    </row>
    <row r="616" ht="15.75" customHeight="1">
      <c r="A616" s="1"/>
      <c r="O616" s="15"/>
    </row>
    <row r="617" ht="15.75" customHeight="1">
      <c r="A617" s="1"/>
      <c r="O617" s="15"/>
    </row>
    <row r="618" ht="15.75" customHeight="1">
      <c r="A618" s="1"/>
      <c r="O618" s="15"/>
    </row>
    <row r="619" ht="15.75" customHeight="1">
      <c r="A619" s="1"/>
      <c r="O619" s="15"/>
    </row>
    <row r="620" ht="15.75" customHeight="1">
      <c r="A620" s="1"/>
      <c r="O620" s="15"/>
    </row>
    <row r="621" ht="15.75" customHeight="1">
      <c r="A621" s="1"/>
      <c r="O621" s="15"/>
    </row>
    <row r="622" ht="15.75" customHeight="1">
      <c r="A622" s="1"/>
      <c r="O622" s="15"/>
    </row>
    <row r="623" ht="15.75" customHeight="1">
      <c r="A623" s="1"/>
      <c r="O623" s="15"/>
    </row>
    <row r="624" ht="15.75" customHeight="1">
      <c r="A624" s="1"/>
      <c r="O624" s="15"/>
    </row>
    <row r="625" ht="15.75" customHeight="1">
      <c r="A625" s="1"/>
      <c r="O625" s="15"/>
    </row>
    <row r="626" ht="15.75" customHeight="1">
      <c r="A626" s="1"/>
      <c r="O626" s="15"/>
    </row>
    <row r="627" ht="15.75" customHeight="1">
      <c r="A627" s="1"/>
      <c r="O627" s="15"/>
    </row>
    <row r="628" ht="15.75" customHeight="1">
      <c r="A628" s="1"/>
      <c r="O628" s="15"/>
    </row>
    <row r="629" ht="15.75" customHeight="1">
      <c r="A629" s="1"/>
      <c r="O629" s="15"/>
    </row>
    <row r="630" ht="15.75" customHeight="1">
      <c r="A630" s="1"/>
      <c r="O630" s="15"/>
    </row>
    <row r="631" ht="15.75" customHeight="1">
      <c r="A631" s="1"/>
      <c r="O631" s="15"/>
    </row>
    <row r="632" ht="15.75" customHeight="1">
      <c r="A632" s="1"/>
      <c r="O632" s="15"/>
    </row>
    <row r="633" ht="15.75" customHeight="1">
      <c r="A633" s="1"/>
      <c r="O633" s="15"/>
    </row>
    <row r="634" ht="15.75" customHeight="1">
      <c r="A634" s="1"/>
      <c r="O634" s="15"/>
    </row>
    <row r="635" ht="15.75" customHeight="1">
      <c r="A635" s="1"/>
      <c r="O635" s="15"/>
    </row>
    <row r="636" ht="15.75" customHeight="1">
      <c r="A636" s="1"/>
      <c r="O636" s="15"/>
    </row>
    <row r="637" ht="15.75" customHeight="1">
      <c r="A637" s="1"/>
      <c r="O637" s="15"/>
    </row>
    <row r="638" ht="15.75" customHeight="1">
      <c r="A638" s="1"/>
      <c r="O638" s="15"/>
    </row>
    <row r="639" ht="15.75" customHeight="1">
      <c r="A639" s="1"/>
      <c r="O639" s="15"/>
    </row>
    <row r="640" ht="15.75" customHeight="1">
      <c r="A640" s="1"/>
      <c r="O640" s="15"/>
    </row>
    <row r="641" ht="15.75" customHeight="1">
      <c r="A641" s="1"/>
      <c r="O641" s="15"/>
    </row>
    <row r="642" ht="15.75" customHeight="1">
      <c r="A642" s="1"/>
      <c r="O642" s="15"/>
    </row>
    <row r="643" ht="15.75" customHeight="1">
      <c r="A643" s="1"/>
      <c r="O643" s="15"/>
    </row>
    <row r="644" ht="15.75" customHeight="1">
      <c r="A644" s="1"/>
      <c r="O644" s="15"/>
    </row>
    <row r="645" ht="15.75" customHeight="1">
      <c r="A645" s="1"/>
      <c r="O645" s="15"/>
    </row>
    <row r="646" ht="15.75" customHeight="1">
      <c r="A646" s="1"/>
      <c r="O646" s="15"/>
    </row>
    <row r="647" ht="15.75" customHeight="1">
      <c r="A647" s="1"/>
      <c r="O647" s="15"/>
    </row>
    <row r="648" ht="15.75" customHeight="1">
      <c r="A648" s="1"/>
      <c r="O648" s="15"/>
    </row>
    <row r="649" ht="15.75" customHeight="1">
      <c r="A649" s="1"/>
      <c r="O649" s="15"/>
    </row>
    <row r="650" ht="15.75" customHeight="1">
      <c r="A650" s="1"/>
      <c r="O650" s="15"/>
    </row>
    <row r="651" ht="15.75" customHeight="1">
      <c r="A651" s="1"/>
      <c r="O651" s="15"/>
    </row>
    <row r="652" ht="15.75" customHeight="1">
      <c r="A652" s="1"/>
      <c r="O652" s="15"/>
    </row>
    <row r="653" ht="15.75" customHeight="1">
      <c r="A653" s="1"/>
      <c r="O653" s="15"/>
    </row>
    <row r="654" ht="15.75" customHeight="1">
      <c r="A654" s="1"/>
      <c r="O654" s="15"/>
    </row>
    <row r="655" ht="15.75" customHeight="1">
      <c r="A655" s="1"/>
      <c r="O655" s="15"/>
    </row>
    <row r="656" ht="15.75" customHeight="1">
      <c r="A656" s="1"/>
      <c r="O656" s="15"/>
    </row>
    <row r="657" ht="15.75" customHeight="1">
      <c r="A657" s="1"/>
      <c r="O657" s="15"/>
    </row>
    <row r="658" ht="15.75" customHeight="1">
      <c r="A658" s="1"/>
      <c r="O658" s="15"/>
    </row>
    <row r="659" ht="15.75" customHeight="1">
      <c r="A659" s="1"/>
      <c r="O659" s="15"/>
    </row>
    <row r="660" ht="15.75" customHeight="1">
      <c r="A660" s="1"/>
      <c r="O660" s="15"/>
    </row>
    <row r="661" ht="15.75" customHeight="1">
      <c r="A661" s="1"/>
      <c r="O661" s="15"/>
    </row>
    <row r="662" ht="15.75" customHeight="1">
      <c r="A662" s="1"/>
      <c r="O662" s="15"/>
    </row>
    <row r="663" ht="15.75" customHeight="1">
      <c r="A663" s="1"/>
      <c r="O663" s="15"/>
    </row>
    <row r="664" ht="15.75" customHeight="1">
      <c r="A664" s="1"/>
      <c r="O664" s="15"/>
    </row>
    <row r="665" ht="15.75" customHeight="1">
      <c r="A665" s="1"/>
      <c r="O665" s="15"/>
    </row>
    <row r="666" ht="15.75" customHeight="1">
      <c r="A666" s="1"/>
      <c r="O666" s="15"/>
    </row>
    <row r="667" ht="15.75" customHeight="1">
      <c r="A667" s="1"/>
      <c r="O667" s="15"/>
    </row>
    <row r="668" ht="15.75" customHeight="1">
      <c r="A668" s="1"/>
      <c r="O668" s="15"/>
    </row>
    <row r="669" ht="15.75" customHeight="1">
      <c r="A669" s="1"/>
      <c r="O669" s="15"/>
    </row>
    <row r="670" ht="15.75" customHeight="1">
      <c r="A670" s="1"/>
      <c r="O670" s="15"/>
    </row>
    <row r="671" ht="15.75" customHeight="1">
      <c r="A671" s="1"/>
      <c r="O671" s="15"/>
    </row>
    <row r="672" ht="15.75" customHeight="1">
      <c r="A672" s="1"/>
      <c r="O672" s="15"/>
    </row>
    <row r="673" ht="15.75" customHeight="1">
      <c r="A673" s="1"/>
      <c r="O673" s="15"/>
    </row>
    <row r="674" ht="15.75" customHeight="1">
      <c r="A674" s="1"/>
      <c r="O674" s="15"/>
    </row>
    <row r="675" ht="15.75" customHeight="1">
      <c r="A675" s="1"/>
      <c r="O675" s="15"/>
    </row>
    <row r="676" ht="15.75" customHeight="1">
      <c r="A676" s="1"/>
      <c r="O676" s="15"/>
    </row>
    <row r="677" ht="15.75" customHeight="1">
      <c r="A677" s="1"/>
      <c r="O677" s="15"/>
    </row>
    <row r="678" ht="15.75" customHeight="1">
      <c r="A678" s="1"/>
      <c r="O678" s="15"/>
    </row>
    <row r="679" ht="15.75" customHeight="1">
      <c r="A679" s="1"/>
      <c r="O679" s="15"/>
    </row>
    <row r="680" ht="15.75" customHeight="1">
      <c r="A680" s="1"/>
      <c r="O680" s="15"/>
    </row>
    <row r="681" ht="15.75" customHeight="1">
      <c r="A681" s="1"/>
      <c r="O681" s="15"/>
    </row>
    <row r="682" ht="15.75" customHeight="1">
      <c r="A682" s="1"/>
      <c r="O682" s="15"/>
    </row>
    <row r="683" ht="15.75" customHeight="1">
      <c r="A683" s="1"/>
      <c r="O683" s="15"/>
    </row>
    <row r="684" ht="15.75" customHeight="1">
      <c r="A684" s="1"/>
      <c r="O684" s="15"/>
    </row>
    <row r="685" ht="15.75" customHeight="1">
      <c r="A685" s="1"/>
      <c r="O685" s="15"/>
    </row>
    <row r="686" ht="15.75" customHeight="1">
      <c r="A686" s="1"/>
      <c r="O686" s="15"/>
    </row>
    <row r="687" ht="15.75" customHeight="1">
      <c r="A687" s="1"/>
      <c r="O687" s="15"/>
    </row>
    <row r="688" ht="15.75" customHeight="1">
      <c r="A688" s="1"/>
      <c r="O688" s="15"/>
    </row>
    <row r="689" ht="15.75" customHeight="1">
      <c r="A689" s="1"/>
      <c r="O689" s="15"/>
    </row>
    <row r="690" ht="15.75" customHeight="1">
      <c r="A690" s="1"/>
      <c r="O690" s="15"/>
    </row>
    <row r="691" ht="15.75" customHeight="1">
      <c r="A691" s="1"/>
      <c r="O691" s="15"/>
    </row>
    <row r="692" ht="15.75" customHeight="1">
      <c r="A692" s="1"/>
      <c r="O692" s="15"/>
    </row>
    <row r="693" ht="15.75" customHeight="1">
      <c r="A693" s="1"/>
      <c r="O693" s="15"/>
    </row>
    <row r="694" ht="15.75" customHeight="1">
      <c r="A694" s="1"/>
      <c r="O694" s="15"/>
    </row>
    <row r="695" ht="15.75" customHeight="1">
      <c r="A695" s="1"/>
      <c r="O695" s="15"/>
    </row>
    <row r="696" ht="15.75" customHeight="1">
      <c r="A696" s="1"/>
      <c r="O696" s="15"/>
    </row>
    <row r="697" ht="15.75" customHeight="1">
      <c r="A697" s="1"/>
      <c r="O697" s="15"/>
    </row>
    <row r="698" ht="15.75" customHeight="1">
      <c r="A698" s="1"/>
      <c r="O698" s="15"/>
    </row>
    <row r="699" ht="15.75" customHeight="1">
      <c r="A699" s="1"/>
      <c r="O699" s="15"/>
    </row>
    <row r="700" ht="15.75" customHeight="1">
      <c r="A700" s="1"/>
      <c r="O700" s="15"/>
    </row>
    <row r="701" ht="15.75" customHeight="1">
      <c r="A701" s="1"/>
      <c r="O701" s="15"/>
    </row>
    <row r="702" ht="15.75" customHeight="1">
      <c r="A702" s="1"/>
      <c r="O702" s="15"/>
    </row>
    <row r="703" ht="15.75" customHeight="1">
      <c r="A703" s="1"/>
      <c r="O703" s="15"/>
    </row>
    <row r="704" ht="15.75" customHeight="1">
      <c r="A704" s="1"/>
      <c r="O704" s="15"/>
    </row>
    <row r="705" ht="15.75" customHeight="1">
      <c r="A705" s="1"/>
      <c r="O705" s="15"/>
    </row>
    <row r="706" ht="15.75" customHeight="1">
      <c r="A706" s="1"/>
      <c r="O706" s="15"/>
    </row>
    <row r="707" ht="15.75" customHeight="1">
      <c r="A707" s="1"/>
      <c r="O707" s="15"/>
    </row>
    <row r="708" ht="15.75" customHeight="1">
      <c r="A708" s="1"/>
      <c r="O708" s="15"/>
    </row>
    <row r="709" ht="15.75" customHeight="1">
      <c r="A709" s="1"/>
      <c r="O709" s="15"/>
    </row>
    <row r="710" ht="15.75" customHeight="1">
      <c r="A710" s="1"/>
      <c r="O710" s="15"/>
    </row>
    <row r="711" ht="15.75" customHeight="1">
      <c r="A711" s="1"/>
      <c r="O711" s="15"/>
    </row>
    <row r="712" ht="15.75" customHeight="1">
      <c r="A712" s="1"/>
      <c r="O712" s="15"/>
    </row>
    <row r="713" ht="15.75" customHeight="1">
      <c r="A713" s="1"/>
      <c r="O713" s="15"/>
    </row>
    <row r="714" ht="15.75" customHeight="1">
      <c r="A714" s="1"/>
      <c r="O714" s="15"/>
    </row>
    <row r="715" ht="15.75" customHeight="1">
      <c r="A715" s="1"/>
      <c r="O715" s="15"/>
    </row>
    <row r="716" ht="15.75" customHeight="1">
      <c r="A716" s="1"/>
      <c r="O716" s="15"/>
    </row>
    <row r="717" ht="15.75" customHeight="1">
      <c r="A717" s="1"/>
      <c r="O717" s="15"/>
    </row>
    <row r="718" ht="15.75" customHeight="1">
      <c r="A718" s="1"/>
      <c r="O718" s="15"/>
    </row>
    <row r="719" ht="15.75" customHeight="1">
      <c r="A719" s="1"/>
      <c r="O719" s="15"/>
    </row>
    <row r="720" ht="15.75" customHeight="1">
      <c r="A720" s="1"/>
      <c r="O720" s="15"/>
    </row>
    <row r="721" ht="15.75" customHeight="1">
      <c r="A721" s="1"/>
      <c r="O721" s="15"/>
    </row>
    <row r="722" ht="15.75" customHeight="1">
      <c r="A722" s="1"/>
      <c r="O722" s="15"/>
    </row>
    <row r="723" ht="15.75" customHeight="1">
      <c r="A723" s="1"/>
      <c r="O723" s="15"/>
    </row>
    <row r="724" ht="15.75" customHeight="1">
      <c r="A724" s="1"/>
      <c r="O724" s="15"/>
    </row>
    <row r="725" ht="15.75" customHeight="1">
      <c r="A725" s="1"/>
      <c r="O725" s="15"/>
    </row>
    <row r="726" ht="15.75" customHeight="1">
      <c r="A726" s="1"/>
      <c r="O726" s="15"/>
    </row>
    <row r="727" ht="15.75" customHeight="1">
      <c r="A727" s="1"/>
      <c r="O727" s="15"/>
    </row>
    <row r="728" ht="15.75" customHeight="1">
      <c r="A728" s="1"/>
      <c r="O728" s="15"/>
    </row>
    <row r="729" ht="15.75" customHeight="1">
      <c r="A729" s="1"/>
      <c r="O729" s="15"/>
    </row>
    <row r="730" ht="15.75" customHeight="1">
      <c r="A730" s="1"/>
      <c r="O730" s="15"/>
    </row>
    <row r="731" ht="15.75" customHeight="1">
      <c r="A731" s="1"/>
      <c r="O731" s="15"/>
    </row>
    <row r="732" ht="15.75" customHeight="1">
      <c r="A732" s="1"/>
      <c r="O732" s="15"/>
    </row>
    <row r="733" ht="15.75" customHeight="1">
      <c r="A733" s="1"/>
      <c r="O733" s="15"/>
    </row>
    <row r="734" ht="15.75" customHeight="1">
      <c r="A734" s="1"/>
      <c r="O734" s="15"/>
    </row>
    <row r="735" ht="15.75" customHeight="1">
      <c r="A735" s="1"/>
      <c r="O735" s="15"/>
    </row>
    <row r="736" ht="15.75" customHeight="1">
      <c r="A736" s="1"/>
      <c r="O736" s="15"/>
    </row>
    <row r="737" ht="15.75" customHeight="1">
      <c r="A737" s="1"/>
      <c r="O737" s="15"/>
    </row>
    <row r="738" ht="15.75" customHeight="1">
      <c r="A738" s="1"/>
      <c r="O738" s="15"/>
    </row>
    <row r="739" ht="15.75" customHeight="1">
      <c r="A739" s="1"/>
      <c r="O739" s="15"/>
    </row>
    <row r="740" ht="15.75" customHeight="1">
      <c r="A740" s="1"/>
      <c r="O740" s="15"/>
    </row>
    <row r="741" ht="15.75" customHeight="1">
      <c r="A741" s="1"/>
      <c r="O741" s="15"/>
    </row>
    <row r="742" ht="15.75" customHeight="1">
      <c r="A742" s="1"/>
      <c r="O742" s="15"/>
    </row>
    <row r="743" ht="15.75" customHeight="1">
      <c r="A743" s="1"/>
      <c r="O743" s="15"/>
    </row>
    <row r="744" ht="15.75" customHeight="1">
      <c r="A744" s="1"/>
      <c r="O744" s="15"/>
    </row>
    <row r="745" ht="15.75" customHeight="1">
      <c r="A745" s="1"/>
      <c r="O745" s="15"/>
    </row>
    <row r="746" ht="15.75" customHeight="1">
      <c r="A746" s="1"/>
      <c r="O746" s="15"/>
    </row>
    <row r="747" ht="15.75" customHeight="1">
      <c r="A747" s="1"/>
      <c r="O747" s="15"/>
    </row>
    <row r="748" ht="15.75" customHeight="1">
      <c r="A748" s="1"/>
      <c r="O748" s="15"/>
    </row>
    <row r="749" ht="15.75" customHeight="1">
      <c r="A749" s="1"/>
      <c r="O749" s="15"/>
    </row>
    <row r="750" ht="15.75" customHeight="1">
      <c r="A750" s="1"/>
      <c r="O750" s="15"/>
    </row>
    <row r="751" ht="15.75" customHeight="1">
      <c r="A751" s="1"/>
      <c r="O751" s="15"/>
    </row>
    <row r="752" ht="15.75" customHeight="1">
      <c r="A752" s="1"/>
      <c r="O752" s="15"/>
    </row>
    <row r="753" ht="15.75" customHeight="1">
      <c r="A753" s="1"/>
      <c r="O753" s="15"/>
    </row>
    <row r="754" ht="15.75" customHeight="1">
      <c r="A754" s="1"/>
      <c r="O754" s="15"/>
    </row>
    <row r="755" ht="15.75" customHeight="1">
      <c r="A755" s="1"/>
      <c r="O755" s="15"/>
    </row>
    <row r="756" ht="15.75" customHeight="1">
      <c r="A756" s="1"/>
      <c r="O756" s="15"/>
    </row>
    <row r="757" ht="15.75" customHeight="1">
      <c r="A757" s="1"/>
      <c r="O757" s="15"/>
    </row>
    <row r="758" ht="15.75" customHeight="1">
      <c r="A758" s="1"/>
      <c r="O758" s="15"/>
    </row>
    <row r="759" ht="15.75" customHeight="1">
      <c r="A759" s="1"/>
      <c r="O759" s="15"/>
    </row>
    <row r="760" ht="15.75" customHeight="1">
      <c r="A760" s="1"/>
      <c r="O760" s="15"/>
    </row>
    <row r="761" ht="15.75" customHeight="1">
      <c r="A761" s="1"/>
      <c r="O761" s="15"/>
    </row>
    <row r="762" ht="15.75" customHeight="1">
      <c r="A762" s="1"/>
      <c r="O762" s="15"/>
    </row>
    <row r="763" ht="15.75" customHeight="1">
      <c r="A763" s="1"/>
      <c r="O763" s="15"/>
    </row>
    <row r="764" ht="15.75" customHeight="1">
      <c r="A764" s="1"/>
      <c r="O764" s="15"/>
    </row>
    <row r="765" ht="15.75" customHeight="1">
      <c r="A765" s="1"/>
      <c r="O765" s="15"/>
    </row>
    <row r="766" ht="15.75" customHeight="1">
      <c r="A766" s="1"/>
      <c r="O766" s="15"/>
    </row>
    <row r="767" ht="15.75" customHeight="1">
      <c r="A767" s="1"/>
      <c r="O767" s="15"/>
    </row>
    <row r="768" ht="15.75" customHeight="1">
      <c r="A768" s="1"/>
      <c r="O768" s="15"/>
    </row>
    <row r="769" ht="15.75" customHeight="1">
      <c r="A769" s="1"/>
      <c r="O769" s="15"/>
    </row>
    <row r="770" ht="15.75" customHeight="1">
      <c r="A770" s="1"/>
      <c r="O770" s="15"/>
    </row>
    <row r="771" ht="15.75" customHeight="1">
      <c r="A771" s="1"/>
      <c r="O771" s="15"/>
    </row>
    <row r="772" ht="15.75" customHeight="1">
      <c r="A772" s="1"/>
      <c r="O772" s="15"/>
    </row>
    <row r="773" ht="15.75" customHeight="1">
      <c r="A773" s="1"/>
      <c r="O773" s="15"/>
    </row>
    <row r="774" ht="15.75" customHeight="1">
      <c r="A774" s="1"/>
      <c r="O774" s="15"/>
    </row>
    <row r="775" ht="15.75" customHeight="1">
      <c r="A775" s="1"/>
      <c r="O775" s="15"/>
    </row>
    <row r="776" ht="15.75" customHeight="1">
      <c r="A776" s="1"/>
      <c r="O776" s="15"/>
    </row>
    <row r="777" ht="15.75" customHeight="1">
      <c r="A777" s="1"/>
      <c r="O777" s="15"/>
    </row>
    <row r="778" ht="15.75" customHeight="1">
      <c r="A778" s="1"/>
      <c r="O778" s="15"/>
    </row>
    <row r="779" ht="15.75" customHeight="1">
      <c r="A779" s="1"/>
      <c r="O779" s="15"/>
    </row>
    <row r="780" ht="15.75" customHeight="1">
      <c r="A780" s="1"/>
      <c r="O780" s="15"/>
    </row>
    <row r="781" ht="15.75" customHeight="1">
      <c r="A781" s="1"/>
      <c r="O781" s="15"/>
    </row>
    <row r="782" ht="15.75" customHeight="1">
      <c r="A782" s="1"/>
      <c r="O782" s="15"/>
    </row>
    <row r="783" ht="15.75" customHeight="1">
      <c r="A783" s="1"/>
      <c r="O783" s="15"/>
    </row>
    <row r="784" ht="15.75" customHeight="1">
      <c r="A784" s="1"/>
      <c r="O784" s="15"/>
    </row>
    <row r="785" ht="15.75" customHeight="1">
      <c r="A785" s="1"/>
      <c r="O785" s="15"/>
    </row>
    <row r="786" ht="15.75" customHeight="1">
      <c r="A786" s="1"/>
      <c r="O786" s="15"/>
    </row>
    <row r="787" ht="15.75" customHeight="1">
      <c r="A787" s="1"/>
      <c r="O787" s="15"/>
    </row>
    <row r="788" ht="15.75" customHeight="1">
      <c r="A788" s="1"/>
      <c r="O788" s="15"/>
    </row>
    <row r="789" ht="15.75" customHeight="1">
      <c r="A789" s="1"/>
      <c r="O789" s="15"/>
    </row>
    <row r="790" ht="15.75" customHeight="1">
      <c r="A790" s="1"/>
      <c r="O790" s="15"/>
    </row>
    <row r="791" ht="15.75" customHeight="1">
      <c r="A791" s="1"/>
      <c r="O791" s="15"/>
    </row>
    <row r="792" ht="15.75" customHeight="1">
      <c r="A792" s="1"/>
      <c r="O792" s="15"/>
    </row>
    <row r="793" ht="15.75" customHeight="1">
      <c r="A793" s="1"/>
      <c r="O793" s="15"/>
    </row>
    <row r="794" ht="15.75" customHeight="1">
      <c r="A794" s="1"/>
      <c r="O794" s="15"/>
    </row>
    <row r="795" ht="15.75" customHeight="1">
      <c r="A795" s="1"/>
      <c r="O795" s="15"/>
    </row>
    <row r="796" ht="15.75" customHeight="1">
      <c r="A796" s="1"/>
      <c r="O796" s="15"/>
    </row>
    <row r="797" ht="15.75" customHeight="1">
      <c r="A797" s="1"/>
      <c r="O797" s="15"/>
    </row>
    <row r="798" ht="15.75" customHeight="1">
      <c r="A798" s="1"/>
      <c r="O798" s="15"/>
    </row>
    <row r="799" ht="15.75" customHeight="1">
      <c r="A799" s="1"/>
      <c r="O799" s="15"/>
    </row>
    <row r="800" ht="15.75" customHeight="1">
      <c r="A800" s="1"/>
      <c r="O800" s="15"/>
    </row>
    <row r="801" ht="15.75" customHeight="1">
      <c r="A801" s="1"/>
      <c r="O801" s="15"/>
    </row>
    <row r="802" ht="15.75" customHeight="1">
      <c r="A802" s="1"/>
      <c r="O802" s="15"/>
    </row>
    <row r="803" ht="15.75" customHeight="1">
      <c r="A803" s="1"/>
      <c r="O803" s="15"/>
    </row>
    <row r="804" ht="15.75" customHeight="1">
      <c r="A804" s="1"/>
      <c r="O804" s="15"/>
    </row>
    <row r="805" ht="15.75" customHeight="1">
      <c r="A805" s="1"/>
      <c r="O805" s="15"/>
    </row>
    <row r="806" ht="15.75" customHeight="1">
      <c r="A806" s="1"/>
      <c r="O806" s="15"/>
    </row>
    <row r="807" ht="15.75" customHeight="1">
      <c r="A807" s="1"/>
      <c r="O807" s="15"/>
    </row>
    <row r="808" ht="15.75" customHeight="1">
      <c r="A808" s="1"/>
      <c r="O808" s="15"/>
    </row>
    <row r="809" ht="15.75" customHeight="1">
      <c r="A809" s="1"/>
      <c r="O809" s="15"/>
    </row>
    <row r="810" ht="15.75" customHeight="1">
      <c r="A810" s="1"/>
      <c r="O810" s="15"/>
    </row>
    <row r="811" ht="15.75" customHeight="1">
      <c r="A811" s="1"/>
      <c r="O811" s="15"/>
    </row>
    <row r="812" ht="15.75" customHeight="1">
      <c r="A812" s="1"/>
      <c r="O812" s="15"/>
    </row>
    <row r="813" ht="15.75" customHeight="1">
      <c r="A813" s="1"/>
      <c r="O813" s="15"/>
    </row>
    <row r="814" ht="15.75" customHeight="1">
      <c r="A814" s="1"/>
      <c r="O814" s="15"/>
    </row>
    <row r="815" ht="15.75" customHeight="1">
      <c r="A815" s="1"/>
      <c r="O815" s="15"/>
    </row>
    <row r="816" ht="15.75" customHeight="1">
      <c r="A816" s="1"/>
      <c r="O816" s="15"/>
    </row>
    <row r="817" ht="15.75" customHeight="1">
      <c r="A817" s="1"/>
      <c r="O817" s="15"/>
    </row>
    <row r="818" ht="15.75" customHeight="1">
      <c r="A818" s="1"/>
      <c r="O818" s="15"/>
    </row>
    <row r="819" ht="15.75" customHeight="1">
      <c r="A819" s="1"/>
      <c r="O819" s="15"/>
    </row>
    <row r="820" ht="15.75" customHeight="1">
      <c r="A820" s="1"/>
      <c r="O820" s="15"/>
    </row>
    <row r="821" ht="15.75" customHeight="1">
      <c r="A821" s="1"/>
      <c r="O821" s="15"/>
    </row>
    <row r="822" ht="15.75" customHeight="1">
      <c r="A822" s="1"/>
      <c r="O822" s="15"/>
    </row>
    <row r="823" ht="15.75" customHeight="1">
      <c r="A823" s="1"/>
      <c r="O823" s="15"/>
    </row>
    <row r="824" ht="15.75" customHeight="1">
      <c r="A824" s="1"/>
      <c r="O824" s="15"/>
    </row>
    <row r="825" ht="15.75" customHeight="1">
      <c r="A825" s="1"/>
      <c r="O825" s="15"/>
    </row>
    <row r="826" ht="15.75" customHeight="1">
      <c r="A826" s="1"/>
      <c r="O826" s="15"/>
    </row>
    <row r="827" ht="15.75" customHeight="1">
      <c r="A827" s="1"/>
      <c r="O827" s="15"/>
    </row>
    <row r="828" ht="15.75" customHeight="1">
      <c r="A828" s="1"/>
      <c r="O828" s="15"/>
    </row>
    <row r="829" ht="15.75" customHeight="1">
      <c r="A829" s="1"/>
      <c r="O829" s="15"/>
    </row>
    <row r="830" ht="15.75" customHeight="1">
      <c r="A830" s="1"/>
      <c r="O830" s="15"/>
    </row>
    <row r="831" ht="15.75" customHeight="1">
      <c r="A831" s="1"/>
      <c r="O831" s="15"/>
    </row>
    <row r="832" ht="15.75" customHeight="1">
      <c r="A832" s="1"/>
      <c r="O832" s="15"/>
    </row>
    <row r="833" ht="15.75" customHeight="1">
      <c r="A833" s="1"/>
      <c r="O833" s="15"/>
    </row>
    <row r="834" ht="15.75" customHeight="1">
      <c r="A834" s="1"/>
      <c r="O834" s="15"/>
    </row>
    <row r="835" ht="15.75" customHeight="1">
      <c r="A835" s="1"/>
      <c r="O835" s="15"/>
    </row>
    <row r="836" ht="15.75" customHeight="1">
      <c r="A836" s="1"/>
      <c r="O836" s="15"/>
    </row>
    <row r="837" ht="15.75" customHeight="1">
      <c r="A837" s="1"/>
      <c r="O837" s="15"/>
    </row>
    <row r="838" ht="15.75" customHeight="1">
      <c r="A838" s="1"/>
      <c r="O838" s="15"/>
    </row>
    <row r="839" ht="15.75" customHeight="1">
      <c r="A839" s="1"/>
      <c r="O839" s="15"/>
    </row>
    <row r="840" ht="15.75" customHeight="1">
      <c r="A840" s="1"/>
      <c r="O840" s="15"/>
    </row>
    <row r="841" ht="15.75" customHeight="1">
      <c r="A841" s="1"/>
      <c r="O841" s="15"/>
    </row>
    <row r="842" ht="15.75" customHeight="1">
      <c r="A842" s="1"/>
      <c r="O842" s="15"/>
    </row>
    <row r="843" ht="15.75" customHeight="1">
      <c r="A843" s="1"/>
      <c r="O843" s="15"/>
    </row>
    <row r="844" ht="15.75" customHeight="1">
      <c r="A844" s="1"/>
      <c r="O844" s="15"/>
    </row>
    <row r="845" ht="15.75" customHeight="1">
      <c r="A845" s="1"/>
      <c r="O845" s="15"/>
    </row>
    <row r="846" ht="15.75" customHeight="1">
      <c r="A846" s="1"/>
      <c r="O846" s="15"/>
    </row>
    <row r="847" ht="15.75" customHeight="1">
      <c r="A847" s="1"/>
      <c r="O847" s="15"/>
    </row>
    <row r="848" ht="15.75" customHeight="1">
      <c r="A848" s="1"/>
      <c r="O848" s="15"/>
    </row>
    <row r="849" ht="15.75" customHeight="1">
      <c r="A849" s="1"/>
      <c r="O849" s="15"/>
    </row>
    <row r="850" ht="15.75" customHeight="1">
      <c r="A850" s="1"/>
      <c r="O850" s="15"/>
    </row>
    <row r="851" ht="15.75" customHeight="1">
      <c r="A851" s="1"/>
      <c r="O851" s="15"/>
    </row>
    <row r="852" ht="15.75" customHeight="1">
      <c r="A852" s="1"/>
      <c r="O852" s="15"/>
    </row>
    <row r="853" ht="15.75" customHeight="1">
      <c r="A853" s="1"/>
      <c r="O853" s="15"/>
    </row>
    <row r="854" ht="15.75" customHeight="1">
      <c r="A854" s="1"/>
      <c r="O854" s="15"/>
    </row>
    <row r="855" ht="15.75" customHeight="1">
      <c r="A855" s="1"/>
      <c r="O855" s="15"/>
    </row>
    <row r="856" ht="15.75" customHeight="1">
      <c r="A856" s="1"/>
      <c r="O856" s="15"/>
    </row>
    <row r="857" ht="15.75" customHeight="1">
      <c r="A857" s="1"/>
      <c r="O857" s="15"/>
    </row>
    <row r="858" ht="15.75" customHeight="1">
      <c r="A858" s="1"/>
      <c r="O858" s="15"/>
    </row>
    <row r="859" ht="15.75" customHeight="1">
      <c r="A859" s="1"/>
      <c r="O859" s="15"/>
    </row>
    <row r="860" ht="15.75" customHeight="1">
      <c r="A860" s="1"/>
      <c r="O860" s="15"/>
    </row>
    <row r="861" ht="15.75" customHeight="1">
      <c r="A861" s="1"/>
      <c r="O861" s="15"/>
    </row>
    <row r="862" ht="15.75" customHeight="1">
      <c r="A862" s="1"/>
      <c r="O862" s="15"/>
    </row>
    <row r="863" ht="15.75" customHeight="1">
      <c r="A863" s="1"/>
      <c r="O863" s="15"/>
    </row>
    <row r="864" ht="15.75" customHeight="1">
      <c r="A864" s="1"/>
      <c r="O864" s="15"/>
    </row>
    <row r="865" ht="15.75" customHeight="1">
      <c r="A865" s="1"/>
      <c r="O865" s="15"/>
    </row>
    <row r="866" ht="15.75" customHeight="1">
      <c r="A866" s="1"/>
      <c r="O866" s="15"/>
    </row>
    <row r="867" ht="15.75" customHeight="1">
      <c r="A867" s="1"/>
      <c r="O867" s="15"/>
    </row>
    <row r="868" ht="15.75" customHeight="1">
      <c r="A868" s="1"/>
      <c r="O868" s="15"/>
    </row>
    <row r="869" ht="15.75" customHeight="1">
      <c r="A869" s="1"/>
      <c r="O869" s="15"/>
    </row>
    <row r="870" ht="15.75" customHeight="1">
      <c r="A870" s="1"/>
      <c r="O870" s="15"/>
    </row>
    <row r="871" ht="15.75" customHeight="1">
      <c r="A871" s="1"/>
      <c r="O871" s="15"/>
    </row>
    <row r="872" ht="15.75" customHeight="1">
      <c r="A872" s="1"/>
      <c r="O872" s="15"/>
    </row>
    <row r="873" ht="15.75" customHeight="1">
      <c r="A873" s="1"/>
      <c r="O873" s="15"/>
    </row>
    <row r="874" ht="15.75" customHeight="1">
      <c r="A874" s="1"/>
      <c r="O874" s="15"/>
    </row>
    <row r="875" ht="15.75" customHeight="1">
      <c r="A875" s="1"/>
      <c r="O875" s="15"/>
    </row>
    <row r="876" ht="15.75" customHeight="1">
      <c r="A876" s="1"/>
      <c r="O876" s="15"/>
    </row>
    <row r="877" ht="15.75" customHeight="1">
      <c r="A877" s="1"/>
      <c r="O877" s="15"/>
    </row>
    <row r="878" ht="15.75" customHeight="1">
      <c r="A878" s="1"/>
      <c r="O878" s="15"/>
    </row>
    <row r="879" ht="15.75" customHeight="1">
      <c r="A879" s="1"/>
      <c r="O879" s="15"/>
    </row>
    <row r="880" ht="15.75" customHeight="1">
      <c r="A880" s="1"/>
      <c r="O880" s="15"/>
    </row>
    <row r="881" ht="15.75" customHeight="1">
      <c r="A881" s="1"/>
      <c r="O881" s="15"/>
    </row>
    <row r="882" ht="15.75" customHeight="1">
      <c r="A882" s="1"/>
      <c r="O882" s="15"/>
    </row>
    <row r="883" ht="15.75" customHeight="1">
      <c r="A883" s="1"/>
      <c r="O883" s="15"/>
    </row>
    <row r="884" ht="15.75" customHeight="1">
      <c r="A884" s="1"/>
      <c r="O884" s="15"/>
    </row>
    <row r="885" ht="15.75" customHeight="1">
      <c r="A885" s="1"/>
      <c r="O885" s="15"/>
    </row>
    <row r="886" ht="15.75" customHeight="1">
      <c r="A886" s="1"/>
      <c r="O886" s="15"/>
    </row>
    <row r="887" ht="15.75" customHeight="1">
      <c r="A887" s="1"/>
      <c r="O887" s="15"/>
    </row>
    <row r="888" ht="15.75" customHeight="1">
      <c r="A888" s="1"/>
      <c r="O888" s="15"/>
    </row>
    <row r="889" ht="15.75" customHeight="1">
      <c r="A889" s="1"/>
      <c r="O889" s="15"/>
    </row>
    <row r="890" ht="15.75" customHeight="1">
      <c r="A890" s="1"/>
      <c r="O890" s="15"/>
    </row>
    <row r="891" ht="15.75" customHeight="1">
      <c r="A891" s="1"/>
      <c r="O891" s="15"/>
    </row>
    <row r="892" ht="15.75" customHeight="1">
      <c r="A892" s="1"/>
      <c r="O892" s="15"/>
    </row>
    <row r="893" ht="15.75" customHeight="1">
      <c r="A893" s="1"/>
      <c r="O893" s="15"/>
    </row>
    <row r="894" ht="15.75" customHeight="1">
      <c r="A894" s="1"/>
      <c r="O894" s="15"/>
    </row>
    <row r="895" ht="15.75" customHeight="1">
      <c r="A895" s="1"/>
      <c r="O895" s="15"/>
    </row>
    <row r="896" ht="15.75" customHeight="1">
      <c r="A896" s="1"/>
      <c r="O896" s="15"/>
    </row>
    <row r="897" ht="15.75" customHeight="1">
      <c r="A897" s="1"/>
      <c r="O897" s="15"/>
    </row>
    <row r="898" ht="15.75" customHeight="1">
      <c r="A898" s="1"/>
      <c r="O898" s="15"/>
    </row>
    <row r="899" ht="15.75" customHeight="1">
      <c r="A899" s="1"/>
      <c r="O899" s="15"/>
    </row>
    <row r="900" ht="15.75" customHeight="1">
      <c r="A900" s="1"/>
      <c r="O900" s="15"/>
    </row>
    <row r="901" ht="15.75" customHeight="1">
      <c r="A901" s="1"/>
      <c r="O901" s="15"/>
    </row>
    <row r="902" ht="15.75" customHeight="1">
      <c r="A902" s="1"/>
      <c r="O902" s="15"/>
    </row>
    <row r="903" ht="15.75" customHeight="1">
      <c r="A903" s="1"/>
      <c r="O903" s="15"/>
    </row>
    <row r="904" ht="15.75" customHeight="1">
      <c r="A904" s="1"/>
      <c r="O904" s="15"/>
    </row>
    <row r="905" ht="15.75" customHeight="1">
      <c r="A905" s="1"/>
      <c r="O905" s="15"/>
    </row>
    <row r="906" ht="15.75" customHeight="1">
      <c r="A906" s="1"/>
      <c r="O906" s="15"/>
    </row>
    <row r="907" ht="15.75" customHeight="1">
      <c r="A907" s="1"/>
      <c r="O907" s="15"/>
    </row>
    <row r="908" ht="15.75" customHeight="1">
      <c r="A908" s="1"/>
      <c r="O908" s="15"/>
    </row>
    <row r="909" ht="15.75" customHeight="1">
      <c r="A909" s="1"/>
      <c r="O909" s="15"/>
    </row>
    <row r="910" ht="15.75" customHeight="1">
      <c r="A910" s="1"/>
      <c r="O910" s="15"/>
    </row>
    <row r="911" ht="15.75" customHeight="1">
      <c r="A911" s="1"/>
      <c r="O911" s="15"/>
    </row>
    <row r="912" ht="15.75" customHeight="1">
      <c r="A912" s="1"/>
      <c r="O912" s="15"/>
    </row>
    <row r="913" ht="15.75" customHeight="1">
      <c r="A913" s="1"/>
      <c r="O913" s="15"/>
    </row>
    <row r="914" ht="15.75" customHeight="1">
      <c r="A914" s="1"/>
      <c r="O914" s="15"/>
    </row>
    <row r="915" ht="15.75" customHeight="1">
      <c r="A915" s="1"/>
      <c r="O915" s="15"/>
    </row>
    <row r="916" ht="15.75" customHeight="1">
      <c r="A916" s="1"/>
      <c r="O916" s="15"/>
    </row>
    <row r="917" ht="15.75" customHeight="1">
      <c r="A917" s="1"/>
      <c r="O917" s="15"/>
    </row>
    <row r="918" ht="15.75" customHeight="1">
      <c r="A918" s="1"/>
      <c r="O918" s="15"/>
    </row>
    <row r="919" ht="15.75" customHeight="1">
      <c r="A919" s="1"/>
      <c r="O919" s="15"/>
    </row>
    <row r="920" ht="15.75" customHeight="1">
      <c r="A920" s="1"/>
      <c r="O920" s="15"/>
    </row>
    <row r="921" ht="15.75" customHeight="1">
      <c r="A921" s="1"/>
      <c r="O921" s="15"/>
    </row>
    <row r="922" ht="15.75" customHeight="1">
      <c r="A922" s="1"/>
      <c r="O922" s="15"/>
    </row>
    <row r="923" ht="15.75" customHeight="1">
      <c r="A923" s="1"/>
      <c r="O923" s="15"/>
    </row>
    <row r="924" ht="15.75" customHeight="1">
      <c r="A924" s="1"/>
      <c r="O924" s="15"/>
    </row>
    <row r="925" ht="15.75" customHeight="1">
      <c r="A925" s="1"/>
      <c r="O925" s="15"/>
    </row>
    <row r="926" ht="15.75" customHeight="1">
      <c r="A926" s="1"/>
      <c r="O926" s="15"/>
    </row>
    <row r="927" ht="15.75" customHeight="1">
      <c r="A927" s="1"/>
      <c r="O927" s="15"/>
    </row>
    <row r="928" ht="15.75" customHeight="1">
      <c r="A928" s="1"/>
      <c r="O928" s="15"/>
    </row>
    <row r="929" ht="15.75" customHeight="1">
      <c r="A929" s="1"/>
      <c r="O929" s="15"/>
    </row>
    <row r="930" ht="15.75" customHeight="1">
      <c r="A930" s="1"/>
      <c r="O930" s="15"/>
    </row>
    <row r="931" ht="15.75" customHeight="1">
      <c r="A931" s="1"/>
      <c r="O931" s="15"/>
    </row>
    <row r="932" ht="15.75" customHeight="1">
      <c r="A932" s="1"/>
      <c r="O932" s="15"/>
    </row>
    <row r="933" ht="15.75" customHeight="1">
      <c r="A933" s="1"/>
      <c r="O933" s="15"/>
    </row>
    <row r="934" ht="15.75" customHeight="1">
      <c r="A934" s="1"/>
      <c r="O934" s="15"/>
    </row>
    <row r="935" ht="15.75" customHeight="1">
      <c r="A935" s="1"/>
      <c r="O935" s="15"/>
    </row>
    <row r="936" ht="15.75" customHeight="1">
      <c r="A936" s="1"/>
      <c r="O936" s="15"/>
    </row>
    <row r="937" ht="15.75" customHeight="1">
      <c r="A937" s="1"/>
      <c r="O937" s="15"/>
    </row>
    <row r="938" ht="15.75" customHeight="1">
      <c r="A938" s="1"/>
      <c r="O938" s="15"/>
    </row>
    <row r="939" ht="15.75" customHeight="1">
      <c r="A939" s="1"/>
      <c r="O939" s="15"/>
    </row>
    <row r="940" ht="15.75" customHeight="1">
      <c r="A940" s="1"/>
      <c r="O940" s="15"/>
    </row>
    <row r="941" ht="15.75" customHeight="1">
      <c r="A941" s="1"/>
      <c r="O941" s="15"/>
    </row>
    <row r="942" ht="15.75" customHeight="1">
      <c r="A942" s="1"/>
      <c r="O942" s="15"/>
    </row>
    <row r="943" ht="15.75" customHeight="1">
      <c r="A943" s="1"/>
      <c r="O943" s="15"/>
    </row>
    <row r="944" ht="15.75" customHeight="1">
      <c r="A944" s="1"/>
      <c r="O944" s="15"/>
    </row>
    <row r="945" ht="15.75" customHeight="1">
      <c r="A945" s="1"/>
      <c r="O945" s="15"/>
    </row>
    <row r="946" ht="15.75" customHeight="1">
      <c r="A946" s="1"/>
      <c r="O946" s="15"/>
    </row>
    <row r="947" ht="15.75" customHeight="1">
      <c r="A947" s="1"/>
      <c r="O947" s="15"/>
    </row>
    <row r="948" ht="15.75" customHeight="1">
      <c r="A948" s="1"/>
      <c r="O948" s="15"/>
    </row>
    <row r="949" ht="15.75" customHeight="1">
      <c r="A949" s="1"/>
      <c r="O949" s="15"/>
    </row>
    <row r="950" ht="15.75" customHeight="1">
      <c r="A950" s="1"/>
      <c r="O950" s="15"/>
    </row>
    <row r="951" ht="15.75" customHeight="1">
      <c r="A951" s="1"/>
      <c r="O951" s="15"/>
    </row>
    <row r="952" ht="15.75" customHeight="1">
      <c r="A952" s="1"/>
      <c r="O952" s="15"/>
    </row>
    <row r="953" ht="15.75" customHeight="1">
      <c r="A953" s="1"/>
      <c r="O953" s="15"/>
    </row>
    <row r="954" ht="15.75" customHeight="1">
      <c r="A954" s="1"/>
      <c r="O954" s="15"/>
    </row>
    <row r="955" ht="15.75" customHeight="1">
      <c r="A955" s="1"/>
      <c r="O955" s="15"/>
    </row>
    <row r="956" ht="15.75" customHeight="1">
      <c r="A956" s="1"/>
      <c r="O956" s="15"/>
    </row>
    <row r="957" ht="15.75" customHeight="1">
      <c r="A957" s="1"/>
      <c r="O957" s="15"/>
    </row>
    <row r="958" ht="15.75" customHeight="1">
      <c r="A958" s="1"/>
      <c r="O958" s="15"/>
    </row>
    <row r="959" ht="15.75" customHeight="1">
      <c r="A959" s="1"/>
      <c r="O959" s="15"/>
    </row>
    <row r="960" ht="15.75" customHeight="1">
      <c r="A960" s="1"/>
      <c r="O960" s="15"/>
    </row>
    <row r="961" ht="15.75" customHeight="1">
      <c r="A961" s="1"/>
      <c r="O961" s="15"/>
    </row>
    <row r="962" ht="15.75" customHeight="1">
      <c r="A962" s="1"/>
      <c r="O962" s="15"/>
    </row>
    <row r="963" ht="15.75" customHeight="1">
      <c r="A963" s="1"/>
      <c r="O963" s="15"/>
    </row>
    <row r="964" ht="15.75" customHeight="1">
      <c r="A964" s="1"/>
      <c r="O964" s="15"/>
    </row>
    <row r="965" ht="15.75" customHeight="1">
      <c r="A965" s="1"/>
      <c r="O965" s="15"/>
    </row>
    <row r="966" ht="15.75" customHeight="1">
      <c r="A966" s="1"/>
      <c r="O966" s="15"/>
    </row>
    <row r="967" ht="15.75" customHeight="1">
      <c r="A967" s="1"/>
      <c r="O967" s="15"/>
    </row>
    <row r="968" ht="15.75" customHeight="1">
      <c r="A968" s="1"/>
      <c r="O968" s="15"/>
    </row>
    <row r="969" ht="15.75" customHeight="1">
      <c r="A969" s="1"/>
      <c r="O969" s="15"/>
    </row>
    <row r="970" ht="15.75" customHeight="1">
      <c r="A970" s="1"/>
      <c r="O970" s="15"/>
    </row>
    <row r="971" ht="15.75" customHeight="1">
      <c r="A971" s="1"/>
      <c r="O971" s="15"/>
    </row>
    <row r="972" ht="15.75" customHeight="1">
      <c r="A972" s="1"/>
      <c r="O972" s="15"/>
    </row>
    <row r="973" ht="15.75" customHeight="1">
      <c r="A973" s="1"/>
      <c r="O973" s="15"/>
    </row>
    <row r="974" ht="15.75" customHeight="1">
      <c r="A974" s="1"/>
      <c r="O974" s="15"/>
    </row>
    <row r="975" ht="15.75" customHeight="1">
      <c r="A975" s="1"/>
      <c r="O975" s="15"/>
    </row>
    <row r="976" ht="15.75" customHeight="1">
      <c r="A976" s="1"/>
      <c r="O976" s="15"/>
    </row>
    <row r="977" ht="15.75" customHeight="1">
      <c r="A977" s="1"/>
      <c r="O977" s="15"/>
    </row>
    <row r="978" ht="15.75" customHeight="1">
      <c r="A978" s="1"/>
      <c r="O978" s="15"/>
    </row>
    <row r="979" ht="15.75" customHeight="1">
      <c r="A979" s="1"/>
      <c r="O979" s="15"/>
    </row>
    <row r="980" ht="15.75" customHeight="1">
      <c r="A980" s="1"/>
      <c r="O980" s="15"/>
    </row>
    <row r="981" ht="15.75" customHeight="1">
      <c r="A981" s="1"/>
      <c r="O981" s="15"/>
    </row>
    <row r="982" ht="15.75" customHeight="1">
      <c r="A982" s="1"/>
      <c r="O982" s="15"/>
    </row>
    <row r="983" ht="15.75" customHeight="1">
      <c r="A983" s="1"/>
      <c r="O983" s="15"/>
    </row>
    <row r="984" ht="15.75" customHeight="1">
      <c r="A984" s="1"/>
      <c r="O984" s="15"/>
    </row>
    <row r="985" ht="15.75" customHeight="1">
      <c r="A985" s="1"/>
      <c r="O985" s="15"/>
    </row>
    <row r="986" ht="15.75" customHeight="1">
      <c r="A986" s="1"/>
      <c r="O986" s="15"/>
    </row>
    <row r="987" ht="15.75" customHeight="1">
      <c r="A987" s="1"/>
      <c r="O987" s="15"/>
    </row>
    <row r="988" ht="15.75" customHeight="1">
      <c r="A988" s="1"/>
      <c r="O988" s="15"/>
    </row>
    <row r="989" ht="15.75" customHeight="1">
      <c r="A989" s="1"/>
      <c r="O989" s="15"/>
    </row>
    <row r="990" ht="15.75" customHeight="1">
      <c r="A990" s="1"/>
      <c r="O990" s="15"/>
    </row>
    <row r="991" ht="15.75" customHeight="1">
      <c r="A991" s="1"/>
      <c r="O991" s="15"/>
    </row>
    <row r="992" ht="15.75" customHeight="1">
      <c r="A992" s="1"/>
      <c r="O992" s="15"/>
    </row>
    <row r="993" ht="15.75" customHeight="1">
      <c r="A993" s="1"/>
      <c r="O993" s="15"/>
    </row>
    <row r="994" ht="15.75" customHeight="1">
      <c r="A994" s="1"/>
      <c r="O994" s="15"/>
    </row>
    <row r="995" ht="15.75" customHeight="1">
      <c r="A995" s="1"/>
      <c r="O995" s="15"/>
    </row>
    <row r="996" ht="15.75" customHeight="1">
      <c r="A996" s="1"/>
      <c r="O996" s="15"/>
    </row>
    <row r="997" ht="15.75" customHeight="1">
      <c r="A997" s="1"/>
      <c r="O997" s="15"/>
    </row>
    <row r="998" ht="15.75" customHeight="1">
      <c r="A998" s="1"/>
      <c r="O998" s="15"/>
    </row>
    <row r="999" ht="15.75" customHeight="1">
      <c r="A999" s="1"/>
      <c r="O999" s="15"/>
    </row>
    <row r="1000" ht="15.75" customHeight="1">
      <c r="A1000" s="1"/>
      <c r="O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2024-10-05T10:45:30Z</dcterms:created>
  <dc:creator>Aiden Harris</dc:creator>
</cp:coreProperties>
</file>