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5D5C14-EA35-47FD-BE47-E9CC820CAC25}" xr6:coauthVersionLast="47" xr6:coauthVersionMax="47" xr10:uidLastSave="{00000000-0000-0000-0000-000000000000}"/>
  <bookViews>
    <workbookView xWindow="-120" yWindow="-120" windowWidth="20730" windowHeight="11160" firstSheet="3" activeTab="10" xr2:uid="{00000000-000D-0000-FFFF-FFFF00000000}"/>
  </bookViews>
  <sheets>
    <sheet name="Event1MILP" sheetId="1" r:id="rId1"/>
    <sheet name="Event 2" sheetId="2" r:id="rId2"/>
    <sheet name="Event 3" sheetId="3" r:id="rId3"/>
    <sheet name="Event 4" sheetId="4" r:id="rId4"/>
    <sheet name="Event 5" sheetId="5" r:id="rId5"/>
    <sheet name="Event 6" sheetId="6" r:id="rId6"/>
    <sheet name="Event 7" sheetId="7" r:id="rId7"/>
    <sheet name="Event 8" sheetId="8" r:id="rId8"/>
    <sheet name="Event 9" sheetId="9" r:id="rId9"/>
    <sheet name="Event 10" sheetId="10" r:id="rId10"/>
    <sheet name="Event 11" sheetId="11" r:id="rId11"/>
  </sheets>
  <definedNames>
    <definedName name="solver_adj" localSheetId="9" hidden="1">'Event 10'!$G$2:$H$37</definedName>
    <definedName name="solver_adj" localSheetId="10" hidden="1">'Event 11'!$G$2:$H$37</definedName>
    <definedName name="solver_adj" localSheetId="1" hidden="1">'Event 2'!$G$2:$H$37</definedName>
    <definedName name="solver_adj" localSheetId="2" hidden="1">'Event 3'!$G$2:$H$37</definedName>
    <definedName name="solver_adj" localSheetId="3" hidden="1">'Event 4'!$G$2:$H$37</definedName>
    <definedName name="solver_adj" localSheetId="4" hidden="1">'Event 5'!$G$2:$H$37</definedName>
    <definedName name="solver_adj" localSheetId="5" hidden="1">'Event 6'!$G$2:$H$37</definedName>
    <definedName name="solver_adj" localSheetId="6" hidden="1">'Event 7'!$G$2:$H$37</definedName>
    <definedName name="solver_adj" localSheetId="7" hidden="1">'Event 8'!$G$2:$H$37</definedName>
    <definedName name="solver_adj" localSheetId="8" hidden="1">'Event 9'!$G$2:$H$37</definedName>
    <definedName name="solver_adj" localSheetId="0" hidden="1">Event1MILP!$G$2:$H$37</definedName>
    <definedName name="solver_cvg" localSheetId="9" hidden="1">0.0001</definedName>
    <definedName name="solver_cvg" localSheetId="1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0" hidden="1">0.0001</definedName>
    <definedName name="solver_drv" localSheetId="9" hidden="1">1</definedName>
    <definedName name="solver_drv" localSheetId="1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0" hidden="1">1</definedName>
    <definedName name="solver_eng" localSheetId="9" hidden="1">2</definedName>
    <definedName name="solver_eng" localSheetId="1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0" hidden="1">2</definedName>
    <definedName name="solver_est" localSheetId="9" hidden="1">1</definedName>
    <definedName name="solver_est" localSheetId="1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0" hidden="1">1</definedName>
    <definedName name="solver_itr" localSheetId="9" hidden="1">2147483647</definedName>
    <definedName name="solver_itr" localSheetId="1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0" hidden="1">2147483647</definedName>
    <definedName name="solver_lhs0" localSheetId="1" hidden="1">'Event 2'!$G$2:$H$37</definedName>
    <definedName name="solver_lhs0" localSheetId="0" hidden="1">Event1MILP!$G$2:$H$37</definedName>
    <definedName name="solver_lhs1" localSheetId="9" hidden="1">'Event 10'!$G$2:$H$37</definedName>
    <definedName name="solver_lhs1" localSheetId="10" hidden="1">'Event 11'!$K$3:$K$4</definedName>
    <definedName name="solver_lhs1" localSheetId="1" hidden="1">'Event 2'!$G$2:$H$37</definedName>
    <definedName name="solver_lhs1" localSheetId="2" hidden="1">'Event 3'!$G$2:$H$37</definedName>
    <definedName name="solver_lhs1" localSheetId="3" hidden="1">'Event 4'!$G$2:$H$37</definedName>
    <definedName name="solver_lhs1" localSheetId="4" hidden="1">'Event 5'!$G$2:$H$37</definedName>
    <definedName name="solver_lhs1" localSheetId="5" hidden="1">'Event 6'!$G$2:$H$37</definedName>
    <definedName name="solver_lhs1" localSheetId="6" hidden="1">'Event 7'!$G$2:$H$37</definedName>
    <definedName name="solver_lhs1" localSheetId="7" hidden="1">'Event 8'!$G$2:$H$37</definedName>
    <definedName name="solver_lhs1" localSheetId="8" hidden="1">'Event 9'!$G$2:$H$37</definedName>
    <definedName name="solver_lhs1" localSheetId="0" hidden="1">Event1MILP!$G$2:$H$37</definedName>
    <definedName name="solver_lhs10" localSheetId="9">'Event 10'!$M$5</definedName>
    <definedName name="solver_lhs10" localSheetId="10">'Event 11'!$M$5</definedName>
    <definedName name="solver_lhs10" localSheetId="1">'Event 2'!$M$5</definedName>
    <definedName name="solver_lhs10" localSheetId="2">'Event 3'!$M$5</definedName>
    <definedName name="solver_lhs10" localSheetId="3">'Event 4'!$M$5</definedName>
    <definedName name="solver_lhs10" localSheetId="4">'Event 5'!$M$5</definedName>
    <definedName name="solver_lhs10" localSheetId="5">'Event 6'!$M$5</definedName>
    <definedName name="solver_lhs10" localSheetId="6">'Event 7'!$M$5</definedName>
    <definedName name="solver_lhs10" localSheetId="7">'Event 8'!$M$5</definedName>
    <definedName name="solver_lhs10" localSheetId="8">'Event 9'!$M$5</definedName>
    <definedName name="solver_lhs10" localSheetId="0">Event1MILP!$M$5</definedName>
    <definedName name="solver_lhs11" localSheetId="9">'Event 10'!$M$6</definedName>
    <definedName name="solver_lhs11" localSheetId="10">'Event 11'!$M$6</definedName>
    <definedName name="solver_lhs11" localSheetId="1">'Event 2'!$M$6</definedName>
    <definedName name="solver_lhs11" localSheetId="2">'Event 3'!$M$6</definedName>
    <definedName name="solver_lhs11" localSheetId="3">'Event 4'!$M$6</definedName>
    <definedName name="solver_lhs11" localSheetId="4">'Event 5'!$M$6</definedName>
    <definedName name="solver_lhs11" localSheetId="5">'Event 6'!$M$6</definedName>
    <definedName name="solver_lhs11" localSheetId="6">'Event 7'!$M$6</definedName>
    <definedName name="solver_lhs11" localSheetId="7">'Event 8'!$M$6</definedName>
    <definedName name="solver_lhs11" localSheetId="8">'Event 9'!$M$6</definedName>
    <definedName name="solver_lhs11" localSheetId="0">Event1MILP!$M$6</definedName>
    <definedName name="solver_lhs2" localSheetId="9" hidden="1">'Event 10'!$K$3:$K$4</definedName>
    <definedName name="solver_lhs2" localSheetId="10" hidden="1">'Event 11'!$K$9:$K$13</definedName>
    <definedName name="solver_lhs2" localSheetId="1" hidden="1">'Event 2'!$K$3:$K$4</definedName>
    <definedName name="solver_lhs2" localSheetId="2" hidden="1">'Event 3'!$K$3:$K$4</definedName>
    <definedName name="solver_lhs2" localSheetId="3" hidden="1">'Event 4'!$H$2:$H$37</definedName>
    <definedName name="solver_lhs2" localSheetId="4" hidden="1">'Event 5'!$K$3:$K$4</definedName>
    <definedName name="solver_lhs2" localSheetId="5" hidden="1">'Event 6'!$K$3:$K$4</definedName>
    <definedName name="solver_lhs2" localSheetId="6" hidden="1">'Event 7'!$K$3:$K$4</definedName>
    <definedName name="solver_lhs2" localSheetId="7" hidden="1">'Event 8'!$K$3:$K$4</definedName>
    <definedName name="solver_lhs2" localSheetId="8" hidden="1">'Event 9'!$K$3:$K$4</definedName>
    <definedName name="solver_lhs2" localSheetId="0" hidden="1">Event1MILP!$K$3:$K$4</definedName>
    <definedName name="solver_lhs3" localSheetId="9" hidden="1">'Event 10'!$K$7:$K$11</definedName>
    <definedName name="solver_lhs3" localSheetId="10" hidden="1">'Event 11'!$G$2:$H$37</definedName>
    <definedName name="solver_lhs3" localSheetId="1" hidden="1">'Event 2'!$K$7:$K$11</definedName>
    <definedName name="solver_lhs3" localSheetId="2" hidden="1">'Event 3'!$K$7:$K$11</definedName>
    <definedName name="solver_lhs3" localSheetId="3" hidden="1">'Event 4'!$K$10</definedName>
    <definedName name="solver_lhs3" localSheetId="4" hidden="1">'Event 5'!$K$9:$K$13</definedName>
    <definedName name="solver_lhs3" localSheetId="5" hidden="1">'Event 6'!$K$7:$K$11</definedName>
    <definedName name="solver_lhs3" localSheetId="6" hidden="1">'Event 7'!$K$9:$K$13</definedName>
    <definedName name="solver_lhs3" localSheetId="7" hidden="1">'Event 8'!$K$9:$K$13</definedName>
    <definedName name="solver_lhs3" localSheetId="8" hidden="1">'Event 9'!$K$7:$K$11</definedName>
    <definedName name="solver_lhs3" localSheetId="0" hidden="1">Event1MILP!$K$7:$K$11</definedName>
    <definedName name="solver_lhs4" localSheetId="9">'Event 10'!$K$7</definedName>
    <definedName name="solver_lhs4" localSheetId="10">'Event 11'!$K$9</definedName>
    <definedName name="solver_lhs4" localSheetId="1" hidden="1">'Event 2'!$G$2:$H$37</definedName>
    <definedName name="solver_lhs4" localSheetId="2">'Event 3'!$K$7</definedName>
    <definedName name="solver_lhs4" localSheetId="3" hidden="1">'Event 4'!$K$11</definedName>
    <definedName name="solver_lhs4" localSheetId="4">'Event 5'!$M$4</definedName>
    <definedName name="solver_lhs4" localSheetId="5">'Event 6'!$K$7</definedName>
    <definedName name="solver_lhs4" localSheetId="6">'Event 7'!$K$11</definedName>
    <definedName name="solver_lhs4" localSheetId="7">'Event 8'!$K$12</definedName>
    <definedName name="solver_lhs4" localSheetId="8">'Event 9'!$K$7</definedName>
    <definedName name="solver_lhs4" localSheetId="0" hidden="1">Event1MILP!$G$2:$H$37</definedName>
    <definedName name="solver_lhs5" localSheetId="9">'Event 10'!$K$8</definedName>
    <definedName name="solver_lhs5" localSheetId="10">'Event 11'!$K$12</definedName>
    <definedName name="solver_lhs5" localSheetId="1" hidden="1">'Event 2'!$G$2:$H$37</definedName>
    <definedName name="solver_lhs5" localSheetId="2">'Event 3'!$K$8</definedName>
    <definedName name="solver_lhs5" localSheetId="3" hidden="1">'Event 4'!$K$7</definedName>
    <definedName name="solver_lhs5" localSheetId="4">'Event 5'!$M$3</definedName>
    <definedName name="solver_lhs5" localSheetId="5">'Event 6'!$K$8</definedName>
    <definedName name="solver_lhs5" localSheetId="6">'Event 7'!$K$12</definedName>
    <definedName name="solver_lhs5" localSheetId="7">'Event 8'!$K$9</definedName>
    <definedName name="solver_lhs5" localSheetId="8">'Event 9'!$K$8</definedName>
    <definedName name="solver_lhs5" localSheetId="0" hidden="1">Event1MILP!$G$2:$H$37</definedName>
    <definedName name="solver_lhs6" localSheetId="9">'Event 10'!$K$9</definedName>
    <definedName name="solver_lhs6" localSheetId="10">'Event 11'!$G$2:$H$37</definedName>
    <definedName name="solver_lhs6" localSheetId="1" hidden="1">'Event 2'!$G$2:$H$37</definedName>
    <definedName name="solver_lhs6" localSheetId="2">'Event 3'!$K$9</definedName>
    <definedName name="solver_lhs6" localSheetId="3" hidden="1">'Event 4'!$K$8</definedName>
    <definedName name="solver_lhs6" localSheetId="4">'Event 5'!$K$11</definedName>
    <definedName name="solver_lhs6" localSheetId="5">'Event 6'!$K$9</definedName>
    <definedName name="solver_lhs6" localSheetId="6">'Event 7'!$K$9</definedName>
    <definedName name="solver_lhs6" localSheetId="7">'Event 8'!$M$3</definedName>
    <definedName name="solver_lhs6" localSheetId="8">'Event 9'!$K$9</definedName>
    <definedName name="solver_lhs6" localSheetId="0" hidden="1">Event1MILP!$G$2:$H$37</definedName>
    <definedName name="solver_lhs7" localSheetId="9">'Event 10'!$M$3</definedName>
    <definedName name="solver_lhs7" localSheetId="10">'Event 11'!$M$4</definedName>
    <definedName name="solver_lhs7" localSheetId="1" hidden="1">'Event 2'!$G$2:$H$37</definedName>
    <definedName name="solver_lhs7" localSheetId="2">'Event 3'!$M$3</definedName>
    <definedName name="solver_lhs7" localSheetId="3" hidden="1">'Event 4'!$K$9</definedName>
    <definedName name="solver_lhs7" localSheetId="4">'Event 5'!$K$12</definedName>
    <definedName name="solver_lhs7" localSheetId="5">'Event 6'!$M$3</definedName>
    <definedName name="solver_lhs7" localSheetId="6">'Event 7'!$K$10</definedName>
    <definedName name="solver_lhs7" localSheetId="7">'Event 8'!$H$2:$H$37</definedName>
    <definedName name="solver_lhs7" localSheetId="8">'Event 9'!$M$3</definedName>
    <definedName name="solver_lhs7" localSheetId="0" hidden="1">Event1MILP!$G$2:$H$37</definedName>
    <definedName name="solver_lhs8" localSheetId="9">'Event 10'!$M$4</definedName>
    <definedName name="solver_lhs8" localSheetId="10">'Event 11'!$H$2:$H$37</definedName>
    <definedName name="solver_lhs8" localSheetId="1" hidden="1">'Event 2'!$G$2:$H$37</definedName>
    <definedName name="solver_lhs8" localSheetId="2">'Event 3'!$M$4</definedName>
    <definedName name="solver_lhs8" localSheetId="3" hidden="1">'Event 4'!$M$3:$M$4</definedName>
    <definedName name="solver_lhs8" localSheetId="4">'Event 5'!$K$9</definedName>
    <definedName name="solver_lhs8" localSheetId="5">'Event 6'!$M$4</definedName>
    <definedName name="solver_lhs8" localSheetId="6">'Event 7'!$M$4</definedName>
    <definedName name="solver_lhs8" localSheetId="7">'Event 8'!$M$4</definedName>
    <definedName name="solver_lhs8" localSheetId="8">'Event 9'!$M$4</definedName>
    <definedName name="solver_lhs8" localSheetId="0" hidden="1">Event1MILP!$G$2:$H$37</definedName>
    <definedName name="solver_lhs9" localSheetId="9">'Event 10'!$M$4</definedName>
    <definedName name="solver_lhs9" localSheetId="10">'Event 11'!$K$9</definedName>
    <definedName name="solver_lhs9" localSheetId="1" hidden="1">'Event 2'!$G$2:$H$37</definedName>
    <definedName name="solver_lhs9" localSheetId="2">'Event 3'!$M$4</definedName>
    <definedName name="solver_lhs9" localSheetId="3">'Event 4'!$M$4</definedName>
    <definedName name="solver_lhs9" localSheetId="4">'Event 5'!$K$9</definedName>
    <definedName name="solver_lhs9" localSheetId="5">'Event 6'!$M$4</definedName>
    <definedName name="solver_lhs9" localSheetId="6">'Event 7'!$K$9</definedName>
    <definedName name="solver_lhs9" localSheetId="7">'Event 8'!$K$9</definedName>
    <definedName name="solver_lhs9" localSheetId="8">'Event 9'!$M$4</definedName>
    <definedName name="solver_lhs9" localSheetId="0" hidden="1">Event1MILP!$G$2:$H$37</definedName>
    <definedName name="solver_mip" localSheetId="9" hidden="1">2147483647</definedName>
    <definedName name="solver_mip" localSheetId="1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0" hidden="1">2147483647</definedName>
    <definedName name="solver_mni" localSheetId="9" hidden="1">30</definedName>
    <definedName name="solver_mni" localSheetId="1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0" hidden="1">30</definedName>
    <definedName name="solver_mrt" localSheetId="9" hidden="1">0.075</definedName>
    <definedName name="solver_mrt" localSheetId="1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0" hidden="1">0.075</definedName>
    <definedName name="solver_msl" localSheetId="9" hidden="1">2</definedName>
    <definedName name="solver_msl" localSheetId="1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0" hidden="1">2</definedName>
    <definedName name="solver_neg" localSheetId="9" hidden="1">1</definedName>
    <definedName name="solver_neg" localSheetId="1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0" hidden="1">1</definedName>
    <definedName name="solver_nod" localSheetId="9" hidden="1">2147483647</definedName>
    <definedName name="solver_nod" localSheetId="1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0" hidden="1">2147483647</definedName>
    <definedName name="solver_num" localSheetId="9" hidden="1">3</definedName>
    <definedName name="solver_num" localSheetId="10" hidden="1">3</definedName>
    <definedName name="solver_num" localSheetId="1" hidden="1">3</definedName>
    <definedName name="solver_num" localSheetId="2" hidden="1">3</definedName>
    <definedName name="solver_num" localSheetId="3" hidden="1">8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um" localSheetId="0" hidden="1">3</definedName>
    <definedName name="solver_nwt" localSheetId="9" hidden="1">1</definedName>
    <definedName name="solver_nwt" localSheetId="1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0" hidden="1">1</definedName>
    <definedName name="solver_opt" localSheetId="9" hidden="1">'Event 10'!$K$2</definedName>
    <definedName name="solver_opt" localSheetId="10" hidden="1">'Event 11'!$K$2</definedName>
    <definedName name="solver_opt" localSheetId="1" hidden="1">'Event 2'!$K$2</definedName>
    <definedName name="solver_opt" localSheetId="2" hidden="1">'Event 3'!$K$2</definedName>
    <definedName name="solver_opt" localSheetId="3" hidden="1">'Event 4'!$K$2</definedName>
    <definedName name="solver_opt" localSheetId="4" hidden="1">'Event 5'!$K$2</definedName>
    <definedName name="solver_opt" localSheetId="5" hidden="1">'Event 6'!$K$2</definedName>
    <definedName name="solver_opt" localSheetId="6" hidden="1">'Event 7'!$K$2</definedName>
    <definedName name="solver_opt" localSheetId="7" hidden="1">'Event 8'!$K$2</definedName>
    <definedName name="solver_opt" localSheetId="8" hidden="1">'Event 9'!$K$2</definedName>
    <definedName name="solver_opt" localSheetId="0" hidden="1">Event1MILP!$K$2</definedName>
    <definedName name="solver_pre" localSheetId="9" hidden="1">0.000001</definedName>
    <definedName name="solver_pre" localSheetId="1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0" hidden="1">0.000001</definedName>
    <definedName name="solver_rbv" localSheetId="9" hidden="1">1</definedName>
    <definedName name="solver_rbv" localSheetId="1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0" hidden="1">1</definedName>
    <definedName name="solver_rel0" localSheetId="1" hidden="1">2</definedName>
    <definedName name="solver_rel0" localSheetId="0" hidden="1">1</definedName>
    <definedName name="solver_rel1" localSheetId="9" hidden="1">5</definedName>
    <definedName name="solver_rel1" localSheetId="10" hidden="1">3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0" hidden="1">5</definedName>
    <definedName name="solver_rel10" localSheetId="9">1</definedName>
    <definedName name="solver_rel10" localSheetId="10">1</definedName>
    <definedName name="solver_rel10" localSheetId="1">1</definedName>
    <definedName name="solver_rel10" localSheetId="2">1</definedName>
    <definedName name="solver_rel10" localSheetId="3">1</definedName>
    <definedName name="solver_rel10" localSheetId="4">1</definedName>
    <definedName name="solver_rel10" localSheetId="5">1</definedName>
    <definedName name="solver_rel10" localSheetId="6">1</definedName>
    <definedName name="solver_rel10" localSheetId="7">1</definedName>
    <definedName name="solver_rel10" localSheetId="8">1</definedName>
    <definedName name="solver_rel10" localSheetId="0">1</definedName>
    <definedName name="solver_rel11" localSheetId="9">1</definedName>
    <definedName name="solver_rel11" localSheetId="10">1</definedName>
    <definedName name="solver_rel11" localSheetId="1">1</definedName>
    <definedName name="solver_rel11" localSheetId="2">1</definedName>
    <definedName name="solver_rel11" localSheetId="3">1</definedName>
    <definedName name="solver_rel11" localSheetId="4">1</definedName>
    <definedName name="solver_rel11" localSheetId="5">1</definedName>
    <definedName name="solver_rel11" localSheetId="6">1</definedName>
    <definedName name="solver_rel11" localSheetId="7">1</definedName>
    <definedName name="solver_rel11" localSheetId="8">1</definedName>
    <definedName name="solver_rel11" localSheetId="0">1</definedName>
    <definedName name="solver_rel2" localSheetId="9" hidden="1">3</definedName>
    <definedName name="solver_rel2" localSheetId="10" hidden="1">2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0" hidden="1">3</definedName>
    <definedName name="solver_rel3" localSheetId="9" hidden="1">2</definedName>
    <definedName name="solver_rel3" localSheetId="10" hidden="1">5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0" hidden="1">2</definedName>
    <definedName name="solver_rel4" localSheetId="9">2</definedName>
    <definedName name="solver_rel4" localSheetId="10">2</definedName>
    <definedName name="solver_rel4" localSheetId="1" hidden="1">1</definedName>
    <definedName name="solver_rel4" localSheetId="2">2</definedName>
    <definedName name="solver_rel4" localSheetId="3" hidden="1">2</definedName>
    <definedName name="solver_rel4" localSheetId="4">1</definedName>
    <definedName name="solver_rel4" localSheetId="5">2</definedName>
    <definedName name="solver_rel4" localSheetId="6">2</definedName>
    <definedName name="solver_rel4" localSheetId="7">2</definedName>
    <definedName name="solver_rel4" localSheetId="8">2</definedName>
    <definedName name="solver_rel4" localSheetId="0" hidden="1">1</definedName>
    <definedName name="solver_rel5" localSheetId="9">2</definedName>
    <definedName name="solver_rel5" localSheetId="10">2</definedName>
    <definedName name="solver_rel5" localSheetId="1" hidden="1">1</definedName>
    <definedName name="solver_rel5" localSheetId="2">2</definedName>
    <definedName name="solver_rel5" localSheetId="3" hidden="1">2</definedName>
    <definedName name="solver_rel5" localSheetId="4">1</definedName>
    <definedName name="solver_rel5" localSheetId="5">2</definedName>
    <definedName name="solver_rel5" localSheetId="6">2</definedName>
    <definedName name="solver_rel5" localSheetId="7">2</definedName>
    <definedName name="solver_rel5" localSheetId="8">2</definedName>
    <definedName name="solver_rel5" localSheetId="0" hidden="1">1</definedName>
    <definedName name="solver_rel6" localSheetId="9">2</definedName>
    <definedName name="solver_rel6" localSheetId="10">5</definedName>
    <definedName name="solver_rel6" localSheetId="1" hidden="1">1</definedName>
    <definedName name="solver_rel6" localSheetId="2">2</definedName>
    <definedName name="solver_rel6" localSheetId="3" hidden="1">2</definedName>
    <definedName name="solver_rel6" localSheetId="4">2</definedName>
    <definedName name="solver_rel6" localSheetId="5">2</definedName>
    <definedName name="solver_rel6" localSheetId="6">2</definedName>
    <definedName name="solver_rel6" localSheetId="7">1</definedName>
    <definedName name="solver_rel6" localSheetId="8">2</definedName>
    <definedName name="solver_rel6" localSheetId="0" hidden="1">1</definedName>
    <definedName name="solver_rel7" localSheetId="9">1</definedName>
    <definedName name="solver_rel7" localSheetId="10">1</definedName>
    <definedName name="solver_rel7" localSheetId="1" hidden="1">1</definedName>
    <definedName name="solver_rel7" localSheetId="2">1</definedName>
    <definedName name="solver_rel7" localSheetId="3" hidden="1">2</definedName>
    <definedName name="solver_rel7" localSheetId="4">2</definedName>
    <definedName name="solver_rel7" localSheetId="5">1</definedName>
    <definedName name="solver_rel7" localSheetId="6">2</definedName>
    <definedName name="solver_rel7" localSheetId="7">1</definedName>
    <definedName name="solver_rel7" localSheetId="8">1</definedName>
    <definedName name="solver_rel7" localSheetId="0" hidden="1">1</definedName>
    <definedName name="solver_rel8" localSheetId="9">1</definedName>
    <definedName name="solver_rel8" localSheetId="10">1</definedName>
    <definedName name="solver_rel8" localSheetId="1" hidden="1">1</definedName>
    <definedName name="solver_rel8" localSheetId="2">1</definedName>
    <definedName name="solver_rel8" localSheetId="3" hidden="1">1</definedName>
    <definedName name="solver_rel8" localSheetId="4">2</definedName>
    <definedName name="solver_rel8" localSheetId="5">1</definedName>
    <definedName name="solver_rel8" localSheetId="6">1</definedName>
    <definedName name="solver_rel8" localSheetId="7">1</definedName>
    <definedName name="solver_rel8" localSheetId="8">1</definedName>
    <definedName name="solver_rel8" localSheetId="0" hidden="1">1</definedName>
    <definedName name="solver_rel9" localSheetId="9">1</definedName>
    <definedName name="solver_rel9" localSheetId="10">2</definedName>
    <definedName name="solver_rel9" localSheetId="1" hidden="1">1</definedName>
    <definedName name="solver_rel9" localSheetId="2">1</definedName>
    <definedName name="solver_rel9" localSheetId="3">1</definedName>
    <definedName name="solver_rel9" localSheetId="4">2</definedName>
    <definedName name="solver_rel9" localSheetId="5">1</definedName>
    <definedName name="solver_rel9" localSheetId="6">2</definedName>
    <definedName name="solver_rel9" localSheetId="7">2</definedName>
    <definedName name="solver_rel9" localSheetId="8">1</definedName>
    <definedName name="solver_rel9" localSheetId="0" hidden="1">1</definedName>
    <definedName name="solver_rhs0" localSheetId="1" hidden="1">'Event 2'!solver_rhs7</definedName>
    <definedName name="solver_rhs0" localSheetId="0" hidden="1">Event1MILP!solver_rhs8</definedName>
    <definedName name="solver_rhs1" localSheetId="9" hidden="1">"binary"</definedName>
    <definedName name="solver_rhs1" localSheetId="10" hidden="1">'Event 11'!$M$3:$M$4</definedName>
    <definedName name="solver_rhs1" localSheetId="1" hidden="1">"binary"</definedName>
    <definedName name="solver_rhs1" localSheetId="2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0" hidden="1">"binary"</definedName>
    <definedName name="solver_rhs10" localSheetId="9">'Event 10'!$K$5</definedName>
    <definedName name="solver_rhs10" localSheetId="10">'Event 11'!$K$5</definedName>
    <definedName name="solver_rhs10" localSheetId="1">'Event 2'!$K$5</definedName>
    <definedName name="solver_rhs10" localSheetId="2">'Event 3'!$K$5</definedName>
    <definedName name="solver_rhs10" localSheetId="3">'Event 4'!$K$5</definedName>
    <definedName name="solver_rhs10" localSheetId="4">'Event 5'!$K$5</definedName>
    <definedName name="solver_rhs10" localSheetId="5">'Event 6'!$K$5</definedName>
    <definedName name="solver_rhs10" localSheetId="6">'Event 7'!$K$5</definedName>
    <definedName name="solver_rhs10" localSheetId="7">'Event 8'!$K$5</definedName>
    <definedName name="solver_rhs10" localSheetId="8">'Event 9'!$K$5</definedName>
    <definedName name="solver_rhs10" localSheetId="0">Event1MILP!$K$5</definedName>
    <definedName name="solver_rhs11" localSheetId="9">'Event 10'!$K$6</definedName>
    <definedName name="solver_rhs11" localSheetId="10">'Event 11'!$K$6</definedName>
    <definedName name="solver_rhs11" localSheetId="1">'Event 2'!$K$6</definedName>
    <definedName name="solver_rhs11" localSheetId="2">'Event 3'!$K$6</definedName>
    <definedName name="solver_rhs11" localSheetId="3">'Event 4'!$K$6</definedName>
    <definedName name="solver_rhs11" localSheetId="4">'Event 5'!$K$6</definedName>
    <definedName name="solver_rhs11" localSheetId="5">'Event 6'!$K$6</definedName>
    <definedName name="solver_rhs11" localSheetId="6">'Event 7'!$K$6</definedName>
    <definedName name="solver_rhs11" localSheetId="7">'Event 8'!$K$6</definedName>
    <definedName name="solver_rhs11" localSheetId="8">'Event 9'!$K$6</definedName>
    <definedName name="solver_rhs11" localSheetId="0">Event1MILP!$K$6</definedName>
    <definedName name="solver_rhs2" localSheetId="9" hidden="1">'Event 10'!$M$3:$M$4</definedName>
    <definedName name="solver_rhs2" localSheetId="10" hidden="1">'Event 11'!$M$9:$M$13</definedName>
    <definedName name="solver_rhs2" localSheetId="1" hidden="1">'Event 2'!$M$3:$M$4</definedName>
    <definedName name="solver_rhs2" localSheetId="2" hidden="1">'Event 3'!$M$3:$M$4</definedName>
    <definedName name="solver_rhs2" localSheetId="3" hidden="1">'Event 4'!$G$2:$G$37</definedName>
    <definedName name="solver_rhs2" localSheetId="4" hidden="1">'Event 5'!$M$3:$M$4</definedName>
    <definedName name="solver_rhs2" localSheetId="5" hidden="1">'Event 6'!$M$3:$M$4</definedName>
    <definedName name="solver_rhs2" localSheetId="6" hidden="1">'Event 7'!$M$3:$M$4</definedName>
    <definedName name="solver_rhs2" localSheetId="7" hidden="1">'Event 8'!$M$3:$M$4</definedName>
    <definedName name="solver_rhs2" localSheetId="8" hidden="1">'Event 9'!$M$3:$M$4</definedName>
    <definedName name="solver_rhs2" localSheetId="0" hidden="1">Event1MILP!$M$3:$M$4</definedName>
    <definedName name="solver_rhs3" localSheetId="9" hidden="1">'Event 10'!$M$7:$M$11</definedName>
    <definedName name="solver_rhs3" localSheetId="10" hidden="1">"binary"</definedName>
    <definedName name="solver_rhs3" localSheetId="1" hidden="1">'Event 2'!$M$7:$M$11</definedName>
    <definedName name="solver_rhs3" localSheetId="2" hidden="1">'Event 3'!$M$7:$M$11</definedName>
    <definedName name="solver_rhs3" localSheetId="3" hidden="1">'Event 4'!$M$10</definedName>
    <definedName name="solver_rhs3" localSheetId="4" hidden="1">'Event 5'!$M$9:$M$13</definedName>
    <definedName name="solver_rhs3" localSheetId="5" hidden="1">'Event 6'!$M$7:$M$11</definedName>
    <definedName name="solver_rhs3" localSheetId="6" hidden="1">'Event 7'!$M$9:$M$13</definedName>
    <definedName name="solver_rhs3" localSheetId="7" hidden="1">'Event 8'!$M$9:$M$13</definedName>
    <definedName name="solver_rhs3" localSheetId="8" hidden="1">'Event 9'!$M$7:$M$11</definedName>
    <definedName name="solver_rhs3" localSheetId="0" hidden="1">Event1MILP!$M$7:$M$11</definedName>
    <definedName name="solver_rhs4" localSheetId="9">'Event 10'!$M$7</definedName>
    <definedName name="solver_rhs4" localSheetId="10">'Event 11'!$M$9</definedName>
    <definedName name="solver_rhs4" localSheetId="1" hidden="1">'Event 2'!solver_rhs9</definedName>
    <definedName name="solver_rhs4" localSheetId="2">'Event 3'!$M$7</definedName>
    <definedName name="solver_rhs4" localSheetId="3" hidden="1">'Event 4'!$M$11</definedName>
    <definedName name="solver_rhs4" localSheetId="4">'Event 5'!$K$4</definedName>
    <definedName name="solver_rhs4" localSheetId="5">'Event 6'!$M$7</definedName>
    <definedName name="solver_rhs4" localSheetId="6">'Event 7'!$M$11</definedName>
    <definedName name="solver_rhs4" localSheetId="7">'Event 8'!$M$12</definedName>
    <definedName name="solver_rhs4" localSheetId="8">'Event 9'!$M$7</definedName>
    <definedName name="solver_rhs4" localSheetId="0" hidden="1">Event1MILP!solver_rhs8</definedName>
    <definedName name="solver_rhs5" localSheetId="9">'Event 10'!$M$8</definedName>
    <definedName name="solver_rhs5" localSheetId="10">'Event 11'!$M$12</definedName>
    <definedName name="solver_rhs5" localSheetId="1" hidden="1">'Event 2'!solver_rhs9</definedName>
    <definedName name="solver_rhs5" localSheetId="2">'Event 3'!$M$8</definedName>
    <definedName name="solver_rhs5" localSheetId="3" hidden="1">'Event 4'!$M$7</definedName>
    <definedName name="solver_rhs5" localSheetId="4">'Event 5'!$K$3</definedName>
    <definedName name="solver_rhs5" localSheetId="5">'Event 6'!$M$8</definedName>
    <definedName name="solver_rhs5" localSheetId="6">'Event 7'!$M$12</definedName>
    <definedName name="solver_rhs5" localSheetId="7">'Event 8'!$M$9</definedName>
    <definedName name="solver_rhs5" localSheetId="8">'Event 9'!$M$8</definedName>
    <definedName name="solver_rhs5" localSheetId="0" hidden="1">Event1MILP!solver_rhs9</definedName>
    <definedName name="solver_rhs6" localSheetId="9">'Event 10'!$M$9</definedName>
    <definedName name="solver_rhs6" localSheetId="10">"binary"</definedName>
    <definedName name="solver_rhs6" localSheetId="1" hidden="1">'Event 2'!solver_rhs9</definedName>
    <definedName name="solver_rhs6" localSheetId="2">'Event 3'!$M$9</definedName>
    <definedName name="solver_rhs6" localSheetId="3" hidden="1">'Event 4'!$M$8</definedName>
    <definedName name="solver_rhs6" localSheetId="4">'Event 5'!$M$11</definedName>
    <definedName name="solver_rhs6" localSheetId="5">'Event 6'!$M$9</definedName>
    <definedName name="solver_rhs6" localSheetId="6">'Event 7'!$M$9</definedName>
    <definedName name="solver_rhs6" localSheetId="7">'Event 8'!$K$3</definedName>
    <definedName name="solver_rhs6" localSheetId="8">'Event 9'!$M$9</definedName>
    <definedName name="solver_rhs6" localSheetId="0" hidden="1">Event1MILP!solver_rhs9</definedName>
    <definedName name="solver_rhs7" localSheetId="9">'Event 10'!$K$3</definedName>
    <definedName name="solver_rhs7" localSheetId="10">'Event 11'!$K$4</definedName>
    <definedName name="solver_rhs7" localSheetId="1" hidden="1">'Event 2'!solver_rhs9</definedName>
    <definedName name="solver_rhs7" localSheetId="2">'Event 3'!$K$3</definedName>
    <definedName name="solver_rhs7" localSheetId="3" hidden="1">'Event 4'!$M$9</definedName>
    <definedName name="solver_rhs7" localSheetId="4">'Event 5'!$M$12</definedName>
    <definedName name="solver_rhs7" localSheetId="5">'Event 6'!$K$3</definedName>
    <definedName name="solver_rhs7" localSheetId="6">'Event 7'!$M$10</definedName>
    <definedName name="solver_rhs7" localSheetId="7">'Event 8'!$G$2:$G$37</definedName>
    <definedName name="solver_rhs7" localSheetId="8">'Event 9'!$K$3</definedName>
    <definedName name="solver_rhs7" localSheetId="0" hidden="1">Event1MILP!solver_rhs9</definedName>
    <definedName name="solver_rhs8" localSheetId="9">'Event 10'!$K$4</definedName>
    <definedName name="solver_rhs8" localSheetId="10">'Event 11'!$G$2:$G$37</definedName>
    <definedName name="solver_rhs8" localSheetId="1" hidden="1">'Event 2'!solver_rhs9</definedName>
    <definedName name="solver_rhs8" localSheetId="2">'Event 3'!$K$4</definedName>
    <definedName name="solver_rhs8" localSheetId="3" hidden="1">'Event 4'!$K$3:$K$4</definedName>
    <definedName name="solver_rhs8" localSheetId="4">'Event 5'!$M$9</definedName>
    <definedName name="solver_rhs8" localSheetId="5">'Event 6'!$K$4</definedName>
    <definedName name="solver_rhs8" localSheetId="6">'Event 7'!$K$4</definedName>
    <definedName name="solver_rhs8" localSheetId="7">'Event 8'!$K$4</definedName>
    <definedName name="solver_rhs8" localSheetId="8">'Event 9'!$K$4</definedName>
    <definedName name="solver_rhs8" localSheetId="0" hidden="1">Event1MILP!solver_rhs9</definedName>
    <definedName name="solver_rhs9" localSheetId="9">'Event 10'!$K$4</definedName>
    <definedName name="solver_rhs9" localSheetId="10">'Event 11'!$M$9</definedName>
    <definedName name="solver_rhs9" localSheetId="1" hidden="1">'Event 2'!solver_rhs9</definedName>
    <definedName name="solver_rhs9" localSheetId="2">'Event 3'!$K$4</definedName>
    <definedName name="solver_rhs9" localSheetId="3">'Event 4'!$K$4</definedName>
    <definedName name="solver_rhs9" localSheetId="4">'Event 5'!$M$9</definedName>
    <definedName name="solver_rhs9" localSheetId="5">'Event 6'!$K$4</definedName>
    <definedName name="solver_rhs9" localSheetId="6">'Event 7'!$M$9</definedName>
    <definedName name="solver_rhs9" localSheetId="7">'Event 8'!$M$9</definedName>
    <definedName name="solver_rhs9" localSheetId="8">'Event 9'!$K$4</definedName>
    <definedName name="solver_rhs9" localSheetId="0" hidden="1">Event1MILP!solver_rhs9</definedName>
    <definedName name="solver_rlx" localSheetId="9" hidden="1">2</definedName>
    <definedName name="solver_rlx" localSheetId="1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0" hidden="1">2</definedName>
    <definedName name="solver_rsd" localSheetId="9" hidden="1">0</definedName>
    <definedName name="solver_rsd" localSheetId="1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0" hidden="1">0</definedName>
    <definedName name="solver_scl" localSheetId="9" hidden="1">1</definedName>
    <definedName name="solver_scl" localSheetId="1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0" hidden="1">1</definedName>
    <definedName name="solver_sho" localSheetId="9" hidden="1">2</definedName>
    <definedName name="solver_sho" localSheetId="1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0" hidden="1">2</definedName>
    <definedName name="solver_ssz" localSheetId="9" hidden="1">100</definedName>
    <definedName name="solver_ssz" localSheetId="1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0" hidden="1">100</definedName>
    <definedName name="solver_tim" localSheetId="9" hidden="1">2147483647</definedName>
    <definedName name="solver_tim" localSheetId="1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0" hidden="1">2147483647</definedName>
    <definedName name="solver_tol" localSheetId="9" hidden="1">0.01</definedName>
    <definedName name="solver_tol" localSheetId="1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0" hidden="1">0.01</definedName>
    <definedName name="solver_typ" localSheetId="9" hidden="1">1</definedName>
    <definedName name="solver_typ" localSheetId="1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0" hidden="1">1</definedName>
    <definedName name="solver_val" localSheetId="9" hidden="1">0</definedName>
    <definedName name="solver_val" localSheetId="1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0" hidden="1">0</definedName>
    <definedName name="solver_ver" localSheetId="9" hidden="1">3</definedName>
    <definedName name="solver_ver" localSheetId="1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7vOzAUF+/7Ug/P90ibS1hgeHZX1+2sclS3Rod4FJWeI="/>
    </ext>
  </extLst>
</workbook>
</file>

<file path=xl/calcChain.xml><?xml version="1.0" encoding="utf-8"?>
<calcChain xmlns="http://schemas.openxmlformats.org/spreadsheetml/2006/main">
  <c r="K13" i="11" l="1"/>
  <c r="K13" i="5"/>
  <c r="K13" i="8"/>
  <c r="K13" i="7"/>
  <c r="K11" i="10"/>
  <c r="K11" i="9"/>
  <c r="K11" i="6"/>
  <c r="K11" i="4"/>
  <c r="K11" i="3"/>
  <c r="K11" i="2"/>
  <c r="K11" i="1"/>
  <c r="K15" i="11"/>
  <c r="K12" i="11"/>
  <c r="K11" i="11"/>
  <c r="K10" i="11"/>
  <c r="K9" i="11"/>
  <c r="K4" i="11"/>
  <c r="K3" i="11"/>
  <c r="K2" i="11"/>
  <c r="K13" i="10"/>
  <c r="K10" i="10"/>
  <c r="K9" i="10"/>
  <c r="K8" i="10"/>
  <c r="K7" i="10"/>
  <c r="K4" i="10"/>
  <c r="K3" i="10"/>
  <c r="K2" i="10"/>
  <c r="K13" i="9"/>
  <c r="K10" i="9"/>
  <c r="K9" i="9"/>
  <c r="K8" i="9"/>
  <c r="K7" i="9"/>
  <c r="K4" i="9"/>
  <c r="K3" i="9"/>
  <c r="K2" i="9"/>
  <c r="K15" i="8"/>
  <c r="K12" i="8"/>
  <c r="K11" i="8"/>
  <c r="K10" i="8"/>
  <c r="K9" i="8"/>
  <c r="K4" i="8"/>
  <c r="K3" i="8"/>
  <c r="K2" i="8"/>
  <c r="K15" i="7"/>
  <c r="K12" i="7"/>
  <c r="K11" i="7"/>
  <c r="K10" i="7"/>
  <c r="K9" i="7"/>
  <c r="K4" i="7"/>
  <c r="K3" i="7"/>
  <c r="K2" i="7"/>
  <c r="K13" i="6"/>
  <c r="K10" i="6"/>
  <c r="K9" i="6"/>
  <c r="K8" i="6"/>
  <c r="K7" i="6"/>
  <c r="K4" i="6"/>
  <c r="K3" i="6"/>
  <c r="K2" i="6"/>
  <c r="K15" i="5"/>
  <c r="K12" i="5"/>
  <c r="K11" i="5"/>
  <c r="K10" i="5"/>
  <c r="K9" i="5"/>
  <c r="K4" i="5"/>
  <c r="K3" i="5"/>
  <c r="K2" i="5"/>
  <c r="K13" i="4"/>
  <c r="K10" i="4"/>
  <c r="K9" i="4"/>
  <c r="K8" i="4"/>
  <c r="K7" i="4"/>
  <c r="K4" i="4"/>
  <c r="K3" i="4"/>
  <c r="K2" i="4"/>
  <c r="K13" i="3"/>
  <c r="K10" i="3"/>
  <c r="K9" i="3"/>
  <c r="K8" i="3"/>
  <c r="K7" i="3"/>
  <c r="K4" i="3"/>
  <c r="K3" i="3"/>
  <c r="K2" i="3"/>
  <c r="K13" i="2"/>
  <c r="K10" i="2"/>
  <c r="K9" i="2"/>
  <c r="K8" i="2"/>
  <c r="K7" i="2"/>
  <c r="K4" i="2"/>
  <c r="K3" i="2"/>
  <c r="K2" i="2"/>
  <c r="K13" i="1"/>
  <c r="K10" i="1"/>
  <c r="K9" i="1"/>
  <c r="K8" i="1"/>
  <c r="K7" i="1"/>
  <c r="K4" i="1"/>
  <c r="K3" i="1"/>
  <c r="K2" i="1"/>
</calcChain>
</file>

<file path=xl/sharedStrings.xml><?xml version="1.0" encoding="utf-8"?>
<sst xmlns="http://schemas.openxmlformats.org/spreadsheetml/2006/main" count="671" uniqueCount="79">
  <si>
    <t>Surfer</t>
  </si>
  <si>
    <t>Tier</t>
  </si>
  <si>
    <t>2016 Score</t>
  </si>
  <si>
    <t>Max Heat Score</t>
  </si>
  <si>
    <t>Championship Score</t>
  </si>
  <si>
    <t>Actual Points</t>
  </si>
  <si>
    <t>Selected?</t>
  </si>
  <si>
    <t>Power</t>
  </si>
  <si>
    <t>John John Florence</t>
  </si>
  <si>
    <t>Goal: Maximise</t>
  </si>
  <si>
    <t>Jordy Smith</t>
  </si>
  <si>
    <t>St</t>
  </si>
  <si>
    <t>&gt;=</t>
  </si>
  <si>
    <t>Gabriel Medina</t>
  </si>
  <si>
    <t>Kolohe Andino</t>
  </si>
  <si>
    <t>Matt Wilkinson</t>
  </si>
  <si>
    <t>Michel Bourez</t>
  </si>
  <si>
    <t>Tier 1</t>
  </si>
  <si>
    <t>=</t>
  </si>
  <si>
    <t>Kelly Slater</t>
  </si>
  <si>
    <t>Tier 2</t>
  </si>
  <si>
    <t>Julian Wilson</t>
  </si>
  <si>
    <t>Tier 3</t>
  </si>
  <si>
    <t>Joel Parkinson</t>
  </si>
  <si>
    <t>Power Surfer</t>
  </si>
  <si>
    <t>Filipe Toledo</t>
  </si>
  <si>
    <t>Power Surfer Strategy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</si>
  <si>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</si>
  <si>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</si>
  <si>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</si>
  <si>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</si>
  <si>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</si>
  <si>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</si>
  <si>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</si>
  <si>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</si>
  <si>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</si>
  <si>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</si>
  <si>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</si>
  <si>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</si>
  <si>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Owen Wright</t>
  </si>
  <si>
    <t>Bede Durbidge</t>
  </si>
  <si>
    <t>Connor O'Leary</t>
  </si>
  <si>
    <t>Ethan Ewing</t>
  </si>
  <si>
    <t>Frederico Morais</t>
  </si>
  <si>
    <t>Joan Duru</t>
  </si>
  <si>
    <t>Leonardo Fioravanti</t>
  </si>
  <si>
    <t>Jeremy Flores</t>
  </si>
  <si>
    <t>Jadson Andre</t>
  </si>
  <si>
    <t>Ian Gouveia</t>
  </si>
  <si>
    <t>Jack Freestone</t>
  </si>
  <si>
    <t>Ezekiel Lau</t>
  </si>
  <si>
    <t>Nat Young</t>
  </si>
  <si>
    <t>Mikey Wright</t>
  </si>
  <si>
    <t>Previous Heat Score</t>
  </si>
  <si>
    <t>Excellent Heats</t>
  </si>
  <si>
    <t>Average Heat Score</t>
  </si>
  <si>
    <t>Jesse Mendes</t>
  </si>
  <si>
    <t>Jacob Willcox</t>
  </si>
  <si>
    <t>Glyndyn Ringrose</t>
  </si>
  <si>
    <t>Samuel Pupo</t>
  </si>
  <si>
    <t>Average Previous HS</t>
  </si>
  <si>
    <t>2015 Score</t>
  </si>
  <si>
    <t>2016 HS</t>
  </si>
  <si>
    <t>Previous Average</t>
  </si>
  <si>
    <t>Bino Lopes</t>
  </si>
  <si>
    <t>Yago Dora</t>
  </si>
  <si>
    <t>Tevita Gukilau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</si>
  <si>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</si>
  <si>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</si>
  <si>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</si>
  <si>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</si>
  <si>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</si>
  <si>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</si>
  <si>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</si>
  <si>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</si>
  <si>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</si>
  <si>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</si>
  <si>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Dusty Payne</t>
  </si>
  <si>
    <t>Benji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</si>
</sst>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0" xfId="0" applyFont="1"/>
    <xf numFmtId="0" fontId="5" fillId="2" borderId="2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0" borderId="0" xfId="0" applyFont="1"/>
    <xf numFmtId="0" fontId="5" fillId="5" borderId="2" xfId="0" applyFont="1" applyFill="1" applyBorder="1"/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J11" sqref="J11:M11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O1" s="4"/>
    </row>
    <row r="2" spans="1:15" ht="28.5" x14ac:dyDescent="0.25">
      <c r="A2" s="5" t="s">
        <v>8</v>
      </c>
      <c r="B2" s="6">
        <v>1</v>
      </c>
      <c r="C2" s="7">
        <v>69.72</v>
      </c>
      <c r="D2" s="7">
        <v>19.899999999999999</v>
      </c>
      <c r="E2" s="7">
        <v>46400</v>
      </c>
      <c r="F2" s="6">
        <v>76.83</v>
      </c>
      <c r="G2" s="3">
        <v>1</v>
      </c>
      <c r="H2" s="8">
        <v>1</v>
      </c>
      <c r="J2" s="3" t="s">
        <v>9</v>
      </c>
      <c r="K2" s="9">
        <f>SUMPRODUCT(G2:G37,D2:D37)+SUMPRODUCT(H2:H37,D2:D37)</f>
        <v>169.9</v>
      </c>
      <c r="O2" s="4"/>
    </row>
    <row r="3" spans="1:15" x14ac:dyDescent="0.25">
      <c r="A3" s="5" t="s">
        <v>10</v>
      </c>
      <c r="B3" s="6">
        <v>1</v>
      </c>
      <c r="C3" s="7">
        <v>25.43</v>
      </c>
      <c r="D3" s="7">
        <v>19.03</v>
      </c>
      <c r="E3" s="7">
        <v>45450</v>
      </c>
      <c r="F3" s="6">
        <v>52.3</v>
      </c>
      <c r="G3" s="3">
        <v>0</v>
      </c>
      <c r="H3" s="3">
        <v>0</v>
      </c>
      <c r="I3" s="3" t="s">
        <v>11</v>
      </c>
      <c r="J3" s="3" t="s">
        <v>2</v>
      </c>
      <c r="K3" s="10">
        <f>SUMPRODUCT(G2:G37,C2:C37) +SUMPRODUCT(H2:H37,C2:C37)</f>
        <v>505.76</v>
      </c>
      <c r="L3" s="3" t="s">
        <v>12</v>
      </c>
      <c r="M3" s="11">
        <v>500</v>
      </c>
      <c r="O3" s="4"/>
    </row>
    <row r="4" spans="1:15" x14ac:dyDescent="0.25">
      <c r="A4" s="5" t="s">
        <v>13</v>
      </c>
      <c r="B4" s="6">
        <v>1</v>
      </c>
      <c r="C4" s="7">
        <v>32.700000000000003</v>
      </c>
      <c r="D4" s="7">
        <v>19.13</v>
      </c>
      <c r="E4" s="7">
        <v>44150</v>
      </c>
      <c r="F4" s="6">
        <v>76.040000000000006</v>
      </c>
      <c r="G4" s="3">
        <v>0</v>
      </c>
      <c r="H4" s="3">
        <v>0</v>
      </c>
      <c r="J4" s="3" t="s">
        <v>4</v>
      </c>
      <c r="K4" s="10">
        <f>SUMPRODUCT(G2:G37,E2:E37)+SUMPRODUCT(H2:H37,E2:E37)</f>
        <v>299750</v>
      </c>
      <c r="L4" s="3" t="s">
        <v>12</v>
      </c>
      <c r="M4" s="11">
        <v>290000</v>
      </c>
      <c r="O4" s="4"/>
    </row>
    <row r="5" spans="1:15" x14ac:dyDescent="0.25">
      <c r="A5" s="5" t="s">
        <v>14</v>
      </c>
      <c r="B5" s="6">
        <v>1</v>
      </c>
      <c r="C5" s="7">
        <v>99.86</v>
      </c>
      <c r="D5" s="7">
        <v>16.8</v>
      </c>
      <c r="E5" s="7">
        <v>39500</v>
      </c>
      <c r="F5" s="6">
        <v>44.26</v>
      </c>
      <c r="G5" s="3">
        <v>0</v>
      </c>
      <c r="H5" s="3">
        <v>0</v>
      </c>
      <c r="J5" s="12"/>
      <c r="K5" s="12">
        <v>0</v>
      </c>
      <c r="L5" s="12"/>
      <c r="M5" s="12">
        <v>0</v>
      </c>
      <c r="O5" s="4"/>
    </row>
    <row r="6" spans="1:15" x14ac:dyDescent="0.25">
      <c r="A6" s="5" t="s">
        <v>15</v>
      </c>
      <c r="B6" s="6">
        <v>1</v>
      </c>
      <c r="C6" s="7">
        <v>85.29</v>
      </c>
      <c r="D6" s="7">
        <v>17.829999999999998</v>
      </c>
      <c r="E6" s="7">
        <v>38700</v>
      </c>
      <c r="F6" s="6">
        <v>90.24</v>
      </c>
      <c r="G6" s="3">
        <v>0</v>
      </c>
      <c r="H6" s="8">
        <v>0</v>
      </c>
      <c r="J6" s="12"/>
      <c r="K6" s="12">
        <v>0</v>
      </c>
      <c r="L6" s="12"/>
      <c r="M6" s="12">
        <v>0</v>
      </c>
      <c r="O6" s="4"/>
    </row>
    <row r="7" spans="1:15" x14ac:dyDescent="0.25">
      <c r="A7" s="5" t="s">
        <v>16</v>
      </c>
      <c r="B7" s="6">
        <v>1</v>
      </c>
      <c r="C7" s="7">
        <v>23.34</v>
      </c>
      <c r="D7" s="7">
        <v>15.4</v>
      </c>
      <c r="E7" s="7">
        <v>37900</v>
      </c>
      <c r="F7" s="6">
        <v>23.47</v>
      </c>
      <c r="G7" s="3">
        <v>0</v>
      </c>
      <c r="H7" s="3">
        <v>0</v>
      </c>
      <c r="J7" s="3" t="s">
        <v>17</v>
      </c>
      <c r="K7" s="10">
        <f>SUM(G2:G9)</f>
        <v>2</v>
      </c>
      <c r="L7" s="3" t="s">
        <v>18</v>
      </c>
      <c r="M7" s="11">
        <v>2</v>
      </c>
      <c r="O7" s="4"/>
    </row>
    <row r="8" spans="1:15" x14ac:dyDescent="0.25">
      <c r="A8" s="5" t="s">
        <v>19</v>
      </c>
      <c r="B8" s="6">
        <v>1</v>
      </c>
      <c r="C8" s="7">
        <v>26.37</v>
      </c>
      <c r="D8" s="7">
        <v>19.829999999999998</v>
      </c>
      <c r="E8" s="7">
        <v>36850</v>
      </c>
      <c r="F8" s="6">
        <v>80.73</v>
      </c>
      <c r="G8" s="3">
        <v>1</v>
      </c>
      <c r="H8" s="3">
        <v>0</v>
      </c>
      <c r="J8" s="3" t="s">
        <v>20</v>
      </c>
      <c r="K8" s="10">
        <f>SUM(G10:G25)</f>
        <v>4</v>
      </c>
      <c r="L8" s="3" t="s">
        <v>18</v>
      </c>
      <c r="M8" s="11">
        <v>4</v>
      </c>
      <c r="O8" s="4"/>
    </row>
    <row r="9" spans="1:15" x14ac:dyDescent="0.25">
      <c r="A9" s="5" t="s">
        <v>21</v>
      </c>
      <c r="B9" s="6">
        <v>1</v>
      </c>
      <c r="C9" s="7">
        <v>17.93</v>
      </c>
      <c r="D9" s="7">
        <v>18.57</v>
      </c>
      <c r="E9" s="7">
        <v>35700</v>
      </c>
      <c r="F9" s="6">
        <v>31.5</v>
      </c>
      <c r="G9" s="3">
        <v>0</v>
      </c>
      <c r="H9" s="3">
        <v>0</v>
      </c>
      <c r="J9" s="3" t="s">
        <v>22</v>
      </c>
      <c r="K9" s="10">
        <f>SUM(G26:G37)</f>
        <v>2</v>
      </c>
      <c r="L9" s="3" t="s">
        <v>18</v>
      </c>
      <c r="M9" s="11">
        <v>2</v>
      </c>
      <c r="O9" s="4"/>
    </row>
    <row r="10" spans="1:15" x14ac:dyDescent="0.25">
      <c r="A10" s="5" t="s">
        <v>23</v>
      </c>
      <c r="B10" s="6">
        <v>2</v>
      </c>
      <c r="C10" s="7">
        <v>72.59</v>
      </c>
      <c r="D10" s="7">
        <v>19.93</v>
      </c>
      <c r="E10" s="7">
        <v>35400</v>
      </c>
      <c r="F10" s="6">
        <v>73.430000000000007</v>
      </c>
      <c r="G10" s="3">
        <v>1</v>
      </c>
      <c r="H10" s="3">
        <v>0</v>
      </c>
      <c r="J10" s="3" t="s">
        <v>24</v>
      </c>
      <c r="K10" s="10">
        <f>SUM(H2:H37)</f>
        <v>1</v>
      </c>
      <c r="L10" s="3" t="s">
        <v>18</v>
      </c>
      <c r="M10" s="11">
        <v>1</v>
      </c>
      <c r="O10" s="4"/>
    </row>
    <row r="11" spans="1:15" x14ac:dyDescent="0.25">
      <c r="A11" s="5" t="s">
        <v>25</v>
      </c>
      <c r="B11" s="6">
        <v>2</v>
      </c>
      <c r="C11" s="7">
        <v>75.77</v>
      </c>
      <c r="D11" s="7">
        <v>19.600000000000001</v>
      </c>
      <c r="E11" s="7">
        <v>35350</v>
      </c>
      <c r="F11" s="6">
        <v>26.87</v>
      </c>
      <c r="G11" s="3">
        <v>1</v>
      </c>
      <c r="H11" s="3">
        <v>0</v>
      </c>
      <c r="J11" s="8" t="s">
        <v>26</v>
      </c>
      <c r="K11" s="3">
        <f>SUM(H2:H9)</f>
        <v>1</v>
      </c>
      <c r="L11" s="3" t="s">
        <v>18</v>
      </c>
      <c r="M11" s="8">
        <v>1</v>
      </c>
      <c r="O11" s="4"/>
    </row>
    <row r="12" spans="1:15" ht="28.5" x14ac:dyDescent="0.25">
      <c r="A12" s="5" t="s">
        <v>27</v>
      </c>
      <c r="B12" s="6">
        <v>2</v>
      </c>
      <c r="C12" s="7">
        <v>83.46</v>
      </c>
      <c r="D12" s="7">
        <v>18.940000000000001</v>
      </c>
      <c r="E12" s="7">
        <v>31950</v>
      </c>
      <c r="F12" s="6">
        <v>58.5</v>
      </c>
      <c r="G12" s="3">
        <v>1</v>
      </c>
      <c r="H12" s="3">
        <v>0</v>
      </c>
      <c r="O12" s="4"/>
    </row>
    <row r="13" spans="1:15" x14ac:dyDescent="0.25">
      <c r="A13" s="5" t="s">
        <v>28</v>
      </c>
      <c r="B13" s="6">
        <v>2</v>
      </c>
      <c r="C13" s="7">
        <v>68.5</v>
      </c>
      <c r="D13" s="7">
        <v>16.399999999999999</v>
      </c>
      <c r="E13" s="7">
        <v>30650</v>
      </c>
      <c r="F13" s="6">
        <v>42.8</v>
      </c>
      <c r="G13" s="3">
        <v>0</v>
      </c>
      <c r="H13" s="3">
        <v>0</v>
      </c>
      <c r="J13" s="3" t="s">
        <v>5</v>
      </c>
      <c r="K13" s="13">
        <f>SUMPRODUCT(G2:G37,F2:F37)+SUMPRODUCT(H2:H37,F2:F37)</f>
        <v>472.69</v>
      </c>
      <c r="O13" s="4"/>
    </row>
    <row r="14" spans="1:15" x14ac:dyDescent="0.25">
      <c r="A14" s="5" t="s">
        <v>29</v>
      </c>
      <c r="B14" s="6">
        <v>2</v>
      </c>
      <c r="C14" s="7">
        <v>33.36</v>
      </c>
      <c r="D14" s="7">
        <v>14.33</v>
      </c>
      <c r="E14" s="7">
        <v>29700</v>
      </c>
      <c r="F14" s="6">
        <v>21.43</v>
      </c>
      <c r="G14" s="3">
        <v>0</v>
      </c>
      <c r="H14" s="3">
        <v>0</v>
      </c>
      <c r="O14" s="4"/>
    </row>
    <row r="15" spans="1:15" x14ac:dyDescent="0.25">
      <c r="A15" s="5" t="s">
        <v>30</v>
      </c>
      <c r="B15" s="6">
        <v>2</v>
      </c>
      <c r="C15" s="7">
        <v>77.95</v>
      </c>
      <c r="D15" s="7">
        <v>17.170000000000002</v>
      </c>
      <c r="E15" s="7">
        <v>27500</v>
      </c>
      <c r="F15" s="6">
        <v>29.4</v>
      </c>
      <c r="G15" s="3">
        <v>0</v>
      </c>
      <c r="H15" s="3">
        <v>0</v>
      </c>
      <c r="O15" s="4"/>
    </row>
    <row r="16" spans="1:15" x14ac:dyDescent="0.25">
      <c r="A16" s="5" t="s">
        <v>31</v>
      </c>
      <c r="B16" s="6">
        <v>2</v>
      </c>
      <c r="C16" s="7">
        <v>25.83</v>
      </c>
      <c r="D16" s="7">
        <v>15.8</v>
      </c>
      <c r="E16" s="7">
        <v>26950</v>
      </c>
      <c r="F16" s="6">
        <v>82.32</v>
      </c>
      <c r="G16" s="3">
        <v>0</v>
      </c>
      <c r="H16" s="3">
        <v>0</v>
      </c>
      <c r="O16" s="4"/>
    </row>
    <row r="17" spans="1:15" x14ac:dyDescent="0.25">
      <c r="A17" s="5" t="s">
        <v>32</v>
      </c>
      <c r="B17" s="6">
        <v>2</v>
      </c>
      <c r="C17" s="7">
        <v>55.26</v>
      </c>
      <c r="D17" s="7">
        <v>13.92</v>
      </c>
      <c r="E17" s="7">
        <v>25200</v>
      </c>
      <c r="F17" s="6">
        <v>40.97</v>
      </c>
      <c r="G17" s="3">
        <v>0</v>
      </c>
      <c r="H17" s="3">
        <v>0</v>
      </c>
      <c r="O17" s="4"/>
    </row>
    <row r="18" spans="1:15" x14ac:dyDescent="0.25">
      <c r="A18" s="5" t="s">
        <v>33</v>
      </c>
      <c r="B18" s="6">
        <v>2</v>
      </c>
      <c r="C18" s="7">
        <v>29.74</v>
      </c>
      <c r="D18" s="7">
        <v>19.600000000000001</v>
      </c>
      <c r="E18" s="7">
        <v>25200</v>
      </c>
      <c r="F18" s="6">
        <v>28.27</v>
      </c>
      <c r="G18" s="3">
        <v>1</v>
      </c>
      <c r="H18" s="3">
        <v>0</v>
      </c>
      <c r="O18" s="4"/>
    </row>
    <row r="19" spans="1:15" x14ac:dyDescent="0.25">
      <c r="A19" s="5" t="s">
        <v>34</v>
      </c>
      <c r="B19" s="6">
        <v>2</v>
      </c>
      <c r="C19" s="7">
        <v>63.84</v>
      </c>
      <c r="D19" s="7">
        <v>14.33</v>
      </c>
      <c r="E19" s="7">
        <v>24700</v>
      </c>
      <c r="F19" s="6">
        <v>63.3</v>
      </c>
      <c r="G19" s="3">
        <v>0</v>
      </c>
      <c r="H19" s="3">
        <v>0</v>
      </c>
      <c r="O19" s="4"/>
    </row>
    <row r="20" spans="1:15" x14ac:dyDescent="0.25">
      <c r="A20" s="5" t="s">
        <v>35</v>
      </c>
      <c r="B20" s="6">
        <v>2</v>
      </c>
      <c r="C20" s="7">
        <v>101.73</v>
      </c>
      <c r="D20" s="7">
        <v>17.670000000000002</v>
      </c>
      <c r="E20" s="7">
        <v>24250</v>
      </c>
      <c r="F20" s="6">
        <v>37.17</v>
      </c>
      <c r="G20" s="3">
        <v>0</v>
      </c>
      <c r="H20" s="3">
        <v>0</v>
      </c>
      <c r="O20" s="4"/>
    </row>
    <row r="21" spans="1:15" ht="15.75" customHeight="1" x14ac:dyDescent="0.25">
      <c r="A21" s="5" t="s">
        <v>36</v>
      </c>
      <c r="B21" s="6">
        <v>2</v>
      </c>
      <c r="C21" s="7">
        <v>51.58</v>
      </c>
      <c r="D21" s="7">
        <v>15.26</v>
      </c>
      <c r="E21" s="7">
        <v>23650</v>
      </c>
      <c r="F21" s="6">
        <v>16.77</v>
      </c>
      <c r="G21" s="3">
        <v>0</v>
      </c>
      <c r="H21" s="3">
        <v>0</v>
      </c>
      <c r="O21" s="4"/>
    </row>
    <row r="22" spans="1:15" ht="15.75" customHeight="1" x14ac:dyDescent="0.25">
      <c r="A22" s="5" t="s">
        <v>37</v>
      </c>
      <c r="B22" s="6">
        <v>2</v>
      </c>
      <c r="C22" s="7">
        <v>30.96</v>
      </c>
      <c r="D22" s="7">
        <v>17.34</v>
      </c>
      <c r="E22" s="7">
        <v>22650</v>
      </c>
      <c r="F22" s="6">
        <v>24</v>
      </c>
      <c r="G22" s="3">
        <v>0</v>
      </c>
      <c r="H22" s="3">
        <v>0</v>
      </c>
      <c r="O22" s="4"/>
    </row>
    <row r="23" spans="1:15" ht="15.75" customHeight="1" x14ac:dyDescent="0.25">
      <c r="A23" s="5" t="s">
        <v>38</v>
      </c>
      <c r="B23" s="6">
        <v>2</v>
      </c>
      <c r="C23" s="7">
        <v>21.54</v>
      </c>
      <c r="D23" s="7">
        <v>17.23</v>
      </c>
      <c r="E23" s="7">
        <v>22400</v>
      </c>
      <c r="F23" s="6">
        <v>41.08</v>
      </c>
      <c r="G23" s="3">
        <v>0</v>
      </c>
      <c r="H23" s="3">
        <v>0</v>
      </c>
      <c r="O23" s="4"/>
    </row>
    <row r="24" spans="1:15" ht="15.75" customHeight="1" x14ac:dyDescent="0.25">
      <c r="A24" s="5" t="s">
        <v>39</v>
      </c>
      <c r="B24" s="6">
        <v>2</v>
      </c>
      <c r="C24" s="6">
        <v>40</v>
      </c>
      <c r="D24" s="7">
        <v>17</v>
      </c>
      <c r="E24" s="6">
        <v>0</v>
      </c>
      <c r="F24" s="6">
        <v>100.75</v>
      </c>
      <c r="G24" s="3">
        <v>0</v>
      </c>
      <c r="H24" s="3">
        <v>0</v>
      </c>
      <c r="O24" s="4"/>
    </row>
    <row r="25" spans="1:15" ht="15.75" customHeight="1" x14ac:dyDescent="0.25">
      <c r="A25" s="5" t="s">
        <v>40</v>
      </c>
      <c r="B25" s="6">
        <v>2</v>
      </c>
      <c r="C25" s="6">
        <v>40</v>
      </c>
      <c r="D25" s="7">
        <v>19.399999999999999</v>
      </c>
      <c r="E25" s="6">
        <v>0</v>
      </c>
      <c r="F25" s="6">
        <v>28.17</v>
      </c>
      <c r="G25" s="3">
        <v>0</v>
      </c>
      <c r="H25" s="3">
        <v>0</v>
      </c>
      <c r="O25" s="4"/>
    </row>
    <row r="26" spans="1:15" ht="15.75" customHeight="1" x14ac:dyDescent="0.25">
      <c r="A26" s="5" t="s">
        <v>41</v>
      </c>
      <c r="B26" s="6">
        <v>3</v>
      </c>
      <c r="C26" s="6">
        <v>40</v>
      </c>
      <c r="D26" s="7">
        <v>15.03</v>
      </c>
      <c r="E26" s="7">
        <v>24025</v>
      </c>
      <c r="F26" s="6">
        <v>60.69</v>
      </c>
      <c r="G26" s="3">
        <v>0</v>
      </c>
      <c r="H26" s="3">
        <v>0</v>
      </c>
      <c r="O26" s="4"/>
    </row>
    <row r="27" spans="1:15" ht="15.75" customHeight="1" x14ac:dyDescent="0.25">
      <c r="A27" s="5" t="s">
        <v>42</v>
      </c>
      <c r="B27" s="6">
        <v>3</v>
      </c>
      <c r="C27" s="6">
        <v>40</v>
      </c>
      <c r="D27" s="7">
        <v>15.27</v>
      </c>
      <c r="E27" s="7">
        <v>23400</v>
      </c>
      <c r="F27" s="6">
        <v>28.64</v>
      </c>
      <c r="G27" s="3">
        <v>0</v>
      </c>
      <c r="H27" s="3">
        <v>0</v>
      </c>
      <c r="O27" s="4"/>
    </row>
    <row r="28" spans="1:15" ht="15.75" customHeight="1" x14ac:dyDescent="0.25">
      <c r="A28" s="5" t="s">
        <v>43</v>
      </c>
      <c r="B28" s="6">
        <v>3</v>
      </c>
      <c r="C28" s="6">
        <v>40</v>
      </c>
      <c r="D28" s="7">
        <v>15.7</v>
      </c>
      <c r="E28" s="7">
        <v>22910</v>
      </c>
      <c r="F28" s="6">
        <v>28.87</v>
      </c>
      <c r="G28" s="3">
        <v>0</v>
      </c>
      <c r="H28" s="3">
        <v>0</v>
      </c>
      <c r="O28" s="4"/>
    </row>
    <row r="29" spans="1:15" ht="15.75" customHeight="1" x14ac:dyDescent="0.25">
      <c r="A29" s="5" t="s">
        <v>44</v>
      </c>
      <c r="B29" s="6">
        <v>3</v>
      </c>
      <c r="C29" s="6">
        <v>40</v>
      </c>
      <c r="D29" s="7">
        <v>16.399999999999999</v>
      </c>
      <c r="E29" s="7">
        <v>22500</v>
      </c>
      <c r="F29" s="6">
        <v>26.93</v>
      </c>
      <c r="G29" s="3">
        <v>1</v>
      </c>
      <c r="H29" s="3">
        <v>0</v>
      </c>
      <c r="O29" s="4"/>
    </row>
    <row r="30" spans="1:15" ht="15.75" customHeight="1" x14ac:dyDescent="0.25">
      <c r="A30" s="5" t="s">
        <v>45</v>
      </c>
      <c r="B30" s="6">
        <v>3</v>
      </c>
      <c r="C30" s="6">
        <v>40</v>
      </c>
      <c r="D30" s="7">
        <v>15</v>
      </c>
      <c r="E30" s="7">
        <v>20800</v>
      </c>
      <c r="F30" s="6">
        <v>23.77</v>
      </c>
      <c r="G30" s="3">
        <v>0</v>
      </c>
      <c r="H30" s="3">
        <v>0</v>
      </c>
      <c r="O30" s="4"/>
    </row>
    <row r="31" spans="1:15" ht="15.75" customHeight="1" x14ac:dyDescent="0.25">
      <c r="A31" s="5" t="s">
        <v>46</v>
      </c>
      <c r="B31" s="6">
        <v>3</v>
      </c>
      <c r="C31" s="7">
        <v>28.73</v>
      </c>
      <c r="D31" s="7">
        <v>15.5</v>
      </c>
      <c r="E31" s="7">
        <v>20650</v>
      </c>
      <c r="F31" s="6">
        <v>28.73</v>
      </c>
      <c r="G31" s="3">
        <v>0</v>
      </c>
      <c r="H31" s="3">
        <v>0</v>
      </c>
      <c r="O31" s="4"/>
    </row>
    <row r="32" spans="1:15" ht="15.75" customHeight="1" x14ac:dyDescent="0.25">
      <c r="A32" s="5" t="s">
        <v>47</v>
      </c>
      <c r="B32" s="6">
        <v>3</v>
      </c>
      <c r="C32" s="7">
        <v>38.39</v>
      </c>
      <c r="D32" s="7">
        <v>15.8</v>
      </c>
      <c r="E32" s="7">
        <v>19700</v>
      </c>
      <c r="F32" s="6">
        <v>24.3</v>
      </c>
      <c r="G32" s="3">
        <v>1</v>
      </c>
      <c r="H32" s="3">
        <v>0</v>
      </c>
      <c r="O32" s="4"/>
    </row>
    <row r="33" spans="1:15" ht="15.75" customHeight="1" x14ac:dyDescent="0.25">
      <c r="A33" s="5" t="s">
        <v>48</v>
      </c>
      <c r="B33" s="6">
        <v>3</v>
      </c>
      <c r="C33" s="6">
        <v>40</v>
      </c>
      <c r="D33" s="7">
        <v>14.56</v>
      </c>
      <c r="E33" s="7">
        <v>19450</v>
      </c>
      <c r="F33" s="6">
        <v>34.26</v>
      </c>
      <c r="G33" s="3">
        <v>0</v>
      </c>
      <c r="H33" s="3">
        <v>0</v>
      </c>
      <c r="O33" s="4"/>
    </row>
    <row r="34" spans="1:15" ht="15.75" customHeight="1" x14ac:dyDescent="0.25">
      <c r="A34" s="5" t="s">
        <v>49</v>
      </c>
      <c r="B34" s="6">
        <v>3</v>
      </c>
      <c r="C34" s="7">
        <v>24.12</v>
      </c>
      <c r="D34" s="7">
        <v>15.83</v>
      </c>
      <c r="E34" s="7">
        <v>18800</v>
      </c>
      <c r="F34" s="6">
        <v>24.67</v>
      </c>
      <c r="G34" s="3">
        <v>0</v>
      </c>
      <c r="H34" s="3">
        <v>0</v>
      </c>
      <c r="O34" s="4"/>
    </row>
    <row r="35" spans="1:15" ht="15.75" customHeight="1" x14ac:dyDescent="0.25">
      <c r="A35" s="5" t="s">
        <v>50</v>
      </c>
      <c r="B35" s="6">
        <v>3</v>
      </c>
      <c r="C35" s="6">
        <v>40</v>
      </c>
      <c r="D35" s="7">
        <v>15.75</v>
      </c>
      <c r="E35" s="7">
        <v>18750</v>
      </c>
      <c r="F35" s="6">
        <v>40.03</v>
      </c>
      <c r="G35" s="3">
        <v>0</v>
      </c>
      <c r="H35" s="3">
        <v>0</v>
      </c>
      <c r="O35" s="4"/>
    </row>
    <row r="36" spans="1:15" ht="15.75" customHeight="1" x14ac:dyDescent="0.25">
      <c r="A36" s="5" t="s">
        <v>51</v>
      </c>
      <c r="B36" s="6">
        <v>3</v>
      </c>
      <c r="C36" s="7">
        <v>28.4</v>
      </c>
      <c r="D36" s="7">
        <v>14.8</v>
      </c>
      <c r="E36" s="6">
        <v>0</v>
      </c>
      <c r="F36" s="6">
        <v>23.6</v>
      </c>
      <c r="G36" s="3">
        <v>0</v>
      </c>
      <c r="H36" s="3">
        <v>0</v>
      </c>
      <c r="O36" s="4"/>
    </row>
    <row r="37" spans="1:15" ht="15.75" customHeight="1" x14ac:dyDescent="0.25">
      <c r="A37" s="5" t="s">
        <v>52</v>
      </c>
      <c r="B37" s="6">
        <v>3</v>
      </c>
      <c r="C37" s="7">
        <v>27.78</v>
      </c>
      <c r="D37" s="7">
        <v>15.55</v>
      </c>
      <c r="E37" s="6">
        <v>0</v>
      </c>
      <c r="F37" s="6">
        <v>41.84</v>
      </c>
      <c r="G37" s="3">
        <v>0</v>
      </c>
      <c r="H37" s="3">
        <v>0</v>
      </c>
      <c r="O37" s="4"/>
    </row>
    <row r="38" spans="1:15" ht="15.75" customHeight="1" x14ac:dyDescent="0.25">
      <c r="A38" s="1"/>
      <c r="O38" s="4"/>
    </row>
    <row r="39" spans="1:15" ht="15.75" customHeight="1" x14ac:dyDescent="0.25">
      <c r="A39" s="1"/>
      <c r="O39" s="12"/>
    </row>
    <row r="40" spans="1:15" ht="15.75" customHeight="1" x14ac:dyDescent="0.25">
      <c r="A40" s="1"/>
      <c r="O40" s="12"/>
    </row>
    <row r="41" spans="1:15" ht="15.75" customHeight="1" x14ac:dyDescent="0.25">
      <c r="A41" s="1"/>
      <c r="O41" s="12"/>
    </row>
    <row r="42" spans="1:15" ht="15.75" customHeight="1" x14ac:dyDescent="0.25">
      <c r="A42" s="1"/>
      <c r="O42" s="12"/>
    </row>
    <row r="43" spans="1:15" ht="15.75" customHeight="1" x14ac:dyDescent="0.25">
      <c r="A43" s="1"/>
      <c r="O43" s="12"/>
    </row>
    <row r="44" spans="1:15" ht="15.75" customHeight="1" x14ac:dyDescent="0.25">
      <c r="A44" s="1"/>
      <c r="O44" s="12"/>
    </row>
    <row r="45" spans="1:15" ht="15.75" customHeight="1" x14ac:dyDescent="0.25">
      <c r="A45" s="1"/>
      <c r="O45" s="12"/>
    </row>
    <row r="46" spans="1:15" ht="15.75" customHeight="1" x14ac:dyDescent="0.25">
      <c r="A46" s="1"/>
      <c r="O46" s="12"/>
    </row>
    <row r="47" spans="1:15" ht="15.75" customHeight="1" x14ac:dyDescent="0.25">
      <c r="A47" s="1"/>
      <c r="O47" s="12"/>
    </row>
    <row r="48" spans="1:15" ht="15.75" customHeight="1" x14ac:dyDescent="0.25">
      <c r="A48" s="1"/>
      <c r="O48" s="12"/>
    </row>
    <row r="49" spans="1:15" ht="15.75" customHeight="1" x14ac:dyDescent="0.25">
      <c r="A49" s="1"/>
      <c r="O49" s="12"/>
    </row>
    <row r="50" spans="1:15" ht="15.75" customHeight="1" x14ac:dyDescent="0.25">
      <c r="A50" s="1"/>
      <c r="O50" s="12"/>
    </row>
    <row r="51" spans="1:15" ht="15.75" customHeight="1" x14ac:dyDescent="0.25">
      <c r="A51" s="1"/>
      <c r="O51" s="12"/>
    </row>
    <row r="52" spans="1:15" ht="15.75" customHeight="1" x14ac:dyDescent="0.25">
      <c r="A52" s="1"/>
      <c r="O52" s="12"/>
    </row>
    <row r="53" spans="1:15" ht="15.75" customHeight="1" x14ac:dyDescent="0.25">
      <c r="A53" s="1"/>
      <c r="O53" s="12"/>
    </row>
    <row r="54" spans="1:15" ht="15.75" customHeight="1" x14ac:dyDescent="0.25">
      <c r="A54" s="1"/>
      <c r="O54" s="12"/>
    </row>
    <row r="55" spans="1:15" ht="15.75" customHeight="1" x14ac:dyDescent="0.25">
      <c r="A55" s="1"/>
      <c r="O55" s="12"/>
    </row>
    <row r="56" spans="1:15" ht="15.75" customHeight="1" x14ac:dyDescent="0.25">
      <c r="A56" s="1"/>
      <c r="O56" s="12"/>
    </row>
    <row r="57" spans="1:15" ht="15.75" customHeight="1" x14ac:dyDescent="0.25">
      <c r="A57" s="1"/>
      <c r="O57" s="12"/>
    </row>
    <row r="58" spans="1:15" ht="15.75" customHeight="1" x14ac:dyDescent="0.25">
      <c r="A58" s="1"/>
      <c r="O58" s="12"/>
    </row>
    <row r="59" spans="1:15" ht="15.75" customHeight="1" x14ac:dyDescent="0.25">
      <c r="A59" s="1"/>
      <c r="O59" s="12"/>
    </row>
    <row r="60" spans="1:15" ht="15.75" customHeight="1" x14ac:dyDescent="0.25">
      <c r="A60" s="1"/>
      <c r="O60" s="12"/>
    </row>
    <row r="61" spans="1:15" ht="15.75" customHeight="1" x14ac:dyDescent="0.25">
      <c r="A61" s="1"/>
      <c r="O61" s="12"/>
    </row>
    <row r="62" spans="1:15" ht="15.75" customHeight="1" x14ac:dyDescent="0.25">
      <c r="A62" s="1"/>
      <c r="O62" s="12"/>
    </row>
    <row r="63" spans="1:15" ht="15.75" customHeight="1" x14ac:dyDescent="0.25">
      <c r="A63" s="1"/>
      <c r="O63" s="12"/>
    </row>
    <row r="64" spans="1:15" ht="15.75" customHeight="1" x14ac:dyDescent="0.25">
      <c r="A64" s="1"/>
      <c r="O64" s="12"/>
    </row>
    <row r="65" spans="1:15" ht="15.75" customHeight="1" x14ac:dyDescent="0.25">
      <c r="A65" s="1"/>
      <c r="O65" s="12"/>
    </row>
    <row r="66" spans="1:15" ht="15.75" customHeight="1" x14ac:dyDescent="0.25">
      <c r="A66" s="1"/>
      <c r="O66" s="12"/>
    </row>
    <row r="67" spans="1:15" ht="15.75" customHeight="1" x14ac:dyDescent="0.25">
      <c r="A67" s="1"/>
      <c r="O67" s="12"/>
    </row>
    <row r="68" spans="1:15" ht="15.75" customHeight="1" x14ac:dyDescent="0.25">
      <c r="A68" s="1"/>
      <c r="O68" s="12"/>
    </row>
    <row r="69" spans="1:15" ht="15.75" customHeight="1" x14ac:dyDescent="0.25">
      <c r="A69" s="1"/>
      <c r="O69" s="12"/>
    </row>
    <row r="70" spans="1:15" ht="15.75" customHeight="1" x14ac:dyDescent="0.25">
      <c r="A70" s="1"/>
      <c r="O70" s="12"/>
    </row>
    <row r="71" spans="1:15" ht="15.75" customHeight="1" x14ac:dyDescent="0.25">
      <c r="A71" s="1"/>
      <c r="O71" s="12"/>
    </row>
    <row r="72" spans="1:15" ht="15.75" customHeight="1" x14ac:dyDescent="0.25">
      <c r="A72" s="1"/>
      <c r="O72" s="12"/>
    </row>
    <row r="73" spans="1:15" ht="15.75" customHeight="1" x14ac:dyDescent="0.25">
      <c r="A73" s="1"/>
      <c r="O73" s="12"/>
    </row>
    <row r="74" spans="1:15" ht="15.75" customHeight="1" x14ac:dyDescent="0.25">
      <c r="A74" s="1"/>
      <c r="O74" s="12"/>
    </row>
    <row r="75" spans="1:15" ht="15.75" customHeight="1" x14ac:dyDescent="0.25">
      <c r="A75" s="1"/>
      <c r="O75" s="12"/>
    </row>
    <row r="76" spans="1:15" ht="15.75" customHeight="1" x14ac:dyDescent="0.25">
      <c r="A76" s="1"/>
      <c r="O76" s="12"/>
    </row>
    <row r="77" spans="1:15" ht="15.75" customHeight="1" x14ac:dyDescent="0.25">
      <c r="A77" s="1"/>
      <c r="O77" s="12"/>
    </row>
    <row r="78" spans="1:15" ht="15.75" customHeight="1" x14ac:dyDescent="0.25">
      <c r="A78" s="1"/>
      <c r="O78" s="12"/>
    </row>
    <row r="79" spans="1:15" ht="15.75" customHeight="1" x14ac:dyDescent="0.25">
      <c r="A79" s="1"/>
      <c r="O79" s="12"/>
    </row>
    <row r="80" spans="1:15" ht="15.75" customHeight="1" x14ac:dyDescent="0.25">
      <c r="A80" s="1"/>
      <c r="O80" s="12"/>
    </row>
    <row r="81" spans="1:15" ht="15.75" customHeight="1" x14ac:dyDescent="0.25">
      <c r="A81" s="1"/>
      <c r="O81" s="12"/>
    </row>
    <row r="82" spans="1:15" ht="15.75" customHeight="1" x14ac:dyDescent="0.25">
      <c r="A82" s="1"/>
      <c r="O82" s="12"/>
    </row>
    <row r="83" spans="1:15" ht="15.75" customHeight="1" x14ac:dyDescent="0.25">
      <c r="A83" s="1"/>
      <c r="O83" s="12"/>
    </row>
    <row r="84" spans="1:15" ht="15.75" customHeight="1" x14ac:dyDescent="0.25">
      <c r="A84" s="1"/>
      <c r="O84" s="12"/>
    </row>
    <row r="85" spans="1:15" ht="15.75" customHeight="1" x14ac:dyDescent="0.25">
      <c r="A85" s="1"/>
      <c r="O85" s="12"/>
    </row>
    <row r="86" spans="1:15" ht="15.75" customHeight="1" x14ac:dyDescent="0.25">
      <c r="A86" s="1"/>
      <c r="O86" s="12"/>
    </row>
    <row r="87" spans="1:15" ht="15.75" customHeight="1" x14ac:dyDescent="0.25">
      <c r="A87" s="1"/>
      <c r="O87" s="12"/>
    </row>
    <row r="88" spans="1:15" ht="15.75" customHeight="1" x14ac:dyDescent="0.25">
      <c r="A88" s="1"/>
      <c r="O88" s="12"/>
    </row>
    <row r="89" spans="1:15" ht="15.75" customHeight="1" x14ac:dyDescent="0.25">
      <c r="A89" s="1"/>
      <c r="O89" s="12"/>
    </row>
    <row r="90" spans="1:15" ht="15.75" customHeight="1" x14ac:dyDescent="0.25">
      <c r="A90" s="1"/>
      <c r="O90" s="12"/>
    </row>
    <row r="91" spans="1:15" ht="15.75" customHeight="1" x14ac:dyDescent="0.25">
      <c r="A91" s="1"/>
      <c r="O91" s="12"/>
    </row>
    <row r="92" spans="1:15" ht="15.75" customHeight="1" x14ac:dyDescent="0.25">
      <c r="A92" s="1"/>
      <c r="O92" s="12"/>
    </row>
    <row r="93" spans="1:15" ht="15.75" customHeight="1" x14ac:dyDescent="0.25">
      <c r="A93" s="1"/>
      <c r="O93" s="12"/>
    </row>
    <row r="94" spans="1:15" ht="15.75" customHeight="1" x14ac:dyDescent="0.25">
      <c r="A94" s="1"/>
      <c r="O94" s="12"/>
    </row>
    <row r="95" spans="1:15" ht="15.75" customHeight="1" x14ac:dyDescent="0.25">
      <c r="A95" s="1"/>
      <c r="O95" s="12"/>
    </row>
    <row r="96" spans="1:15" ht="15.75" customHeight="1" x14ac:dyDescent="0.25">
      <c r="A96" s="1"/>
      <c r="O96" s="12"/>
    </row>
    <row r="97" spans="1:15" ht="15.75" customHeight="1" x14ac:dyDescent="0.25">
      <c r="A97" s="1"/>
      <c r="O97" s="12"/>
    </row>
    <row r="98" spans="1:15" ht="15.75" customHeight="1" x14ac:dyDescent="0.25">
      <c r="A98" s="1"/>
      <c r="O98" s="12"/>
    </row>
    <row r="99" spans="1:15" ht="15.75" customHeight="1" x14ac:dyDescent="0.25">
      <c r="A99" s="1"/>
      <c r="O99" s="12"/>
    </row>
    <row r="100" spans="1:15" ht="15.75" customHeight="1" x14ac:dyDescent="0.25">
      <c r="A100" s="1"/>
      <c r="O100" s="12"/>
    </row>
    <row r="101" spans="1:15" ht="15.75" customHeight="1" x14ac:dyDescent="0.25">
      <c r="A101" s="1"/>
      <c r="O101" s="12"/>
    </row>
    <row r="102" spans="1:15" ht="15.75" customHeight="1" x14ac:dyDescent="0.25">
      <c r="A102" s="1"/>
      <c r="O102" s="12"/>
    </row>
    <row r="103" spans="1:15" ht="15.75" customHeight="1" x14ac:dyDescent="0.25">
      <c r="A103" s="1"/>
      <c r="O103" s="12"/>
    </row>
    <row r="104" spans="1:15" ht="15.75" customHeight="1" x14ac:dyDescent="0.25">
      <c r="A104" s="1"/>
      <c r="O104" s="12"/>
    </row>
    <row r="105" spans="1:15" ht="15.75" customHeight="1" x14ac:dyDescent="0.25">
      <c r="A105" s="1"/>
      <c r="O105" s="12"/>
    </row>
    <row r="106" spans="1:15" ht="15.75" customHeight="1" x14ac:dyDescent="0.25">
      <c r="A106" s="1"/>
      <c r="O106" s="12"/>
    </row>
    <row r="107" spans="1:15" ht="15.75" customHeight="1" x14ac:dyDescent="0.25">
      <c r="A107" s="1"/>
      <c r="O107" s="12"/>
    </row>
    <row r="108" spans="1:15" ht="15.75" customHeight="1" x14ac:dyDescent="0.25">
      <c r="A108" s="1"/>
      <c r="O108" s="12"/>
    </row>
    <row r="109" spans="1:15" ht="15.75" customHeight="1" x14ac:dyDescent="0.25">
      <c r="A109" s="1"/>
      <c r="O109" s="12"/>
    </row>
    <row r="110" spans="1:15" ht="15.75" customHeight="1" x14ac:dyDescent="0.25">
      <c r="A110" s="1"/>
      <c r="O110" s="12"/>
    </row>
    <row r="111" spans="1:15" ht="15.75" customHeight="1" x14ac:dyDescent="0.25">
      <c r="A111" s="1"/>
      <c r="O111" s="12"/>
    </row>
    <row r="112" spans="1:15" ht="15.75" customHeight="1" x14ac:dyDescent="0.25">
      <c r="A112" s="1"/>
      <c r="O112" s="12"/>
    </row>
    <row r="113" spans="1:15" ht="15.75" customHeight="1" x14ac:dyDescent="0.25">
      <c r="A113" s="1"/>
      <c r="O113" s="12"/>
    </row>
    <row r="114" spans="1:15" ht="15.75" customHeight="1" x14ac:dyDescent="0.25">
      <c r="A114" s="1"/>
      <c r="O114" s="12"/>
    </row>
    <row r="115" spans="1:15" ht="15.75" customHeight="1" x14ac:dyDescent="0.25">
      <c r="A115" s="1"/>
      <c r="O115" s="12"/>
    </row>
    <row r="116" spans="1:15" ht="15.75" customHeight="1" x14ac:dyDescent="0.25">
      <c r="A116" s="1"/>
      <c r="O116" s="12"/>
    </row>
    <row r="117" spans="1:15" ht="15.75" customHeight="1" x14ac:dyDescent="0.25">
      <c r="A117" s="1"/>
      <c r="O117" s="12"/>
    </row>
    <row r="118" spans="1:15" ht="15.75" customHeight="1" x14ac:dyDescent="0.25">
      <c r="A118" s="1"/>
      <c r="O118" s="12"/>
    </row>
    <row r="119" spans="1:15" ht="15.75" customHeight="1" x14ac:dyDescent="0.25">
      <c r="A119" s="1"/>
      <c r="O119" s="12"/>
    </row>
    <row r="120" spans="1:15" ht="15.75" customHeight="1" x14ac:dyDescent="0.25">
      <c r="A120" s="1"/>
      <c r="O120" s="12"/>
    </row>
    <row r="121" spans="1:15" ht="15.75" customHeight="1" x14ac:dyDescent="0.25">
      <c r="A121" s="1"/>
      <c r="O121" s="12"/>
    </row>
    <row r="122" spans="1:15" ht="15.75" customHeight="1" x14ac:dyDescent="0.25">
      <c r="A122" s="1"/>
      <c r="O122" s="12"/>
    </row>
    <row r="123" spans="1:15" ht="15.75" customHeight="1" x14ac:dyDescent="0.25">
      <c r="A123" s="1"/>
      <c r="O123" s="12"/>
    </row>
    <row r="124" spans="1:15" ht="15.75" customHeight="1" x14ac:dyDescent="0.25">
      <c r="A124" s="1"/>
      <c r="O124" s="12"/>
    </row>
    <row r="125" spans="1:15" ht="15.75" customHeight="1" x14ac:dyDescent="0.25">
      <c r="A125" s="1"/>
      <c r="O125" s="12"/>
    </row>
    <row r="126" spans="1:15" ht="15.75" customHeight="1" x14ac:dyDescent="0.25">
      <c r="A126" s="1"/>
      <c r="O126" s="12"/>
    </row>
    <row r="127" spans="1:15" ht="15.75" customHeight="1" x14ac:dyDescent="0.25">
      <c r="A127" s="1"/>
      <c r="O127" s="12"/>
    </row>
    <row r="128" spans="1:15" ht="15.75" customHeight="1" x14ac:dyDescent="0.25">
      <c r="A128" s="1"/>
      <c r="O128" s="12"/>
    </row>
    <row r="129" spans="1:15" ht="15.75" customHeight="1" x14ac:dyDescent="0.25">
      <c r="A129" s="1"/>
      <c r="O129" s="12"/>
    </row>
    <row r="130" spans="1:15" ht="15.75" customHeight="1" x14ac:dyDescent="0.25">
      <c r="A130" s="1"/>
      <c r="O130" s="12"/>
    </row>
    <row r="131" spans="1:15" ht="15.75" customHeight="1" x14ac:dyDescent="0.25">
      <c r="A131" s="1"/>
      <c r="O131" s="12"/>
    </row>
    <row r="132" spans="1:15" ht="15.75" customHeight="1" x14ac:dyDescent="0.25">
      <c r="A132" s="1"/>
      <c r="O132" s="12"/>
    </row>
    <row r="133" spans="1:15" ht="15.75" customHeight="1" x14ac:dyDescent="0.25">
      <c r="A133" s="1"/>
      <c r="O133" s="12"/>
    </row>
    <row r="134" spans="1:15" ht="15.75" customHeight="1" x14ac:dyDescent="0.25">
      <c r="A134" s="1"/>
      <c r="O134" s="12"/>
    </row>
    <row r="135" spans="1:15" ht="15.75" customHeight="1" x14ac:dyDescent="0.25">
      <c r="A135" s="1"/>
      <c r="O135" s="12"/>
    </row>
    <row r="136" spans="1:15" ht="15.75" customHeight="1" x14ac:dyDescent="0.25">
      <c r="A136" s="1"/>
      <c r="O136" s="12"/>
    </row>
    <row r="137" spans="1:15" ht="15.75" customHeight="1" x14ac:dyDescent="0.25">
      <c r="A137" s="1"/>
      <c r="O137" s="12"/>
    </row>
    <row r="138" spans="1:15" ht="15.75" customHeight="1" x14ac:dyDescent="0.25">
      <c r="A138" s="1"/>
      <c r="O138" s="12"/>
    </row>
    <row r="139" spans="1:15" ht="15.75" customHeight="1" x14ac:dyDescent="0.25">
      <c r="A139" s="1"/>
      <c r="O139" s="12"/>
    </row>
    <row r="140" spans="1:15" ht="15.75" customHeight="1" x14ac:dyDescent="0.25">
      <c r="A140" s="1"/>
      <c r="O140" s="12"/>
    </row>
    <row r="141" spans="1:15" ht="15.75" customHeight="1" x14ac:dyDescent="0.25">
      <c r="A141" s="1"/>
      <c r="O141" s="12"/>
    </row>
    <row r="142" spans="1:15" ht="15.75" customHeight="1" x14ac:dyDescent="0.25">
      <c r="A142" s="1"/>
      <c r="O142" s="12"/>
    </row>
    <row r="143" spans="1:15" ht="15.75" customHeight="1" x14ac:dyDescent="0.25">
      <c r="A143" s="1"/>
      <c r="O143" s="12"/>
    </row>
    <row r="144" spans="1:15" ht="15.75" customHeight="1" x14ac:dyDescent="0.25">
      <c r="A144" s="1"/>
      <c r="O144" s="12"/>
    </row>
    <row r="145" spans="1:15" ht="15.75" customHeight="1" x14ac:dyDescent="0.25">
      <c r="A145" s="1"/>
      <c r="O145" s="12"/>
    </row>
    <row r="146" spans="1:15" ht="15.75" customHeight="1" x14ac:dyDescent="0.25">
      <c r="A146" s="1"/>
      <c r="O146" s="12"/>
    </row>
    <row r="147" spans="1:15" ht="15.75" customHeight="1" x14ac:dyDescent="0.25">
      <c r="A147" s="1"/>
      <c r="O147" s="12"/>
    </row>
    <row r="148" spans="1:15" ht="15.75" customHeight="1" x14ac:dyDescent="0.25">
      <c r="A148" s="1"/>
      <c r="O148" s="12"/>
    </row>
    <row r="149" spans="1:15" ht="15.75" customHeight="1" x14ac:dyDescent="0.25">
      <c r="A149" s="1"/>
      <c r="O149" s="12"/>
    </row>
    <row r="150" spans="1:15" ht="15.75" customHeight="1" x14ac:dyDescent="0.25">
      <c r="A150" s="1"/>
      <c r="O150" s="12"/>
    </row>
    <row r="151" spans="1:15" ht="15.75" customHeight="1" x14ac:dyDescent="0.25">
      <c r="A151" s="1"/>
      <c r="O151" s="12"/>
    </row>
    <row r="152" spans="1:15" ht="15.75" customHeight="1" x14ac:dyDescent="0.25">
      <c r="A152" s="1"/>
      <c r="O152" s="12"/>
    </row>
    <row r="153" spans="1:15" ht="15.75" customHeight="1" x14ac:dyDescent="0.25">
      <c r="A153" s="1"/>
      <c r="O153" s="12"/>
    </row>
    <row r="154" spans="1:15" ht="15.75" customHeight="1" x14ac:dyDescent="0.25">
      <c r="A154" s="1"/>
      <c r="O154" s="12"/>
    </row>
    <row r="155" spans="1:15" ht="15.75" customHeight="1" x14ac:dyDescent="0.25">
      <c r="A155" s="1"/>
      <c r="O155" s="12"/>
    </row>
    <row r="156" spans="1:15" ht="15.75" customHeight="1" x14ac:dyDescent="0.25">
      <c r="A156" s="1"/>
      <c r="O156" s="12"/>
    </row>
    <row r="157" spans="1:15" ht="15.75" customHeight="1" x14ac:dyDescent="0.25">
      <c r="A157" s="1"/>
      <c r="O157" s="12"/>
    </row>
    <row r="158" spans="1:15" ht="15.75" customHeight="1" x14ac:dyDescent="0.25">
      <c r="A158" s="1"/>
      <c r="O158" s="12"/>
    </row>
    <row r="159" spans="1:15" ht="15.75" customHeight="1" x14ac:dyDescent="0.25">
      <c r="A159" s="1"/>
      <c r="O159" s="12"/>
    </row>
    <row r="160" spans="1:15" ht="15.75" customHeight="1" x14ac:dyDescent="0.25">
      <c r="A160" s="1"/>
      <c r="O160" s="12"/>
    </row>
    <row r="161" spans="1:15" ht="15.75" customHeight="1" x14ac:dyDescent="0.25">
      <c r="A161" s="1"/>
      <c r="O161" s="12"/>
    </row>
    <row r="162" spans="1:15" ht="15.75" customHeight="1" x14ac:dyDescent="0.25">
      <c r="A162" s="1"/>
      <c r="O162" s="12"/>
    </row>
    <row r="163" spans="1:15" ht="15.75" customHeight="1" x14ac:dyDescent="0.25">
      <c r="A163" s="1"/>
      <c r="O163" s="12"/>
    </row>
    <row r="164" spans="1:15" ht="15.75" customHeight="1" x14ac:dyDescent="0.25">
      <c r="A164" s="1"/>
      <c r="O164" s="12"/>
    </row>
    <row r="165" spans="1:15" ht="15.75" customHeight="1" x14ac:dyDescent="0.25">
      <c r="A165" s="1"/>
      <c r="O165" s="12"/>
    </row>
    <row r="166" spans="1:15" ht="15.75" customHeight="1" x14ac:dyDescent="0.25">
      <c r="A166" s="1"/>
      <c r="O166" s="12"/>
    </row>
    <row r="167" spans="1:15" ht="15.75" customHeight="1" x14ac:dyDescent="0.25">
      <c r="A167" s="1"/>
      <c r="O167" s="12"/>
    </row>
    <row r="168" spans="1:15" ht="15.75" customHeight="1" x14ac:dyDescent="0.25">
      <c r="A168" s="1"/>
      <c r="O168" s="12"/>
    </row>
    <row r="169" spans="1:15" ht="15.75" customHeight="1" x14ac:dyDescent="0.25">
      <c r="A169" s="1"/>
      <c r="O169" s="12"/>
    </row>
    <row r="170" spans="1:15" ht="15.75" customHeight="1" x14ac:dyDescent="0.25">
      <c r="A170" s="1"/>
      <c r="O170" s="12"/>
    </row>
    <row r="171" spans="1:15" ht="15.75" customHeight="1" x14ac:dyDescent="0.25">
      <c r="A171" s="1"/>
      <c r="O171" s="12"/>
    </row>
    <row r="172" spans="1:15" ht="15.75" customHeight="1" x14ac:dyDescent="0.25">
      <c r="A172" s="1"/>
      <c r="O172" s="12"/>
    </row>
    <row r="173" spans="1:15" ht="15.75" customHeight="1" x14ac:dyDescent="0.25">
      <c r="A173" s="1"/>
      <c r="O173" s="12"/>
    </row>
    <row r="174" spans="1:15" ht="15.75" customHeight="1" x14ac:dyDescent="0.25">
      <c r="A174" s="1"/>
      <c r="O174" s="12"/>
    </row>
    <row r="175" spans="1:15" ht="15.75" customHeight="1" x14ac:dyDescent="0.25">
      <c r="A175" s="1"/>
      <c r="O175" s="12"/>
    </row>
    <row r="176" spans="1:15" ht="15.75" customHeight="1" x14ac:dyDescent="0.25">
      <c r="A176" s="1"/>
      <c r="O176" s="12"/>
    </row>
    <row r="177" spans="1:15" ht="15.75" customHeight="1" x14ac:dyDescent="0.25">
      <c r="A177" s="1"/>
      <c r="O177" s="12"/>
    </row>
    <row r="178" spans="1:15" ht="15.75" customHeight="1" x14ac:dyDescent="0.25">
      <c r="A178" s="1"/>
      <c r="O178" s="12"/>
    </row>
    <row r="179" spans="1:15" ht="15.75" customHeight="1" x14ac:dyDescent="0.25">
      <c r="A179" s="1"/>
      <c r="O179" s="12"/>
    </row>
    <row r="180" spans="1:15" ht="15.75" customHeight="1" x14ac:dyDescent="0.25">
      <c r="A180" s="1"/>
      <c r="O180" s="12"/>
    </row>
    <row r="181" spans="1:15" ht="15.75" customHeight="1" x14ac:dyDescent="0.25">
      <c r="A181" s="1"/>
      <c r="O181" s="12"/>
    </row>
    <row r="182" spans="1:15" ht="15.75" customHeight="1" x14ac:dyDescent="0.25">
      <c r="A182" s="1"/>
      <c r="O182" s="12"/>
    </row>
    <row r="183" spans="1:15" ht="15.75" customHeight="1" x14ac:dyDescent="0.25">
      <c r="A183" s="1"/>
      <c r="O183" s="12"/>
    </row>
    <row r="184" spans="1:15" ht="15.75" customHeight="1" x14ac:dyDescent="0.25">
      <c r="A184" s="1"/>
      <c r="O184" s="12"/>
    </row>
    <row r="185" spans="1:15" ht="15.75" customHeight="1" x14ac:dyDescent="0.25">
      <c r="A185" s="1"/>
      <c r="O185" s="12"/>
    </row>
    <row r="186" spans="1:15" ht="15.75" customHeight="1" x14ac:dyDescent="0.25">
      <c r="A186" s="1"/>
      <c r="O186" s="12"/>
    </row>
    <row r="187" spans="1:15" ht="15.75" customHeight="1" x14ac:dyDescent="0.25">
      <c r="A187" s="1"/>
      <c r="O187" s="12"/>
    </row>
    <row r="188" spans="1:15" ht="15.75" customHeight="1" x14ac:dyDescent="0.25">
      <c r="A188" s="1"/>
      <c r="O188" s="12"/>
    </row>
    <row r="189" spans="1:15" ht="15.75" customHeight="1" x14ac:dyDescent="0.25">
      <c r="A189" s="1"/>
      <c r="O189" s="12"/>
    </row>
    <row r="190" spans="1:15" ht="15.75" customHeight="1" x14ac:dyDescent="0.25">
      <c r="A190" s="1"/>
      <c r="O190" s="12"/>
    </row>
    <row r="191" spans="1:15" ht="15.75" customHeight="1" x14ac:dyDescent="0.25">
      <c r="A191" s="1"/>
      <c r="O191" s="12"/>
    </row>
    <row r="192" spans="1:15" ht="15.75" customHeight="1" x14ac:dyDescent="0.25">
      <c r="A192" s="1"/>
      <c r="O192" s="12"/>
    </row>
    <row r="193" spans="1:15" ht="15.75" customHeight="1" x14ac:dyDescent="0.25">
      <c r="A193" s="1"/>
      <c r="O193" s="12"/>
    </row>
    <row r="194" spans="1:15" ht="15.75" customHeight="1" x14ac:dyDescent="0.25">
      <c r="A194" s="1"/>
      <c r="O194" s="12"/>
    </row>
    <row r="195" spans="1:15" ht="15.75" customHeight="1" x14ac:dyDescent="0.25">
      <c r="A195" s="1"/>
      <c r="O195" s="12"/>
    </row>
    <row r="196" spans="1:15" ht="15.75" customHeight="1" x14ac:dyDescent="0.25">
      <c r="A196" s="1"/>
      <c r="O196" s="12"/>
    </row>
    <row r="197" spans="1:15" ht="15.75" customHeight="1" x14ac:dyDescent="0.25">
      <c r="A197" s="1"/>
      <c r="O197" s="12"/>
    </row>
    <row r="198" spans="1:15" ht="15.75" customHeight="1" x14ac:dyDescent="0.25">
      <c r="A198" s="1"/>
      <c r="O198" s="12"/>
    </row>
    <row r="199" spans="1:15" ht="15.75" customHeight="1" x14ac:dyDescent="0.25">
      <c r="A199" s="1"/>
      <c r="O199" s="12"/>
    </row>
    <row r="200" spans="1:15" ht="15.75" customHeight="1" x14ac:dyDescent="0.25">
      <c r="A200" s="1"/>
      <c r="O200" s="12"/>
    </row>
    <row r="201" spans="1:15" ht="15.75" customHeight="1" x14ac:dyDescent="0.25">
      <c r="A201" s="1"/>
      <c r="O201" s="12"/>
    </row>
    <row r="202" spans="1:15" ht="15.75" customHeight="1" x14ac:dyDescent="0.25">
      <c r="A202" s="1"/>
      <c r="O202" s="12"/>
    </row>
    <row r="203" spans="1:15" ht="15.75" customHeight="1" x14ac:dyDescent="0.25">
      <c r="A203" s="1"/>
      <c r="O203" s="12"/>
    </row>
    <row r="204" spans="1:15" ht="15.75" customHeight="1" x14ac:dyDescent="0.25">
      <c r="A204" s="1"/>
      <c r="O204" s="12"/>
    </row>
    <row r="205" spans="1:15" ht="15.75" customHeight="1" x14ac:dyDescent="0.25">
      <c r="A205" s="1"/>
      <c r="O205" s="12"/>
    </row>
    <row r="206" spans="1:15" ht="15.75" customHeight="1" x14ac:dyDescent="0.25">
      <c r="A206" s="1"/>
      <c r="O206" s="12"/>
    </row>
    <row r="207" spans="1:15" ht="15.75" customHeight="1" x14ac:dyDescent="0.25">
      <c r="A207" s="1"/>
      <c r="O207" s="12"/>
    </row>
    <row r="208" spans="1:15" ht="15.75" customHeight="1" x14ac:dyDescent="0.25">
      <c r="A208" s="1"/>
      <c r="O208" s="12"/>
    </row>
    <row r="209" spans="1:15" ht="15.75" customHeight="1" x14ac:dyDescent="0.25">
      <c r="A209" s="1"/>
      <c r="O209" s="12"/>
    </row>
    <row r="210" spans="1:15" ht="15.75" customHeight="1" x14ac:dyDescent="0.25">
      <c r="A210" s="1"/>
      <c r="O210" s="12"/>
    </row>
    <row r="211" spans="1:15" ht="15.75" customHeight="1" x14ac:dyDescent="0.25">
      <c r="A211" s="1"/>
      <c r="O211" s="12"/>
    </row>
    <row r="212" spans="1:15" ht="15.75" customHeight="1" x14ac:dyDescent="0.25">
      <c r="A212" s="1"/>
      <c r="O212" s="12"/>
    </row>
    <row r="213" spans="1:15" ht="15.75" customHeight="1" x14ac:dyDescent="0.25">
      <c r="A213" s="1"/>
      <c r="O213" s="12"/>
    </row>
    <row r="214" spans="1:15" ht="15.75" customHeight="1" x14ac:dyDescent="0.25">
      <c r="A214" s="1"/>
      <c r="O214" s="12"/>
    </row>
    <row r="215" spans="1:15" ht="15.75" customHeight="1" x14ac:dyDescent="0.25">
      <c r="A215" s="1"/>
      <c r="O215" s="12"/>
    </row>
    <row r="216" spans="1:15" ht="15.75" customHeight="1" x14ac:dyDescent="0.25">
      <c r="A216" s="1"/>
      <c r="O216" s="12"/>
    </row>
    <row r="217" spans="1:15" ht="15.75" customHeight="1" x14ac:dyDescent="0.25">
      <c r="A217" s="1"/>
      <c r="O217" s="12"/>
    </row>
    <row r="218" spans="1:15" ht="15.75" customHeight="1" x14ac:dyDescent="0.25">
      <c r="A218" s="1"/>
      <c r="O218" s="12"/>
    </row>
    <row r="219" spans="1:15" ht="15.75" customHeight="1" x14ac:dyDescent="0.25">
      <c r="A219" s="1"/>
      <c r="O219" s="12"/>
    </row>
    <row r="220" spans="1:15" ht="15.75" customHeight="1" x14ac:dyDescent="0.25">
      <c r="A220" s="1"/>
      <c r="O220" s="12"/>
    </row>
    <row r="221" spans="1:15" ht="15.75" customHeight="1" x14ac:dyDescent="0.25">
      <c r="A221" s="1"/>
      <c r="O221" s="12"/>
    </row>
    <row r="222" spans="1:15" ht="15.75" customHeight="1" x14ac:dyDescent="0.25">
      <c r="A222" s="1"/>
      <c r="O222" s="12"/>
    </row>
    <row r="223" spans="1:15" ht="15.75" customHeight="1" x14ac:dyDescent="0.25">
      <c r="A223" s="1"/>
      <c r="O223" s="12"/>
    </row>
    <row r="224" spans="1:15" ht="15.75" customHeight="1" x14ac:dyDescent="0.25">
      <c r="A224" s="1"/>
      <c r="O224" s="12"/>
    </row>
    <row r="225" spans="1:15" ht="15.75" customHeight="1" x14ac:dyDescent="0.25">
      <c r="A225" s="1"/>
      <c r="O225" s="12"/>
    </row>
    <row r="226" spans="1:15" ht="15.75" customHeight="1" x14ac:dyDescent="0.25">
      <c r="A226" s="1"/>
      <c r="O226" s="12"/>
    </row>
    <row r="227" spans="1:15" ht="15.75" customHeight="1" x14ac:dyDescent="0.25">
      <c r="A227" s="1"/>
      <c r="O227" s="12"/>
    </row>
    <row r="228" spans="1:15" ht="15.75" customHeight="1" x14ac:dyDescent="0.25">
      <c r="A228" s="1"/>
      <c r="O228" s="12"/>
    </row>
    <row r="229" spans="1:15" ht="15.75" customHeight="1" x14ac:dyDescent="0.25">
      <c r="A229" s="1"/>
      <c r="O229" s="12"/>
    </row>
    <row r="230" spans="1:15" ht="15.75" customHeight="1" x14ac:dyDescent="0.25">
      <c r="A230" s="1"/>
      <c r="O230" s="12"/>
    </row>
    <row r="231" spans="1:15" ht="15.75" customHeight="1" x14ac:dyDescent="0.25">
      <c r="A231" s="1"/>
      <c r="O231" s="12"/>
    </row>
    <row r="232" spans="1:15" ht="15.75" customHeight="1" x14ac:dyDescent="0.25">
      <c r="A232" s="1"/>
      <c r="O232" s="12"/>
    </row>
    <row r="233" spans="1:15" ht="15.75" customHeight="1" x14ac:dyDescent="0.25">
      <c r="A233" s="1"/>
      <c r="O233" s="12"/>
    </row>
    <row r="234" spans="1:15" ht="15.75" customHeight="1" x14ac:dyDescent="0.25">
      <c r="A234" s="1"/>
      <c r="O234" s="12"/>
    </row>
    <row r="235" spans="1:15" ht="15.75" customHeight="1" x14ac:dyDescent="0.25">
      <c r="A235" s="1"/>
      <c r="O235" s="12"/>
    </row>
    <row r="236" spans="1:15" ht="15.75" customHeight="1" x14ac:dyDescent="0.25">
      <c r="A236" s="1"/>
      <c r="O236" s="12"/>
    </row>
    <row r="237" spans="1:15" ht="15.75" customHeight="1" x14ac:dyDescent="0.25">
      <c r="A237" s="1"/>
      <c r="O237" s="12"/>
    </row>
    <row r="238" spans="1:15" ht="15.75" customHeight="1" x14ac:dyDescent="0.25">
      <c r="A238" s="1"/>
      <c r="O238" s="12"/>
    </row>
    <row r="239" spans="1:15" ht="15.75" customHeight="1" x14ac:dyDescent="0.25">
      <c r="A239" s="1"/>
      <c r="O239" s="12"/>
    </row>
    <row r="240" spans="1:15" ht="15.75" customHeight="1" x14ac:dyDescent="0.25">
      <c r="A240" s="1"/>
      <c r="O240" s="12"/>
    </row>
    <row r="241" spans="1:15" ht="15.75" customHeight="1" x14ac:dyDescent="0.25">
      <c r="A241" s="1"/>
      <c r="O241" s="12"/>
    </row>
    <row r="242" spans="1:15" ht="15.75" customHeight="1" x14ac:dyDescent="0.25">
      <c r="A242" s="1"/>
      <c r="O242" s="12"/>
    </row>
    <row r="243" spans="1:15" ht="15.75" customHeight="1" x14ac:dyDescent="0.25">
      <c r="A243" s="1"/>
      <c r="O243" s="12"/>
    </row>
    <row r="244" spans="1:15" ht="15.75" customHeight="1" x14ac:dyDescent="0.25">
      <c r="A244" s="1"/>
      <c r="O244" s="12"/>
    </row>
    <row r="245" spans="1:15" ht="15.75" customHeight="1" x14ac:dyDescent="0.25">
      <c r="A245" s="1"/>
      <c r="O245" s="12"/>
    </row>
    <row r="246" spans="1:15" ht="15.75" customHeight="1" x14ac:dyDescent="0.25">
      <c r="A246" s="1"/>
      <c r="O246" s="12"/>
    </row>
    <row r="247" spans="1:15" ht="15.75" customHeight="1" x14ac:dyDescent="0.25">
      <c r="A247" s="1"/>
      <c r="O247" s="12"/>
    </row>
    <row r="248" spans="1:15" ht="15.75" customHeight="1" x14ac:dyDescent="0.25">
      <c r="A248" s="1"/>
      <c r="O248" s="12"/>
    </row>
    <row r="249" spans="1:15" ht="15.75" customHeight="1" x14ac:dyDescent="0.25">
      <c r="A249" s="1"/>
      <c r="O249" s="12"/>
    </row>
    <row r="250" spans="1:15" ht="15.75" customHeight="1" x14ac:dyDescent="0.25">
      <c r="A250" s="1"/>
      <c r="O250" s="12"/>
    </row>
    <row r="251" spans="1:15" ht="15.75" customHeight="1" x14ac:dyDescent="0.25">
      <c r="A251" s="1"/>
      <c r="O251" s="12"/>
    </row>
    <row r="252" spans="1:15" ht="15.75" customHeight="1" x14ac:dyDescent="0.25">
      <c r="A252" s="1"/>
      <c r="O252" s="12"/>
    </row>
    <row r="253" spans="1:15" ht="15.75" customHeight="1" x14ac:dyDescent="0.25">
      <c r="A253" s="1"/>
      <c r="O253" s="12"/>
    </row>
    <row r="254" spans="1:15" ht="15.75" customHeight="1" x14ac:dyDescent="0.25">
      <c r="A254" s="1"/>
      <c r="O254" s="12"/>
    </row>
    <row r="255" spans="1:15" ht="15.75" customHeight="1" x14ac:dyDescent="0.25">
      <c r="A255" s="1"/>
      <c r="O255" s="12"/>
    </row>
    <row r="256" spans="1:15" ht="15.75" customHeight="1" x14ac:dyDescent="0.25">
      <c r="A256" s="1"/>
      <c r="O256" s="12"/>
    </row>
    <row r="257" spans="1:15" ht="15.75" customHeight="1" x14ac:dyDescent="0.25">
      <c r="A257" s="1"/>
      <c r="O257" s="12"/>
    </row>
    <row r="258" spans="1:15" ht="15.75" customHeight="1" x14ac:dyDescent="0.25">
      <c r="A258" s="1"/>
      <c r="O258" s="12"/>
    </row>
    <row r="259" spans="1:15" ht="15.75" customHeight="1" x14ac:dyDescent="0.25">
      <c r="A259" s="1"/>
      <c r="O259" s="12"/>
    </row>
    <row r="260" spans="1:15" ht="15.75" customHeight="1" x14ac:dyDescent="0.25">
      <c r="A260" s="1"/>
      <c r="O260" s="12"/>
    </row>
    <row r="261" spans="1:15" ht="15.75" customHeight="1" x14ac:dyDescent="0.25">
      <c r="A261" s="1"/>
      <c r="O261" s="12"/>
    </row>
    <row r="262" spans="1:15" ht="15.75" customHeight="1" x14ac:dyDescent="0.25">
      <c r="A262" s="1"/>
      <c r="O262" s="12"/>
    </row>
    <row r="263" spans="1:15" ht="15.75" customHeight="1" x14ac:dyDescent="0.25">
      <c r="A263" s="1"/>
      <c r="O263" s="12"/>
    </row>
    <row r="264" spans="1:15" ht="15.75" customHeight="1" x14ac:dyDescent="0.25">
      <c r="A264" s="1"/>
      <c r="O264" s="12"/>
    </row>
    <row r="265" spans="1:15" ht="15.75" customHeight="1" x14ac:dyDescent="0.25">
      <c r="A265" s="1"/>
      <c r="O265" s="12"/>
    </row>
    <row r="266" spans="1:15" ht="15.75" customHeight="1" x14ac:dyDescent="0.25">
      <c r="A266" s="1"/>
      <c r="O266" s="12"/>
    </row>
    <row r="267" spans="1:15" ht="15.75" customHeight="1" x14ac:dyDescent="0.25">
      <c r="A267" s="1"/>
      <c r="O267" s="12"/>
    </row>
    <row r="268" spans="1:15" ht="15.75" customHeight="1" x14ac:dyDescent="0.25">
      <c r="A268" s="1"/>
      <c r="O268" s="12"/>
    </row>
    <row r="269" spans="1:15" ht="15.75" customHeight="1" x14ac:dyDescent="0.25">
      <c r="A269" s="1"/>
      <c r="O269" s="12"/>
    </row>
    <row r="270" spans="1:15" ht="15.75" customHeight="1" x14ac:dyDescent="0.25">
      <c r="A270" s="1"/>
      <c r="O270" s="12"/>
    </row>
    <row r="271" spans="1:15" ht="15.75" customHeight="1" x14ac:dyDescent="0.25">
      <c r="A271" s="1"/>
      <c r="O271" s="12"/>
    </row>
    <row r="272" spans="1:15" ht="15.75" customHeight="1" x14ac:dyDescent="0.25">
      <c r="A272" s="1"/>
      <c r="O272" s="12"/>
    </row>
    <row r="273" spans="1:15" ht="15.75" customHeight="1" x14ac:dyDescent="0.25">
      <c r="A273" s="1"/>
      <c r="O273" s="12"/>
    </row>
    <row r="274" spans="1:15" ht="15.75" customHeight="1" x14ac:dyDescent="0.25">
      <c r="A274" s="1"/>
      <c r="O274" s="12"/>
    </row>
    <row r="275" spans="1:15" ht="15.75" customHeight="1" x14ac:dyDescent="0.25">
      <c r="A275" s="1"/>
      <c r="O275" s="12"/>
    </row>
    <row r="276" spans="1:15" ht="15.75" customHeight="1" x14ac:dyDescent="0.25">
      <c r="A276" s="1"/>
      <c r="O276" s="12"/>
    </row>
    <row r="277" spans="1:15" ht="15.75" customHeight="1" x14ac:dyDescent="0.25">
      <c r="A277" s="1"/>
      <c r="O277" s="12"/>
    </row>
    <row r="278" spans="1:15" ht="15.75" customHeight="1" x14ac:dyDescent="0.25">
      <c r="A278" s="1"/>
      <c r="O278" s="12"/>
    </row>
    <row r="279" spans="1:15" ht="15.75" customHeight="1" x14ac:dyDescent="0.25">
      <c r="A279" s="1"/>
      <c r="O279" s="12"/>
    </row>
    <row r="280" spans="1:15" ht="15.75" customHeight="1" x14ac:dyDescent="0.25">
      <c r="A280" s="1"/>
      <c r="O280" s="12"/>
    </row>
    <row r="281" spans="1:15" ht="15.75" customHeight="1" x14ac:dyDescent="0.25">
      <c r="A281" s="1"/>
      <c r="O281" s="12"/>
    </row>
    <row r="282" spans="1:15" ht="15.75" customHeight="1" x14ac:dyDescent="0.25">
      <c r="A282" s="1"/>
      <c r="O282" s="12"/>
    </row>
    <row r="283" spans="1:15" ht="15.75" customHeight="1" x14ac:dyDescent="0.25">
      <c r="A283" s="1"/>
      <c r="O283" s="12"/>
    </row>
    <row r="284" spans="1:15" ht="15.75" customHeight="1" x14ac:dyDescent="0.25">
      <c r="A284" s="1"/>
      <c r="O284" s="12"/>
    </row>
    <row r="285" spans="1:15" ht="15.75" customHeight="1" x14ac:dyDescent="0.25">
      <c r="A285" s="1"/>
      <c r="O285" s="12"/>
    </row>
    <row r="286" spans="1:15" ht="15.75" customHeight="1" x14ac:dyDescent="0.25">
      <c r="A286" s="1"/>
      <c r="O286" s="12"/>
    </row>
    <row r="287" spans="1:15" ht="15.75" customHeight="1" x14ac:dyDescent="0.25">
      <c r="A287" s="1"/>
      <c r="O287" s="12"/>
    </row>
    <row r="288" spans="1:15" ht="15.75" customHeight="1" x14ac:dyDescent="0.25">
      <c r="A288" s="1"/>
      <c r="O288" s="12"/>
    </row>
    <row r="289" spans="1:15" ht="15.75" customHeight="1" x14ac:dyDescent="0.25">
      <c r="A289" s="1"/>
      <c r="O289" s="12"/>
    </row>
    <row r="290" spans="1:15" ht="15.75" customHeight="1" x14ac:dyDescent="0.25">
      <c r="A290" s="1"/>
      <c r="O290" s="12"/>
    </row>
    <row r="291" spans="1:15" ht="15.75" customHeight="1" x14ac:dyDescent="0.25">
      <c r="A291" s="1"/>
      <c r="O291" s="12"/>
    </row>
    <row r="292" spans="1:15" ht="15.75" customHeight="1" x14ac:dyDescent="0.25">
      <c r="A292" s="1"/>
      <c r="O292" s="12"/>
    </row>
    <row r="293" spans="1:15" ht="15.75" customHeight="1" x14ac:dyDescent="0.25">
      <c r="A293" s="1"/>
      <c r="O293" s="12"/>
    </row>
    <row r="294" spans="1:15" ht="15.75" customHeight="1" x14ac:dyDescent="0.25">
      <c r="A294" s="1"/>
      <c r="O294" s="12"/>
    </row>
    <row r="295" spans="1:15" ht="15.75" customHeight="1" x14ac:dyDescent="0.25">
      <c r="A295" s="1"/>
      <c r="O295" s="12"/>
    </row>
    <row r="296" spans="1:15" ht="15.75" customHeight="1" x14ac:dyDescent="0.25">
      <c r="A296" s="1"/>
      <c r="O296" s="12"/>
    </row>
    <row r="297" spans="1:15" ht="15.75" customHeight="1" x14ac:dyDescent="0.25">
      <c r="A297" s="1"/>
      <c r="O297" s="12"/>
    </row>
    <row r="298" spans="1:15" ht="15.75" customHeight="1" x14ac:dyDescent="0.25">
      <c r="A298" s="1"/>
      <c r="O298" s="12"/>
    </row>
    <row r="299" spans="1:15" ht="15.75" customHeight="1" x14ac:dyDescent="0.25">
      <c r="A299" s="1"/>
      <c r="O299" s="12"/>
    </row>
    <row r="300" spans="1:15" ht="15.75" customHeight="1" x14ac:dyDescent="0.25">
      <c r="A300" s="1"/>
      <c r="O300" s="12"/>
    </row>
    <row r="301" spans="1:15" ht="15.75" customHeight="1" x14ac:dyDescent="0.25">
      <c r="A301" s="1"/>
      <c r="O301" s="12"/>
    </row>
    <row r="302" spans="1:15" ht="15.75" customHeight="1" x14ac:dyDescent="0.25">
      <c r="A302" s="1"/>
      <c r="O302" s="12"/>
    </row>
    <row r="303" spans="1:15" ht="15.75" customHeight="1" x14ac:dyDescent="0.25">
      <c r="A303" s="1"/>
      <c r="O303" s="12"/>
    </row>
    <row r="304" spans="1:15" ht="15.75" customHeight="1" x14ac:dyDescent="0.25">
      <c r="A304" s="1"/>
      <c r="O304" s="12"/>
    </row>
    <row r="305" spans="1:15" ht="15.75" customHeight="1" x14ac:dyDescent="0.25">
      <c r="A305" s="1"/>
      <c r="O305" s="12"/>
    </row>
    <row r="306" spans="1:15" ht="15.75" customHeight="1" x14ac:dyDescent="0.25">
      <c r="A306" s="1"/>
      <c r="O306" s="12"/>
    </row>
    <row r="307" spans="1:15" ht="15.75" customHeight="1" x14ac:dyDescent="0.25">
      <c r="A307" s="1"/>
      <c r="O307" s="12"/>
    </row>
    <row r="308" spans="1:15" ht="15.75" customHeight="1" x14ac:dyDescent="0.25">
      <c r="A308" s="1"/>
      <c r="O308" s="12"/>
    </row>
    <row r="309" spans="1:15" ht="15.75" customHeight="1" x14ac:dyDescent="0.25">
      <c r="A309" s="1"/>
      <c r="O309" s="12"/>
    </row>
    <row r="310" spans="1:15" ht="15.75" customHeight="1" x14ac:dyDescent="0.25">
      <c r="A310" s="1"/>
      <c r="O310" s="12"/>
    </row>
    <row r="311" spans="1:15" ht="15.75" customHeight="1" x14ac:dyDescent="0.25">
      <c r="A311" s="1"/>
      <c r="O311" s="12"/>
    </row>
    <row r="312" spans="1:15" ht="15.75" customHeight="1" x14ac:dyDescent="0.25">
      <c r="A312" s="1"/>
      <c r="O312" s="12"/>
    </row>
    <row r="313" spans="1:15" ht="15.75" customHeight="1" x14ac:dyDescent="0.25">
      <c r="A313" s="1"/>
      <c r="O313" s="12"/>
    </row>
    <row r="314" spans="1:15" ht="15.75" customHeight="1" x14ac:dyDescent="0.25">
      <c r="A314" s="1"/>
      <c r="O314" s="12"/>
    </row>
    <row r="315" spans="1:15" ht="15.75" customHeight="1" x14ac:dyDescent="0.25">
      <c r="A315" s="1"/>
      <c r="O315" s="12"/>
    </row>
    <row r="316" spans="1:15" ht="15.75" customHeight="1" x14ac:dyDescent="0.25">
      <c r="A316" s="1"/>
      <c r="O316" s="12"/>
    </row>
    <row r="317" spans="1:15" ht="15.75" customHeight="1" x14ac:dyDescent="0.25">
      <c r="A317" s="1"/>
      <c r="O317" s="12"/>
    </row>
    <row r="318" spans="1:15" ht="15.75" customHeight="1" x14ac:dyDescent="0.25">
      <c r="A318" s="1"/>
      <c r="O318" s="12"/>
    </row>
    <row r="319" spans="1:15" ht="15.75" customHeight="1" x14ac:dyDescent="0.25">
      <c r="A319" s="1"/>
      <c r="O319" s="12"/>
    </row>
    <row r="320" spans="1:15" ht="15.75" customHeight="1" x14ac:dyDescent="0.25">
      <c r="A320" s="1"/>
      <c r="O320" s="12"/>
    </row>
    <row r="321" spans="1:15" ht="15.75" customHeight="1" x14ac:dyDescent="0.25">
      <c r="A321" s="1"/>
      <c r="O321" s="12"/>
    </row>
    <row r="322" spans="1:15" ht="15.75" customHeight="1" x14ac:dyDescent="0.25">
      <c r="A322" s="1"/>
      <c r="O322" s="12"/>
    </row>
    <row r="323" spans="1:15" ht="15.75" customHeight="1" x14ac:dyDescent="0.25">
      <c r="A323" s="1"/>
      <c r="O323" s="12"/>
    </row>
    <row r="324" spans="1:15" ht="15.75" customHeight="1" x14ac:dyDescent="0.25">
      <c r="A324" s="1"/>
      <c r="O324" s="12"/>
    </row>
    <row r="325" spans="1:15" ht="15.75" customHeight="1" x14ac:dyDescent="0.25">
      <c r="A325" s="1"/>
      <c r="O325" s="12"/>
    </row>
    <row r="326" spans="1:15" ht="15.75" customHeight="1" x14ac:dyDescent="0.25">
      <c r="A326" s="1"/>
      <c r="O326" s="12"/>
    </row>
    <row r="327" spans="1:15" ht="15.75" customHeight="1" x14ac:dyDescent="0.25">
      <c r="A327" s="1"/>
      <c r="O327" s="12"/>
    </row>
    <row r="328" spans="1:15" ht="15.75" customHeight="1" x14ac:dyDescent="0.25">
      <c r="A328" s="1"/>
      <c r="O328" s="12"/>
    </row>
    <row r="329" spans="1:15" ht="15.75" customHeight="1" x14ac:dyDescent="0.25">
      <c r="A329" s="1"/>
      <c r="O329" s="12"/>
    </row>
    <row r="330" spans="1:15" ht="15.75" customHeight="1" x14ac:dyDescent="0.25">
      <c r="A330" s="1"/>
      <c r="O330" s="12"/>
    </row>
    <row r="331" spans="1:15" ht="15.75" customHeight="1" x14ac:dyDescent="0.25">
      <c r="A331" s="1"/>
      <c r="O331" s="12"/>
    </row>
    <row r="332" spans="1:15" ht="15.75" customHeight="1" x14ac:dyDescent="0.25">
      <c r="A332" s="1"/>
      <c r="O332" s="12"/>
    </row>
    <row r="333" spans="1:15" ht="15.75" customHeight="1" x14ac:dyDescent="0.25">
      <c r="A333" s="1"/>
      <c r="O333" s="12"/>
    </row>
    <row r="334" spans="1:15" ht="15.75" customHeight="1" x14ac:dyDescent="0.25">
      <c r="A334" s="1"/>
      <c r="O334" s="12"/>
    </row>
    <row r="335" spans="1:15" ht="15.75" customHeight="1" x14ac:dyDescent="0.25">
      <c r="A335" s="1"/>
      <c r="O335" s="12"/>
    </row>
    <row r="336" spans="1:15" ht="15.75" customHeight="1" x14ac:dyDescent="0.25">
      <c r="A336" s="1"/>
      <c r="O336" s="12"/>
    </row>
    <row r="337" spans="1:15" ht="15.75" customHeight="1" x14ac:dyDescent="0.25">
      <c r="A337" s="1"/>
      <c r="O337" s="12"/>
    </row>
    <row r="338" spans="1:15" ht="15.75" customHeight="1" x14ac:dyDescent="0.25">
      <c r="A338" s="1"/>
      <c r="O338" s="12"/>
    </row>
    <row r="339" spans="1:15" ht="15.75" customHeight="1" x14ac:dyDescent="0.25">
      <c r="A339" s="1"/>
      <c r="O339" s="12"/>
    </row>
    <row r="340" spans="1:15" ht="15.75" customHeight="1" x14ac:dyDescent="0.25">
      <c r="A340" s="1"/>
      <c r="O340" s="12"/>
    </row>
    <row r="341" spans="1:15" ht="15.75" customHeight="1" x14ac:dyDescent="0.25">
      <c r="A341" s="1"/>
      <c r="O341" s="12"/>
    </row>
    <row r="342" spans="1:15" ht="15.75" customHeight="1" x14ac:dyDescent="0.25">
      <c r="A342" s="1"/>
      <c r="O342" s="12"/>
    </row>
    <row r="343" spans="1:15" ht="15.75" customHeight="1" x14ac:dyDescent="0.25">
      <c r="A343" s="1"/>
      <c r="O343" s="12"/>
    </row>
    <row r="344" spans="1:15" ht="15.75" customHeight="1" x14ac:dyDescent="0.25">
      <c r="A344" s="1"/>
      <c r="O344" s="12"/>
    </row>
    <row r="345" spans="1:15" ht="15.75" customHeight="1" x14ac:dyDescent="0.25">
      <c r="A345" s="1"/>
      <c r="O345" s="12"/>
    </row>
    <row r="346" spans="1:15" ht="15.75" customHeight="1" x14ac:dyDescent="0.25">
      <c r="A346" s="1"/>
      <c r="O346" s="12"/>
    </row>
    <row r="347" spans="1:15" ht="15.75" customHeight="1" x14ac:dyDescent="0.25">
      <c r="A347" s="1"/>
      <c r="O347" s="12"/>
    </row>
    <row r="348" spans="1:15" ht="15.75" customHeight="1" x14ac:dyDescent="0.25">
      <c r="A348" s="1"/>
      <c r="O348" s="12"/>
    </row>
    <row r="349" spans="1:15" ht="15.75" customHeight="1" x14ac:dyDescent="0.25">
      <c r="A349" s="1"/>
      <c r="O349" s="12"/>
    </row>
    <row r="350" spans="1:15" ht="15.75" customHeight="1" x14ac:dyDescent="0.25">
      <c r="A350" s="1"/>
      <c r="O350" s="12"/>
    </row>
    <row r="351" spans="1:15" ht="15.75" customHeight="1" x14ac:dyDescent="0.25">
      <c r="A351" s="1"/>
      <c r="O351" s="12"/>
    </row>
    <row r="352" spans="1:15" ht="15.75" customHeight="1" x14ac:dyDescent="0.25">
      <c r="A352" s="1"/>
      <c r="O352" s="12"/>
    </row>
    <row r="353" spans="1:15" ht="15.75" customHeight="1" x14ac:dyDescent="0.25">
      <c r="A353" s="1"/>
      <c r="O353" s="12"/>
    </row>
    <row r="354" spans="1:15" ht="15.75" customHeight="1" x14ac:dyDescent="0.25">
      <c r="A354" s="1"/>
      <c r="O354" s="12"/>
    </row>
    <row r="355" spans="1:15" ht="15.75" customHeight="1" x14ac:dyDescent="0.25">
      <c r="A355" s="1"/>
      <c r="O355" s="12"/>
    </row>
    <row r="356" spans="1:15" ht="15.75" customHeight="1" x14ac:dyDescent="0.25">
      <c r="A356" s="1"/>
      <c r="O356" s="12"/>
    </row>
    <row r="357" spans="1:15" ht="15.75" customHeight="1" x14ac:dyDescent="0.25">
      <c r="A357" s="1"/>
      <c r="O357" s="12"/>
    </row>
    <row r="358" spans="1:15" ht="15.75" customHeight="1" x14ac:dyDescent="0.25">
      <c r="A358" s="1"/>
      <c r="O358" s="12"/>
    </row>
    <row r="359" spans="1:15" ht="15.75" customHeight="1" x14ac:dyDescent="0.25">
      <c r="A359" s="1"/>
      <c r="O359" s="12"/>
    </row>
    <row r="360" spans="1:15" ht="15.75" customHeight="1" x14ac:dyDescent="0.25">
      <c r="A360" s="1"/>
      <c r="O360" s="12"/>
    </row>
    <row r="361" spans="1:15" ht="15.75" customHeight="1" x14ac:dyDescent="0.25">
      <c r="A361" s="1"/>
      <c r="O361" s="12"/>
    </row>
    <row r="362" spans="1:15" ht="15.75" customHeight="1" x14ac:dyDescent="0.25">
      <c r="A362" s="1"/>
      <c r="O362" s="12"/>
    </row>
    <row r="363" spans="1:15" ht="15.75" customHeight="1" x14ac:dyDescent="0.25">
      <c r="A363" s="1"/>
      <c r="O363" s="12"/>
    </row>
    <row r="364" spans="1:15" ht="15.75" customHeight="1" x14ac:dyDescent="0.25">
      <c r="A364" s="1"/>
      <c r="O364" s="12"/>
    </row>
    <row r="365" spans="1:15" ht="15.75" customHeight="1" x14ac:dyDescent="0.25">
      <c r="A365" s="1"/>
      <c r="O365" s="12"/>
    </row>
    <row r="366" spans="1:15" ht="15.75" customHeight="1" x14ac:dyDescent="0.25">
      <c r="A366" s="1"/>
      <c r="O366" s="12"/>
    </row>
    <row r="367" spans="1:15" ht="15.75" customHeight="1" x14ac:dyDescent="0.25">
      <c r="A367" s="1"/>
      <c r="O367" s="12"/>
    </row>
    <row r="368" spans="1:15" ht="15.75" customHeight="1" x14ac:dyDescent="0.25">
      <c r="A368" s="1"/>
      <c r="O368" s="12"/>
    </row>
    <row r="369" spans="1:15" ht="15.75" customHeight="1" x14ac:dyDescent="0.25">
      <c r="A369" s="1"/>
      <c r="O369" s="12"/>
    </row>
    <row r="370" spans="1:15" ht="15.75" customHeight="1" x14ac:dyDescent="0.25">
      <c r="A370" s="1"/>
      <c r="O370" s="12"/>
    </row>
    <row r="371" spans="1:15" ht="15.75" customHeight="1" x14ac:dyDescent="0.25">
      <c r="A371" s="1"/>
      <c r="O371" s="12"/>
    </row>
    <row r="372" spans="1:15" ht="15.75" customHeight="1" x14ac:dyDescent="0.25">
      <c r="A372" s="1"/>
      <c r="O372" s="12"/>
    </row>
    <row r="373" spans="1:15" ht="15.75" customHeight="1" x14ac:dyDescent="0.25">
      <c r="A373" s="1"/>
      <c r="O373" s="12"/>
    </row>
    <row r="374" spans="1:15" ht="15.75" customHeight="1" x14ac:dyDescent="0.25">
      <c r="A374" s="1"/>
      <c r="O374" s="12"/>
    </row>
    <row r="375" spans="1:15" ht="15.75" customHeight="1" x14ac:dyDescent="0.25">
      <c r="A375" s="1"/>
      <c r="O375" s="12"/>
    </row>
    <row r="376" spans="1:15" ht="15.75" customHeight="1" x14ac:dyDescent="0.25">
      <c r="A376" s="1"/>
      <c r="O376" s="12"/>
    </row>
    <row r="377" spans="1:15" ht="15.75" customHeight="1" x14ac:dyDescent="0.25">
      <c r="A377" s="1"/>
      <c r="O377" s="12"/>
    </row>
    <row r="378" spans="1:15" ht="15.75" customHeight="1" x14ac:dyDescent="0.25">
      <c r="A378" s="1"/>
      <c r="O378" s="12"/>
    </row>
    <row r="379" spans="1:15" ht="15.75" customHeight="1" x14ac:dyDescent="0.25">
      <c r="A379" s="1"/>
      <c r="O379" s="12"/>
    </row>
    <row r="380" spans="1:15" ht="15.75" customHeight="1" x14ac:dyDescent="0.25">
      <c r="A380" s="1"/>
      <c r="O380" s="12"/>
    </row>
    <row r="381" spans="1:15" ht="15.75" customHeight="1" x14ac:dyDescent="0.25">
      <c r="A381" s="1"/>
      <c r="O381" s="12"/>
    </row>
    <row r="382" spans="1:15" ht="15.75" customHeight="1" x14ac:dyDescent="0.25">
      <c r="A382" s="1"/>
      <c r="O382" s="12"/>
    </row>
    <row r="383" spans="1:15" ht="15.75" customHeight="1" x14ac:dyDescent="0.25">
      <c r="A383" s="1"/>
      <c r="O383" s="12"/>
    </row>
    <row r="384" spans="1:15" ht="15.75" customHeight="1" x14ac:dyDescent="0.25">
      <c r="A384" s="1"/>
      <c r="O384" s="12"/>
    </row>
    <row r="385" spans="1:15" ht="15.75" customHeight="1" x14ac:dyDescent="0.25">
      <c r="A385" s="1"/>
      <c r="O385" s="12"/>
    </row>
    <row r="386" spans="1:15" ht="15.75" customHeight="1" x14ac:dyDescent="0.25">
      <c r="A386" s="1"/>
      <c r="O386" s="12"/>
    </row>
    <row r="387" spans="1:15" ht="15.75" customHeight="1" x14ac:dyDescent="0.25">
      <c r="A387" s="1"/>
      <c r="O387" s="12"/>
    </row>
    <row r="388" spans="1:15" ht="15.75" customHeight="1" x14ac:dyDescent="0.25">
      <c r="A388" s="1"/>
      <c r="O388" s="12"/>
    </row>
    <row r="389" spans="1:15" ht="15.75" customHeight="1" x14ac:dyDescent="0.25">
      <c r="A389" s="1"/>
      <c r="O389" s="12"/>
    </row>
    <row r="390" spans="1:15" ht="15.75" customHeight="1" x14ac:dyDescent="0.25">
      <c r="A390" s="1"/>
      <c r="O390" s="12"/>
    </row>
    <row r="391" spans="1:15" ht="15.75" customHeight="1" x14ac:dyDescent="0.25">
      <c r="A391" s="1"/>
      <c r="O391" s="12"/>
    </row>
    <row r="392" spans="1:15" ht="15.75" customHeight="1" x14ac:dyDescent="0.25">
      <c r="A392" s="1"/>
      <c r="O392" s="12"/>
    </row>
    <row r="393" spans="1:15" ht="15.75" customHeight="1" x14ac:dyDescent="0.25">
      <c r="A393" s="1"/>
      <c r="O393" s="12"/>
    </row>
    <row r="394" spans="1:15" ht="15.75" customHeight="1" x14ac:dyDescent="0.25">
      <c r="A394" s="1"/>
      <c r="O394" s="12"/>
    </row>
    <row r="395" spans="1:15" ht="15.75" customHeight="1" x14ac:dyDescent="0.25">
      <c r="A395" s="1"/>
      <c r="O395" s="12"/>
    </row>
    <row r="396" spans="1:15" ht="15.75" customHeight="1" x14ac:dyDescent="0.25">
      <c r="A396" s="1"/>
      <c r="O396" s="12"/>
    </row>
    <row r="397" spans="1:15" ht="15.75" customHeight="1" x14ac:dyDescent="0.25">
      <c r="A397" s="1"/>
      <c r="O397" s="12"/>
    </row>
    <row r="398" spans="1:15" ht="15.75" customHeight="1" x14ac:dyDescent="0.25">
      <c r="A398" s="1"/>
      <c r="O398" s="12"/>
    </row>
    <row r="399" spans="1:15" ht="15.75" customHeight="1" x14ac:dyDescent="0.25">
      <c r="A399" s="1"/>
      <c r="O399" s="12"/>
    </row>
    <row r="400" spans="1:15" ht="15.75" customHeight="1" x14ac:dyDescent="0.25">
      <c r="A400" s="1"/>
      <c r="O400" s="12"/>
    </row>
    <row r="401" spans="1:15" ht="15.75" customHeight="1" x14ac:dyDescent="0.25">
      <c r="A401" s="1"/>
      <c r="O401" s="12"/>
    </row>
    <row r="402" spans="1:15" ht="15.75" customHeight="1" x14ac:dyDescent="0.25">
      <c r="A402" s="1"/>
      <c r="O402" s="12"/>
    </row>
    <row r="403" spans="1:15" ht="15.75" customHeight="1" x14ac:dyDescent="0.25">
      <c r="A403" s="1"/>
      <c r="O403" s="12"/>
    </row>
    <row r="404" spans="1:15" ht="15.75" customHeight="1" x14ac:dyDescent="0.25">
      <c r="A404" s="1"/>
      <c r="O404" s="12"/>
    </row>
    <row r="405" spans="1:15" ht="15.75" customHeight="1" x14ac:dyDescent="0.25">
      <c r="A405" s="1"/>
      <c r="O405" s="12"/>
    </row>
    <row r="406" spans="1:15" ht="15.75" customHeight="1" x14ac:dyDescent="0.25">
      <c r="A406" s="1"/>
      <c r="O406" s="12"/>
    </row>
    <row r="407" spans="1:15" ht="15.75" customHeight="1" x14ac:dyDescent="0.25">
      <c r="A407" s="1"/>
      <c r="O407" s="12"/>
    </row>
    <row r="408" spans="1:15" ht="15.75" customHeight="1" x14ac:dyDescent="0.25">
      <c r="A408" s="1"/>
      <c r="O408" s="12"/>
    </row>
    <row r="409" spans="1:15" ht="15.75" customHeight="1" x14ac:dyDescent="0.25">
      <c r="A409" s="1"/>
      <c r="O409" s="12"/>
    </row>
    <row r="410" spans="1:15" ht="15.75" customHeight="1" x14ac:dyDescent="0.25">
      <c r="A410" s="1"/>
      <c r="O410" s="12"/>
    </row>
    <row r="411" spans="1:15" ht="15.75" customHeight="1" x14ac:dyDescent="0.25">
      <c r="A411" s="1"/>
      <c r="O411" s="12"/>
    </row>
    <row r="412" spans="1:15" ht="15.75" customHeight="1" x14ac:dyDescent="0.25">
      <c r="A412" s="1"/>
      <c r="O412" s="12"/>
    </row>
    <row r="413" spans="1:15" ht="15.75" customHeight="1" x14ac:dyDescent="0.25">
      <c r="A413" s="1"/>
      <c r="O413" s="12"/>
    </row>
    <row r="414" spans="1:15" ht="15.75" customHeight="1" x14ac:dyDescent="0.25">
      <c r="A414" s="1"/>
      <c r="O414" s="12"/>
    </row>
    <row r="415" spans="1:15" ht="15.75" customHeight="1" x14ac:dyDescent="0.25">
      <c r="A415" s="1"/>
      <c r="O415" s="12"/>
    </row>
    <row r="416" spans="1:15" ht="15.75" customHeight="1" x14ac:dyDescent="0.25">
      <c r="A416" s="1"/>
      <c r="O416" s="12"/>
    </row>
    <row r="417" spans="1:15" ht="15.75" customHeight="1" x14ac:dyDescent="0.25">
      <c r="A417" s="1"/>
      <c r="O417" s="12"/>
    </row>
    <row r="418" spans="1:15" ht="15.75" customHeight="1" x14ac:dyDescent="0.25">
      <c r="A418" s="1"/>
      <c r="O418" s="12"/>
    </row>
    <row r="419" spans="1:15" ht="15.75" customHeight="1" x14ac:dyDescent="0.25">
      <c r="A419" s="1"/>
      <c r="O419" s="12"/>
    </row>
    <row r="420" spans="1:15" ht="15.75" customHeight="1" x14ac:dyDescent="0.25">
      <c r="A420" s="1"/>
      <c r="O420" s="12"/>
    </row>
    <row r="421" spans="1:15" ht="15.75" customHeight="1" x14ac:dyDescent="0.25">
      <c r="A421" s="1"/>
      <c r="O421" s="12"/>
    </row>
    <row r="422" spans="1:15" ht="15.75" customHeight="1" x14ac:dyDescent="0.25">
      <c r="A422" s="1"/>
      <c r="O422" s="12"/>
    </row>
    <row r="423" spans="1:15" ht="15.75" customHeight="1" x14ac:dyDescent="0.25">
      <c r="A423" s="1"/>
      <c r="O423" s="12"/>
    </row>
    <row r="424" spans="1:15" ht="15.75" customHeight="1" x14ac:dyDescent="0.25">
      <c r="A424" s="1"/>
      <c r="O424" s="12"/>
    </row>
    <row r="425" spans="1:15" ht="15.75" customHeight="1" x14ac:dyDescent="0.25">
      <c r="A425" s="1"/>
      <c r="O425" s="12"/>
    </row>
    <row r="426" spans="1:15" ht="15.75" customHeight="1" x14ac:dyDescent="0.25">
      <c r="A426" s="1"/>
      <c r="O426" s="12"/>
    </row>
    <row r="427" spans="1:15" ht="15.75" customHeight="1" x14ac:dyDescent="0.25">
      <c r="A427" s="1"/>
      <c r="O427" s="12"/>
    </row>
    <row r="428" spans="1:15" ht="15.75" customHeight="1" x14ac:dyDescent="0.25">
      <c r="A428" s="1"/>
      <c r="O428" s="12"/>
    </row>
    <row r="429" spans="1:15" ht="15.75" customHeight="1" x14ac:dyDescent="0.25">
      <c r="A429" s="1"/>
      <c r="O429" s="12"/>
    </row>
    <row r="430" spans="1:15" ht="15.75" customHeight="1" x14ac:dyDescent="0.25">
      <c r="A430" s="1"/>
      <c r="O430" s="12"/>
    </row>
    <row r="431" spans="1:15" ht="15.75" customHeight="1" x14ac:dyDescent="0.25">
      <c r="A431" s="1"/>
      <c r="O431" s="12"/>
    </row>
    <row r="432" spans="1:15" ht="15.75" customHeight="1" x14ac:dyDescent="0.25">
      <c r="A432" s="1"/>
      <c r="O432" s="12"/>
    </row>
    <row r="433" spans="1:15" ht="15.75" customHeight="1" x14ac:dyDescent="0.25">
      <c r="A433" s="1"/>
      <c r="O433" s="12"/>
    </row>
    <row r="434" spans="1:15" ht="15.75" customHeight="1" x14ac:dyDescent="0.25">
      <c r="A434" s="1"/>
      <c r="O434" s="12"/>
    </row>
    <row r="435" spans="1:15" ht="15.75" customHeight="1" x14ac:dyDescent="0.25">
      <c r="A435" s="1"/>
      <c r="O435" s="12"/>
    </row>
    <row r="436" spans="1:15" ht="15.75" customHeight="1" x14ac:dyDescent="0.25">
      <c r="A436" s="1"/>
      <c r="O436" s="12"/>
    </row>
    <row r="437" spans="1:15" ht="15.75" customHeight="1" x14ac:dyDescent="0.25">
      <c r="A437" s="1"/>
      <c r="O437" s="12"/>
    </row>
    <row r="438" spans="1:15" ht="15.75" customHeight="1" x14ac:dyDescent="0.25">
      <c r="A438" s="1"/>
      <c r="O438" s="12"/>
    </row>
    <row r="439" spans="1:15" ht="15.75" customHeight="1" x14ac:dyDescent="0.25">
      <c r="A439" s="1"/>
      <c r="O439" s="12"/>
    </row>
    <row r="440" spans="1:15" ht="15.75" customHeight="1" x14ac:dyDescent="0.25">
      <c r="A440" s="1"/>
      <c r="O440" s="12"/>
    </row>
    <row r="441" spans="1:15" ht="15.75" customHeight="1" x14ac:dyDescent="0.25">
      <c r="A441" s="1"/>
      <c r="O441" s="12"/>
    </row>
    <row r="442" spans="1:15" ht="15.75" customHeight="1" x14ac:dyDescent="0.25">
      <c r="A442" s="1"/>
      <c r="O442" s="12"/>
    </row>
    <row r="443" spans="1:15" ht="15.75" customHeight="1" x14ac:dyDescent="0.25">
      <c r="A443" s="1"/>
      <c r="O443" s="12"/>
    </row>
    <row r="444" spans="1:15" ht="15.75" customHeight="1" x14ac:dyDescent="0.25">
      <c r="A444" s="1"/>
      <c r="O444" s="12"/>
    </row>
    <row r="445" spans="1:15" ht="15.75" customHeight="1" x14ac:dyDescent="0.25">
      <c r="A445" s="1"/>
      <c r="O445" s="12"/>
    </row>
    <row r="446" spans="1:15" ht="15.75" customHeight="1" x14ac:dyDescent="0.25">
      <c r="A446" s="1"/>
      <c r="O446" s="12"/>
    </row>
    <row r="447" spans="1:15" ht="15.75" customHeight="1" x14ac:dyDescent="0.25">
      <c r="A447" s="1"/>
      <c r="O447" s="12"/>
    </row>
    <row r="448" spans="1:15" ht="15.75" customHeight="1" x14ac:dyDescent="0.25">
      <c r="A448" s="1"/>
      <c r="O448" s="12"/>
    </row>
    <row r="449" spans="1:15" ht="15.75" customHeight="1" x14ac:dyDescent="0.25">
      <c r="A449" s="1"/>
      <c r="O449" s="12"/>
    </row>
    <row r="450" spans="1:15" ht="15.75" customHeight="1" x14ac:dyDescent="0.25">
      <c r="A450" s="1"/>
      <c r="O450" s="12"/>
    </row>
    <row r="451" spans="1:15" ht="15.75" customHeight="1" x14ac:dyDescent="0.25">
      <c r="A451" s="1"/>
      <c r="O451" s="12"/>
    </row>
    <row r="452" spans="1:15" ht="15.75" customHeight="1" x14ac:dyDescent="0.25">
      <c r="A452" s="1"/>
      <c r="O452" s="12"/>
    </row>
    <row r="453" spans="1:15" ht="15.75" customHeight="1" x14ac:dyDescent="0.25">
      <c r="A453" s="1"/>
      <c r="O453" s="12"/>
    </row>
    <row r="454" spans="1:15" ht="15.75" customHeight="1" x14ac:dyDescent="0.25">
      <c r="A454" s="1"/>
      <c r="O454" s="12"/>
    </row>
    <row r="455" spans="1:15" ht="15.75" customHeight="1" x14ac:dyDescent="0.25">
      <c r="A455" s="1"/>
      <c r="O455" s="12"/>
    </row>
    <row r="456" spans="1:15" ht="15.75" customHeight="1" x14ac:dyDescent="0.25">
      <c r="A456" s="1"/>
      <c r="O456" s="12"/>
    </row>
    <row r="457" spans="1:15" ht="15.75" customHeight="1" x14ac:dyDescent="0.25">
      <c r="A457" s="1"/>
      <c r="O457" s="12"/>
    </row>
    <row r="458" spans="1:15" ht="15.75" customHeight="1" x14ac:dyDescent="0.25">
      <c r="A458" s="1"/>
      <c r="O458" s="12"/>
    </row>
    <row r="459" spans="1:15" ht="15.75" customHeight="1" x14ac:dyDescent="0.25">
      <c r="A459" s="1"/>
      <c r="O459" s="12"/>
    </row>
    <row r="460" spans="1:15" ht="15.75" customHeight="1" x14ac:dyDescent="0.25">
      <c r="A460" s="1"/>
      <c r="O460" s="12"/>
    </row>
    <row r="461" spans="1:15" ht="15.75" customHeight="1" x14ac:dyDescent="0.25">
      <c r="A461" s="1"/>
      <c r="O461" s="12"/>
    </row>
    <row r="462" spans="1:15" ht="15.75" customHeight="1" x14ac:dyDescent="0.25">
      <c r="A462" s="1"/>
      <c r="O462" s="12"/>
    </row>
    <row r="463" spans="1:15" ht="15.75" customHeight="1" x14ac:dyDescent="0.25">
      <c r="A463" s="1"/>
      <c r="O463" s="12"/>
    </row>
    <row r="464" spans="1:15" ht="15.75" customHeight="1" x14ac:dyDescent="0.25">
      <c r="A464" s="1"/>
      <c r="O464" s="12"/>
    </row>
    <row r="465" spans="1:15" ht="15.75" customHeight="1" x14ac:dyDescent="0.25">
      <c r="A465" s="1"/>
      <c r="O465" s="12"/>
    </row>
    <row r="466" spans="1:15" ht="15.75" customHeight="1" x14ac:dyDescent="0.25">
      <c r="A466" s="1"/>
      <c r="O466" s="12"/>
    </row>
    <row r="467" spans="1:15" ht="15.75" customHeight="1" x14ac:dyDescent="0.25">
      <c r="A467" s="1"/>
      <c r="O467" s="12"/>
    </row>
    <row r="468" spans="1:15" ht="15.75" customHeight="1" x14ac:dyDescent="0.25">
      <c r="A468" s="1"/>
      <c r="O468" s="12"/>
    </row>
    <row r="469" spans="1:15" ht="15.75" customHeight="1" x14ac:dyDescent="0.25">
      <c r="A469" s="1"/>
      <c r="O469" s="12"/>
    </row>
    <row r="470" spans="1:15" ht="15.75" customHeight="1" x14ac:dyDescent="0.25">
      <c r="A470" s="1"/>
      <c r="O470" s="12"/>
    </row>
    <row r="471" spans="1:15" ht="15.75" customHeight="1" x14ac:dyDescent="0.25">
      <c r="A471" s="1"/>
      <c r="O471" s="12"/>
    </row>
    <row r="472" spans="1:15" ht="15.75" customHeight="1" x14ac:dyDescent="0.25">
      <c r="A472" s="1"/>
      <c r="O472" s="12"/>
    </row>
    <row r="473" spans="1:15" ht="15.75" customHeight="1" x14ac:dyDescent="0.25">
      <c r="A473" s="1"/>
      <c r="O473" s="12"/>
    </row>
    <row r="474" spans="1:15" ht="15.75" customHeight="1" x14ac:dyDescent="0.25">
      <c r="A474" s="1"/>
      <c r="O474" s="12"/>
    </row>
    <row r="475" spans="1:15" ht="15.75" customHeight="1" x14ac:dyDescent="0.25">
      <c r="A475" s="1"/>
      <c r="O475" s="12"/>
    </row>
    <row r="476" spans="1:15" ht="15.75" customHeight="1" x14ac:dyDescent="0.25">
      <c r="A476" s="1"/>
      <c r="O476" s="12"/>
    </row>
    <row r="477" spans="1:15" ht="15.75" customHeight="1" x14ac:dyDescent="0.25">
      <c r="A477" s="1"/>
      <c r="O477" s="12"/>
    </row>
    <row r="478" spans="1:15" ht="15.75" customHeight="1" x14ac:dyDescent="0.25">
      <c r="A478" s="1"/>
      <c r="O478" s="12"/>
    </row>
    <row r="479" spans="1:15" ht="15.75" customHeight="1" x14ac:dyDescent="0.25">
      <c r="A479" s="1"/>
      <c r="O479" s="12"/>
    </row>
    <row r="480" spans="1:15" ht="15.75" customHeight="1" x14ac:dyDescent="0.25">
      <c r="A480" s="1"/>
      <c r="O480" s="12"/>
    </row>
    <row r="481" spans="1:15" ht="15.75" customHeight="1" x14ac:dyDescent="0.25">
      <c r="A481" s="1"/>
      <c r="O481" s="12"/>
    </row>
    <row r="482" spans="1:15" ht="15.75" customHeight="1" x14ac:dyDescent="0.25">
      <c r="A482" s="1"/>
      <c r="O482" s="12"/>
    </row>
    <row r="483" spans="1:15" ht="15.75" customHeight="1" x14ac:dyDescent="0.25">
      <c r="A483" s="1"/>
      <c r="O483" s="12"/>
    </row>
    <row r="484" spans="1:15" ht="15.75" customHeight="1" x14ac:dyDescent="0.25">
      <c r="A484" s="1"/>
      <c r="O484" s="12"/>
    </row>
    <row r="485" spans="1:15" ht="15.75" customHeight="1" x14ac:dyDescent="0.25">
      <c r="A485" s="1"/>
      <c r="O485" s="12"/>
    </row>
    <row r="486" spans="1:15" ht="15.75" customHeight="1" x14ac:dyDescent="0.25">
      <c r="A486" s="1"/>
      <c r="O486" s="12"/>
    </row>
    <row r="487" spans="1:15" ht="15.75" customHeight="1" x14ac:dyDescent="0.25">
      <c r="A487" s="1"/>
      <c r="O487" s="12"/>
    </row>
    <row r="488" spans="1:15" ht="15.75" customHeight="1" x14ac:dyDescent="0.25">
      <c r="A488" s="1"/>
      <c r="O488" s="12"/>
    </row>
    <row r="489" spans="1:15" ht="15.75" customHeight="1" x14ac:dyDescent="0.25">
      <c r="A489" s="1"/>
      <c r="O489" s="12"/>
    </row>
    <row r="490" spans="1:15" ht="15.75" customHeight="1" x14ac:dyDescent="0.25">
      <c r="A490" s="1"/>
      <c r="O490" s="12"/>
    </row>
    <row r="491" spans="1:15" ht="15.75" customHeight="1" x14ac:dyDescent="0.25">
      <c r="A491" s="1"/>
      <c r="O491" s="12"/>
    </row>
    <row r="492" spans="1:15" ht="15.75" customHeight="1" x14ac:dyDescent="0.25">
      <c r="A492" s="1"/>
      <c r="O492" s="12"/>
    </row>
    <row r="493" spans="1:15" ht="15.75" customHeight="1" x14ac:dyDescent="0.25">
      <c r="A493" s="1"/>
      <c r="O493" s="12"/>
    </row>
    <row r="494" spans="1:15" ht="15.75" customHeight="1" x14ac:dyDescent="0.25">
      <c r="A494" s="1"/>
      <c r="O494" s="12"/>
    </row>
    <row r="495" spans="1:15" ht="15.75" customHeight="1" x14ac:dyDescent="0.25">
      <c r="A495" s="1"/>
      <c r="O495" s="12"/>
    </row>
    <row r="496" spans="1:15" ht="15.75" customHeight="1" x14ac:dyDescent="0.25">
      <c r="A496" s="1"/>
      <c r="O496" s="12"/>
    </row>
    <row r="497" spans="1:15" ht="15.75" customHeight="1" x14ac:dyDescent="0.25">
      <c r="A497" s="1"/>
      <c r="O497" s="12"/>
    </row>
    <row r="498" spans="1:15" ht="15.75" customHeight="1" x14ac:dyDescent="0.25">
      <c r="A498" s="1"/>
      <c r="O498" s="12"/>
    </row>
    <row r="499" spans="1:15" ht="15.75" customHeight="1" x14ac:dyDescent="0.25">
      <c r="A499" s="1"/>
      <c r="O499" s="12"/>
    </row>
    <row r="500" spans="1:15" ht="15.75" customHeight="1" x14ac:dyDescent="0.25">
      <c r="A500" s="1"/>
      <c r="O500" s="12"/>
    </row>
    <row r="501" spans="1:15" ht="15.75" customHeight="1" x14ac:dyDescent="0.25">
      <c r="A501" s="1"/>
      <c r="O501" s="12"/>
    </row>
    <row r="502" spans="1:15" ht="15.75" customHeight="1" x14ac:dyDescent="0.25">
      <c r="A502" s="1"/>
      <c r="O502" s="12"/>
    </row>
    <row r="503" spans="1:15" ht="15.75" customHeight="1" x14ac:dyDescent="0.25">
      <c r="A503" s="1"/>
      <c r="O503" s="12"/>
    </row>
    <row r="504" spans="1:15" ht="15.75" customHeight="1" x14ac:dyDescent="0.25">
      <c r="A504" s="1"/>
      <c r="O504" s="12"/>
    </row>
    <row r="505" spans="1:15" ht="15.75" customHeight="1" x14ac:dyDescent="0.25">
      <c r="A505" s="1"/>
      <c r="O505" s="12"/>
    </row>
    <row r="506" spans="1:15" ht="15.75" customHeight="1" x14ac:dyDescent="0.25">
      <c r="A506" s="1"/>
      <c r="O506" s="12"/>
    </row>
    <row r="507" spans="1:15" ht="15.75" customHeight="1" x14ac:dyDescent="0.25">
      <c r="A507" s="1"/>
      <c r="O507" s="12"/>
    </row>
    <row r="508" spans="1:15" ht="15.75" customHeight="1" x14ac:dyDescent="0.25">
      <c r="A508" s="1"/>
      <c r="O508" s="12"/>
    </row>
    <row r="509" spans="1:15" ht="15.75" customHeight="1" x14ac:dyDescent="0.25">
      <c r="A509" s="1"/>
      <c r="O509" s="12"/>
    </row>
    <row r="510" spans="1:15" ht="15.75" customHeight="1" x14ac:dyDescent="0.25">
      <c r="A510" s="1"/>
      <c r="O510" s="12"/>
    </row>
    <row r="511" spans="1:15" ht="15.75" customHeight="1" x14ac:dyDescent="0.25">
      <c r="A511" s="1"/>
      <c r="O511" s="12"/>
    </row>
    <row r="512" spans="1:15" ht="15.75" customHeight="1" x14ac:dyDescent="0.25">
      <c r="A512" s="1"/>
      <c r="O512" s="12"/>
    </row>
    <row r="513" spans="1:15" ht="15.75" customHeight="1" x14ac:dyDescent="0.25">
      <c r="A513" s="1"/>
      <c r="O513" s="12"/>
    </row>
    <row r="514" spans="1:15" ht="15.75" customHeight="1" x14ac:dyDescent="0.25">
      <c r="A514" s="1"/>
      <c r="O514" s="12"/>
    </row>
    <row r="515" spans="1:15" ht="15.75" customHeight="1" x14ac:dyDescent="0.25">
      <c r="A515" s="1"/>
      <c r="O515" s="12"/>
    </row>
    <row r="516" spans="1:15" ht="15.75" customHeight="1" x14ac:dyDescent="0.25">
      <c r="A516" s="1"/>
      <c r="O516" s="12"/>
    </row>
    <row r="517" spans="1:15" ht="15.75" customHeight="1" x14ac:dyDescent="0.25">
      <c r="A517" s="1"/>
      <c r="O517" s="12"/>
    </row>
    <row r="518" spans="1:15" ht="15.75" customHeight="1" x14ac:dyDescent="0.25">
      <c r="A518" s="1"/>
      <c r="O518" s="12"/>
    </row>
    <row r="519" spans="1:15" ht="15.75" customHeight="1" x14ac:dyDescent="0.25">
      <c r="A519" s="1"/>
      <c r="O519" s="12"/>
    </row>
    <row r="520" spans="1:15" ht="15.75" customHeight="1" x14ac:dyDescent="0.25">
      <c r="A520" s="1"/>
      <c r="O520" s="12"/>
    </row>
    <row r="521" spans="1:15" ht="15.75" customHeight="1" x14ac:dyDescent="0.25">
      <c r="A521" s="1"/>
      <c r="O521" s="12"/>
    </row>
    <row r="522" spans="1:15" ht="15.75" customHeight="1" x14ac:dyDescent="0.25">
      <c r="A522" s="1"/>
      <c r="O522" s="12"/>
    </row>
    <row r="523" spans="1:15" ht="15.75" customHeight="1" x14ac:dyDescent="0.25">
      <c r="A523" s="1"/>
      <c r="O523" s="12"/>
    </row>
    <row r="524" spans="1:15" ht="15.75" customHeight="1" x14ac:dyDescent="0.25">
      <c r="A524" s="1"/>
      <c r="O524" s="12"/>
    </row>
    <row r="525" spans="1:15" ht="15.75" customHeight="1" x14ac:dyDescent="0.25">
      <c r="A525" s="1"/>
      <c r="O525" s="12"/>
    </row>
    <row r="526" spans="1:15" ht="15.75" customHeight="1" x14ac:dyDescent="0.25">
      <c r="A526" s="1"/>
      <c r="O526" s="12"/>
    </row>
    <row r="527" spans="1:15" ht="15.75" customHeight="1" x14ac:dyDescent="0.25">
      <c r="A527" s="1"/>
      <c r="O527" s="12"/>
    </row>
    <row r="528" spans="1:15" ht="15.75" customHeight="1" x14ac:dyDescent="0.25">
      <c r="A528" s="1"/>
      <c r="O528" s="12"/>
    </row>
    <row r="529" spans="1:15" ht="15.75" customHeight="1" x14ac:dyDescent="0.25">
      <c r="A529" s="1"/>
      <c r="O529" s="12"/>
    </row>
    <row r="530" spans="1:15" ht="15.75" customHeight="1" x14ac:dyDescent="0.25">
      <c r="A530" s="1"/>
      <c r="O530" s="12"/>
    </row>
    <row r="531" spans="1:15" ht="15.75" customHeight="1" x14ac:dyDescent="0.25">
      <c r="A531" s="1"/>
      <c r="O531" s="12"/>
    </row>
    <row r="532" spans="1:15" ht="15.75" customHeight="1" x14ac:dyDescent="0.25">
      <c r="A532" s="1"/>
      <c r="O532" s="12"/>
    </row>
    <row r="533" spans="1:15" ht="15.75" customHeight="1" x14ac:dyDescent="0.25">
      <c r="A533" s="1"/>
      <c r="O533" s="12"/>
    </row>
    <row r="534" spans="1:15" ht="15.75" customHeight="1" x14ac:dyDescent="0.25">
      <c r="A534" s="1"/>
      <c r="O534" s="12"/>
    </row>
    <row r="535" spans="1:15" ht="15.75" customHeight="1" x14ac:dyDescent="0.25">
      <c r="A535" s="1"/>
      <c r="O535" s="12"/>
    </row>
    <row r="536" spans="1:15" ht="15.75" customHeight="1" x14ac:dyDescent="0.25">
      <c r="A536" s="1"/>
      <c r="O536" s="12"/>
    </row>
    <row r="537" spans="1:15" ht="15.75" customHeight="1" x14ac:dyDescent="0.25">
      <c r="A537" s="1"/>
      <c r="O537" s="12"/>
    </row>
    <row r="538" spans="1:15" ht="15.75" customHeight="1" x14ac:dyDescent="0.25">
      <c r="A538" s="1"/>
      <c r="O538" s="12"/>
    </row>
    <row r="539" spans="1:15" ht="15.75" customHeight="1" x14ac:dyDescent="0.25">
      <c r="A539" s="1"/>
      <c r="O539" s="12"/>
    </row>
    <row r="540" spans="1:15" ht="15.75" customHeight="1" x14ac:dyDescent="0.25">
      <c r="A540" s="1"/>
      <c r="O540" s="12"/>
    </row>
    <row r="541" spans="1:15" ht="15.75" customHeight="1" x14ac:dyDescent="0.25">
      <c r="A541" s="1"/>
      <c r="O541" s="12"/>
    </row>
    <row r="542" spans="1:15" ht="15.75" customHeight="1" x14ac:dyDescent="0.25">
      <c r="A542" s="1"/>
      <c r="O542" s="12"/>
    </row>
    <row r="543" spans="1:15" ht="15.75" customHeight="1" x14ac:dyDescent="0.25">
      <c r="A543" s="1"/>
      <c r="O543" s="12"/>
    </row>
    <row r="544" spans="1:15" ht="15.75" customHeight="1" x14ac:dyDescent="0.25">
      <c r="A544" s="1"/>
      <c r="O544" s="12"/>
    </row>
    <row r="545" spans="1:15" ht="15.75" customHeight="1" x14ac:dyDescent="0.25">
      <c r="A545" s="1"/>
      <c r="O545" s="12"/>
    </row>
    <row r="546" spans="1:15" ht="15.75" customHeight="1" x14ac:dyDescent="0.25">
      <c r="A546" s="1"/>
      <c r="O546" s="12"/>
    </row>
    <row r="547" spans="1:15" ht="15.75" customHeight="1" x14ac:dyDescent="0.25">
      <c r="A547" s="1"/>
      <c r="O547" s="12"/>
    </row>
    <row r="548" spans="1:15" ht="15.75" customHeight="1" x14ac:dyDescent="0.25">
      <c r="A548" s="1"/>
      <c r="O548" s="12"/>
    </row>
    <row r="549" spans="1:15" ht="15.75" customHeight="1" x14ac:dyDescent="0.25">
      <c r="A549" s="1"/>
      <c r="O549" s="12"/>
    </row>
    <row r="550" spans="1:15" ht="15.75" customHeight="1" x14ac:dyDescent="0.25">
      <c r="A550" s="1"/>
      <c r="O550" s="12"/>
    </row>
    <row r="551" spans="1:15" ht="15.75" customHeight="1" x14ac:dyDescent="0.25">
      <c r="A551" s="1"/>
      <c r="O551" s="12"/>
    </row>
    <row r="552" spans="1:15" ht="15.75" customHeight="1" x14ac:dyDescent="0.25">
      <c r="A552" s="1"/>
      <c r="O552" s="12"/>
    </row>
    <row r="553" spans="1:15" ht="15.75" customHeight="1" x14ac:dyDescent="0.25">
      <c r="A553" s="1"/>
      <c r="O553" s="12"/>
    </row>
    <row r="554" spans="1:15" ht="15.75" customHeight="1" x14ac:dyDescent="0.25">
      <c r="A554" s="1"/>
      <c r="O554" s="12"/>
    </row>
    <row r="555" spans="1:15" ht="15.75" customHeight="1" x14ac:dyDescent="0.25">
      <c r="A555" s="1"/>
      <c r="O555" s="12"/>
    </row>
    <row r="556" spans="1:15" ht="15.75" customHeight="1" x14ac:dyDescent="0.25">
      <c r="A556" s="1"/>
      <c r="O556" s="12"/>
    </row>
    <row r="557" spans="1:15" ht="15.75" customHeight="1" x14ac:dyDescent="0.25">
      <c r="A557" s="1"/>
      <c r="O557" s="12"/>
    </row>
    <row r="558" spans="1:15" ht="15.75" customHeight="1" x14ac:dyDescent="0.25">
      <c r="A558" s="1"/>
      <c r="O558" s="12"/>
    </row>
    <row r="559" spans="1:15" ht="15.75" customHeight="1" x14ac:dyDescent="0.25">
      <c r="A559" s="1"/>
      <c r="O559" s="12"/>
    </row>
    <row r="560" spans="1:15" ht="15.75" customHeight="1" x14ac:dyDescent="0.25">
      <c r="A560" s="1"/>
      <c r="O560" s="12"/>
    </row>
    <row r="561" spans="1:15" ht="15.75" customHeight="1" x14ac:dyDescent="0.25">
      <c r="A561" s="1"/>
      <c r="O561" s="12"/>
    </row>
    <row r="562" spans="1:15" ht="15.75" customHeight="1" x14ac:dyDescent="0.25">
      <c r="A562" s="1"/>
      <c r="O562" s="12"/>
    </row>
    <row r="563" spans="1:15" ht="15.75" customHeight="1" x14ac:dyDescent="0.25">
      <c r="A563" s="1"/>
      <c r="O563" s="12"/>
    </row>
    <row r="564" spans="1:15" ht="15.75" customHeight="1" x14ac:dyDescent="0.25">
      <c r="A564" s="1"/>
      <c r="O564" s="12"/>
    </row>
    <row r="565" spans="1:15" ht="15.75" customHeight="1" x14ac:dyDescent="0.25">
      <c r="A565" s="1"/>
      <c r="O565" s="12"/>
    </row>
    <row r="566" spans="1:15" ht="15.75" customHeight="1" x14ac:dyDescent="0.25">
      <c r="A566" s="1"/>
      <c r="O566" s="12"/>
    </row>
    <row r="567" spans="1:15" ht="15.75" customHeight="1" x14ac:dyDescent="0.25">
      <c r="A567" s="1"/>
      <c r="O567" s="12"/>
    </row>
    <row r="568" spans="1:15" ht="15.75" customHeight="1" x14ac:dyDescent="0.25">
      <c r="A568" s="1"/>
      <c r="O568" s="12"/>
    </row>
    <row r="569" spans="1:15" ht="15.75" customHeight="1" x14ac:dyDescent="0.25">
      <c r="A569" s="1"/>
      <c r="O569" s="12"/>
    </row>
    <row r="570" spans="1:15" ht="15.75" customHeight="1" x14ac:dyDescent="0.25">
      <c r="A570" s="1"/>
      <c r="O570" s="12"/>
    </row>
    <row r="571" spans="1:15" ht="15.75" customHeight="1" x14ac:dyDescent="0.25">
      <c r="A571" s="1"/>
      <c r="O571" s="12"/>
    </row>
    <row r="572" spans="1:15" ht="15.75" customHeight="1" x14ac:dyDescent="0.25">
      <c r="A572" s="1"/>
      <c r="O572" s="12"/>
    </row>
    <row r="573" spans="1:15" ht="15.75" customHeight="1" x14ac:dyDescent="0.25">
      <c r="A573" s="1"/>
      <c r="O573" s="12"/>
    </row>
    <row r="574" spans="1:15" ht="15.75" customHeight="1" x14ac:dyDescent="0.25">
      <c r="A574" s="1"/>
      <c r="O574" s="12"/>
    </row>
    <row r="575" spans="1:15" ht="15.75" customHeight="1" x14ac:dyDescent="0.25">
      <c r="A575" s="1"/>
      <c r="O575" s="12"/>
    </row>
    <row r="576" spans="1:15" ht="15.75" customHeight="1" x14ac:dyDescent="0.25">
      <c r="A576" s="1"/>
      <c r="O576" s="12"/>
    </row>
    <row r="577" spans="1:15" ht="15.75" customHeight="1" x14ac:dyDescent="0.25">
      <c r="A577" s="1"/>
      <c r="O577" s="12"/>
    </row>
    <row r="578" spans="1:15" ht="15.75" customHeight="1" x14ac:dyDescent="0.25">
      <c r="A578" s="1"/>
      <c r="O578" s="12"/>
    </row>
    <row r="579" spans="1:15" ht="15.75" customHeight="1" x14ac:dyDescent="0.25">
      <c r="A579" s="1"/>
      <c r="O579" s="12"/>
    </row>
    <row r="580" spans="1:15" ht="15.75" customHeight="1" x14ac:dyDescent="0.25">
      <c r="A580" s="1"/>
      <c r="O580" s="12"/>
    </row>
    <row r="581" spans="1:15" ht="15.75" customHeight="1" x14ac:dyDescent="0.25">
      <c r="A581" s="1"/>
      <c r="O581" s="12"/>
    </row>
    <row r="582" spans="1:15" ht="15.75" customHeight="1" x14ac:dyDescent="0.25">
      <c r="A582" s="1"/>
      <c r="O582" s="12"/>
    </row>
    <row r="583" spans="1:15" ht="15.75" customHeight="1" x14ac:dyDescent="0.25">
      <c r="A583" s="1"/>
      <c r="O583" s="12"/>
    </row>
    <row r="584" spans="1:15" ht="15.75" customHeight="1" x14ac:dyDescent="0.25">
      <c r="A584" s="1"/>
      <c r="O584" s="12"/>
    </row>
    <row r="585" spans="1:15" ht="15.75" customHeight="1" x14ac:dyDescent="0.25">
      <c r="A585" s="1"/>
      <c r="O585" s="12"/>
    </row>
    <row r="586" spans="1:15" ht="15.75" customHeight="1" x14ac:dyDescent="0.25">
      <c r="A586" s="1"/>
      <c r="O586" s="12"/>
    </row>
    <row r="587" spans="1:15" ht="15.75" customHeight="1" x14ac:dyDescent="0.25">
      <c r="A587" s="1"/>
      <c r="O587" s="12"/>
    </row>
    <row r="588" spans="1:15" ht="15.75" customHeight="1" x14ac:dyDescent="0.25">
      <c r="A588" s="1"/>
      <c r="O588" s="12"/>
    </row>
    <row r="589" spans="1:15" ht="15.75" customHeight="1" x14ac:dyDescent="0.25">
      <c r="A589" s="1"/>
      <c r="O589" s="12"/>
    </row>
    <row r="590" spans="1:15" ht="15.75" customHeight="1" x14ac:dyDescent="0.25">
      <c r="A590" s="1"/>
      <c r="O590" s="12"/>
    </row>
    <row r="591" spans="1:15" ht="15.75" customHeight="1" x14ac:dyDescent="0.25">
      <c r="A591" s="1"/>
      <c r="O591" s="12"/>
    </row>
    <row r="592" spans="1:15" ht="15.75" customHeight="1" x14ac:dyDescent="0.25">
      <c r="A592" s="1"/>
      <c r="O592" s="12"/>
    </row>
    <row r="593" spans="1:15" ht="15.75" customHeight="1" x14ac:dyDescent="0.25">
      <c r="A593" s="1"/>
      <c r="O593" s="12"/>
    </row>
    <row r="594" spans="1:15" ht="15.75" customHeight="1" x14ac:dyDescent="0.25">
      <c r="A594" s="1"/>
      <c r="O594" s="12"/>
    </row>
    <row r="595" spans="1:15" ht="15.75" customHeight="1" x14ac:dyDescent="0.25">
      <c r="A595" s="1"/>
      <c r="O595" s="12"/>
    </row>
    <row r="596" spans="1:15" ht="15.75" customHeight="1" x14ac:dyDescent="0.25">
      <c r="A596" s="1"/>
      <c r="O596" s="12"/>
    </row>
    <row r="597" spans="1:15" ht="15.75" customHeight="1" x14ac:dyDescent="0.25">
      <c r="A597" s="1"/>
      <c r="O597" s="12"/>
    </row>
    <row r="598" spans="1:15" ht="15.75" customHeight="1" x14ac:dyDescent="0.25">
      <c r="A598" s="1"/>
      <c r="O598" s="12"/>
    </row>
    <row r="599" spans="1:15" ht="15.75" customHeight="1" x14ac:dyDescent="0.25">
      <c r="A599" s="1"/>
      <c r="O599" s="12"/>
    </row>
    <row r="600" spans="1:15" ht="15.75" customHeight="1" x14ac:dyDescent="0.25">
      <c r="A600" s="1"/>
      <c r="O600" s="12"/>
    </row>
    <row r="601" spans="1:15" ht="15.75" customHeight="1" x14ac:dyDescent="0.25">
      <c r="A601" s="1"/>
      <c r="O601" s="12"/>
    </row>
    <row r="602" spans="1:15" ht="15.75" customHeight="1" x14ac:dyDescent="0.25">
      <c r="A602" s="1"/>
      <c r="O602" s="12"/>
    </row>
    <row r="603" spans="1:15" ht="15.75" customHeight="1" x14ac:dyDescent="0.25">
      <c r="A603" s="1"/>
      <c r="O603" s="12"/>
    </row>
    <row r="604" spans="1:15" ht="15.75" customHeight="1" x14ac:dyDescent="0.25">
      <c r="A604" s="1"/>
      <c r="O604" s="12"/>
    </row>
    <row r="605" spans="1:15" ht="15.75" customHeight="1" x14ac:dyDescent="0.25">
      <c r="A605" s="1"/>
      <c r="O605" s="12"/>
    </row>
    <row r="606" spans="1:15" ht="15.75" customHeight="1" x14ac:dyDescent="0.25">
      <c r="A606" s="1"/>
      <c r="O606" s="12"/>
    </row>
    <row r="607" spans="1:15" ht="15.75" customHeight="1" x14ac:dyDescent="0.25">
      <c r="A607" s="1"/>
      <c r="O607" s="12"/>
    </row>
    <row r="608" spans="1:15" ht="15.75" customHeight="1" x14ac:dyDescent="0.25">
      <c r="A608" s="1"/>
      <c r="O608" s="12"/>
    </row>
    <row r="609" spans="1:15" ht="15.75" customHeight="1" x14ac:dyDescent="0.25">
      <c r="A609" s="1"/>
      <c r="O609" s="12"/>
    </row>
    <row r="610" spans="1:15" ht="15.75" customHeight="1" x14ac:dyDescent="0.25">
      <c r="A610" s="1"/>
      <c r="O610" s="12"/>
    </row>
    <row r="611" spans="1:15" ht="15.75" customHeight="1" x14ac:dyDescent="0.25">
      <c r="A611" s="1"/>
      <c r="O611" s="12"/>
    </row>
    <row r="612" spans="1:15" ht="15.75" customHeight="1" x14ac:dyDescent="0.25">
      <c r="A612" s="1"/>
      <c r="O612" s="12"/>
    </row>
    <row r="613" spans="1:15" ht="15.75" customHeight="1" x14ac:dyDescent="0.25">
      <c r="A613" s="1"/>
      <c r="O613" s="12"/>
    </row>
    <row r="614" spans="1:15" ht="15.75" customHeight="1" x14ac:dyDescent="0.25">
      <c r="A614" s="1"/>
      <c r="O614" s="12"/>
    </row>
    <row r="615" spans="1:15" ht="15.75" customHeight="1" x14ac:dyDescent="0.25">
      <c r="A615" s="1"/>
      <c r="O615" s="12"/>
    </row>
    <row r="616" spans="1:15" ht="15.75" customHeight="1" x14ac:dyDescent="0.25">
      <c r="A616" s="1"/>
      <c r="O616" s="12"/>
    </row>
    <row r="617" spans="1:15" ht="15.75" customHeight="1" x14ac:dyDescent="0.25">
      <c r="A617" s="1"/>
      <c r="O617" s="12"/>
    </row>
    <row r="618" spans="1:15" ht="15.75" customHeight="1" x14ac:dyDescent="0.25">
      <c r="A618" s="1"/>
      <c r="O618" s="12"/>
    </row>
    <row r="619" spans="1:15" ht="15.75" customHeight="1" x14ac:dyDescent="0.25">
      <c r="A619" s="1"/>
      <c r="O619" s="12"/>
    </row>
    <row r="620" spans="1:15" ht="15.75" customHeight="1" x14ac:dyDescent="0.25">
      <c r="A620" s="1"/>
      <c r="O620" s="12"/>
    </row>
    <row r="621" spans="1:15" ht="15.75" customHeight="1" x14ac:dyDescent="0.25">
      <c r="A621" s="1"/>
      <c r="O621" s="12"/>
    </row>
    <row r="622" spans="1:15" ht="15.75" customHeight="1" x14ac:dyDescent="0.25">
      <c r="A622" s="1"/>
      <c r="O622" s="12"/>
    </row>
    <row r="623" spans="1:15" ht="15.75" customHeight="1" x14ac:dyDescent="0.25">
      <c r="A623" s="1"/>
      <c r="O623" s="12"/>
    </row>
    <row r="624" spans="1:15" ht="15.75" customHeight="1" x14ac:dyDescent="0.25">
      <c r="A624" s="1"/>
      <c r="O624" s="12"/>
    </row>
    <row r="625" spans="1:15" ht="15.75" customHeight="1" x14ac:dyDescent="0.25">
      <c r="A625" s="1"/>
      <c r="O625" s="12"/>
    </row>
    <row r="626" spans="1:15" ht="15.75" customHeight="1" x14ac:dyDescent="0.25">
      <c r="A626" s="1"/>
      <c r="O626" s="12"/>
    </row>
    <row r="627" spans="1:15" ht="15.75" customHeight="1" x14ac:dyDescent="0.25">
      <c r="A627" s="1"/>
      <c r="O627" s="12"/>
    </row>
    <row r="628" spans="1:15" ht="15.75" customHeight="1" x14ac:dyDescent="0.25">
      <c r="A628" s="1"/>
      <c r="O628" s="12"/>
    </row>
    <row r="629" spans="1:15" ht="15.75" customHeight="1" x14ac:dyDescent="0.25">
      <c r="A629" s="1"/>
      <c r="O629" s="12"/>
    </row>
    <row r="630" spans="1:15" ht="15.75" customHeight="1" x14ac:dyDescent="0.25">
      <c r="A630" s="1"/>
      <c r="O630" s="12"/>
    </row>
    <row r="631" spans="1:15" ht="15.75" customHeight="1" x14ac:dyDescent="0.25">
      <c r="A631" s="1"/>
      <c r="O631" s="12"/>
    </row>
    <row r="632" spans="1:15" ht="15.75" customHeight="1" x14ac:dyDescent="0.25">
      <c r="A632" s="1"/>
      <c r="O632" s="12"/>
    </row>
    <row r="633" spans="1:15" ht="15.75" customHeight="1" x14ac:dyDescent="0.25">
      <c r="A633" s="1"/>
      <c r="O633" s="12"/>
    </row>
    <row r="634" spans="1:15" ht="15.75" customHeight="1" x14ac:dyDescent="0.25">
      <c r="A634" s="1"/>
      <c r="O634" s="12"/>
    </row>
    <row r="635" spans="1:15" ht="15.75" customHeight="1" x14ac:dyDescent="0.25">
      <c r="A635" s="1"/>
      <c r="O635" s="12"/>
    </row>
    <row r="636" spans="1:15" ht="15.75" customHeight="1" x14ac:dyDescent="0.25">
      <c r="A636" s="1"/>
      <c r="O636" s="12"/>
    </row>
    <row r="637" spans="1:15" ht="15.75" customHeight="1" x14ac:dyDescent="0.25">
      <c r="A637" s="1"/>
      <c r="O637" s="12"/>
    </row>
    <row r="638" spans="1:15" ht="15.75" customHeight="1" x14ac:dyDescent="0.25">
      <c r="A638" s="1"/>
      <c r="O638" s="12"/>
    </row>
    <row r="639" spans="1:15" ht="15.75" customHeight="1" x14ac:dyDescent="0.25">
      <c r="A639" s="1"/>
      <c r="O639" s="12"/>
    </row>
    <row r="640" spans="1:15" ht="15.75" customHeight="1" x14ac:dyDescent="0.25">
      <c r="A640" s="1"/>
      <c r="O640" s="12"/>
    </row>
    <row r="641" spans="1:15" ht="15.75" customHeight="1" x14ac:dyDescent="0.25">
      <c r="A641" s="1"/>
      <c r="O641" s="12"/>
    </row>
    <row r="642" spans="1:15" ht="15.75" customHeight="1" x14ac:dyDescent="0.25">
      <c r="A642" s="1"/>
      <c r="O642" s="12"/>
    </row>
    <row r="643" spans="1:15" ht="15.75" customHeight="1" x14ac:dyDescent="0.25">
      <c r="A643" s="1"/>
      <c r="O643" s="12"/>
    </row>
    <row r="644" spans="1:15" ht="15.75" customHeight="1" x14ac:dyDescent="0.25">
      <c r="A644" s="1"/>
      <c r="O644" s="12"/>
    </row>
    <row r="645" spans="1:15" ht="15.75" customHeight="1" x14ac:dyDescent="0.25">
      <c r="A645" s="1"/>
      <c r="O645" s="12"/>
    </row>
    <row r="646" spans="1:15" ht="15.75" customHeight="1" x14ac:dyDescent="0.25">
      <c r="A646" s="1"/>
      <c r="O646" s="12"/>
    </row>
    <row r="647" spans="1:15" ht="15.75" customHeight="1" x14ac:dyDescent="0.25">
      <c r="A647" s="1"/>
      <c r="O647" s="12"/>
    </row>
    <row r="648" spans="1:15" ht="15.75" customHeight="1" x14ac:dyDescent="0.25">
      <c r="A648" s="1"/>
      <c r="O648" s="12"/>
    </row>
    <row r="649" spans="1:15" ht="15.75" customHeight="1" x14ac:dyDescent="0.25">
      <c r="A649" s="1"/>
      <c r="O649" s="12"/>
    </row>
    <row r="650" spans="1:15" ht="15.75" customHeight="1" x14ac:dyDescent="0.25">
      <c r="A650" s="1"/>
      <c r="O650" s="12"/>
    </row>
    <row r="651" spans="1:15" ht="15.75" customHeight="1" x14ac:dyDescent="0.25">
      <c r="A651" s="1"/>
      <c r="O651" s="12"/>
    </row>
    <row r="652" spans="1:15" ht="15.75" customHeight="1" x14ac:dyDescent="0.25">
      <c r="A652" s="1"/>
      <c r="O652" s="12"/>
    </row>
    <row r="653" spans="1:15" ht="15.75" customHeight="1" x14ac:dyDescent="0.25">
      <c r="A653" s="1"/>
      <c r="O653" s="12"/>
    </row>
    <row r="654" spans="1:15" ht="15.75" customHeight="1" x14ac:dyDescent="0.25">
      <c r="A654" s="1"/>
      <c r="O654" s="12"/>
    </row>
    <row r="655" spans="1:15" ht="15.75" customHeight="1" x14ac:dyDescent="0.25">
      <c r="A655" s="1"/>
      <c r="O655" s="12"/>
    </row>
    <row r="656" spans="1:15" ht="15.75" customHeight="1" x14ac:dyDescent="0.25">
      <c r="A656" s="1"/>
      <c r="O656" s="12"/>
    </row>
    <row r="657" spans="1:15" ht="15.75" customHeight="1" x14ac:dyDescent="0.25">
      <c r="A657" s="1"/>
      <c r="O657" s="12"/>
    </row>
    <row r="658" spans="1:15" ht="15.75" customHeight="1" x14ac:dyDescent="0.25">
      <c r="A658" s="1"/>
      <c r="O658" s="12"/>
    </row>
    <row r="659" spans="1:15" ht="15.75" customHeight="1" x14ac:dyDescent="0.25">
      <c r="A659" s="1"/>
      <c r="O659" s="12"/>
    </row>
    <row r="660" spans="1:15" ht="15.75" customHeight="1" x14ac:dyDescent="0.25">
      <c r="A660" s="1"/>
      <c r="O660" s="12"/>
    </row>
    <row r="661" spans="1:15" ht="15.75" customHeight="1" x14ac:dyDescent="0.25">
      <c r="A661" s="1"/>
      <c r="O661" s="12"/>
    </row>
    <row r="662" spans="1:15" ht="15.75" customHeight="1" x14ac:dyDescent="0.25">
      <c r="A662" s="1"/>
      <c r="O662" s="12"/>
    </row>
    <row r="663" spans="1:15" ht="15.75" customHeight="1" x14ac:dyDescent="0.25">
      <c r="A663" s="1"/>
      <c r="O663" s="12"/>
    </row>
    <row r="664" spans="1:15" ht="15.75" customHeight="1" x14ac:dyDescent="0.25">
      <c r="A664" s="1"/>
      <c r="O664" s="12"/>
    </row>
    <row r="665" spans="1:15" ht="15.75" customHeight="1" x14ac:dyDescent="0.25">
      <c r="A665" s="1"/>
      <c r="O665" s="12"/>
    </row>
    <row r="666" spans="1:15" ht="15.75" customHeight="1" x14ac:dyDescent="0.25">
      <c r="A666" s="1"/>
      <c r="O666" s="12"/>
    </row>
    <row r="667" spans="1:15" ht="15.75" customHeight="1" x14ac:dyDescent="0.25">
      <c r="A667" s="1"/>
      <c r="O667" s="12"/>
    </row>
    <row r="668" spans="1:15" ht="15.75" customHeight="1" x14ac:dyDescent="0.25">
      <c r="A668" s="1"/>
      <c r="O668" s="12"/>
    </row>
    <row r="669" spans="1:15" ht="15.75" customHeight="1" x14ac:dyDescent="0.25">
      <c r="A669" s="1"/>
      <c r="O669" s="12"/>
    </row>
    <row r="670" spans="1:15" ht="15.75" customHeight="1" x14ac:dyDescent="0.25">
      <c r="A670" s="1"/>
      <c r="O670" s="12"/>
    </row>
    <row r="671" spans="1:15" ht="15.75" customHeight="1" x14ac:dyDescent="0.25">
      <c r="A671" s="1"/>
      <c r="O671" s="12"/>
    </row>
    <row r="672" spans="1:15" ht="15.75" customHeight="1" x14ac:dyDescent="0.25">
      <c r="A672" s="1"/>
      <c r="O672" s="12"/>
    </row>
    <row r="673" spans="1:15" ht="15.75" customHeight="1" x14ac:dyDescent="0.25">
      <c r="A673" s="1"/>
      <c r="O673" s="12"/>
    </row>
    <row r="674" spans="1:15" ht="15.75" customHeight="1" x14ac:dyDescent="0.25">
      <c r="A674" s="1"/>
      <c r="O674" s="12"/>
    </row>
    <row r="675" spans="1:15" ht="15.75" customHeight="1" x14ac:dyDescent="0.25">
      <c r="A675" s="1"/>
      <c r="O675" s="12"/>
    </row>
    <row r="676" spans="1:15" ht="15.75" customHeight="1" x14ac:dyDescent="0.25">
      <c r="A676" s="1"/>
      <c r="O676" s="12"/>
    </row>
    <row r="677" spans="1:15" ht="15.75" customHeight="1" x14ac:dyDescent="0.25">
      <c r="A677" s="1"/>
      <c r="O677" s="12"/>
    </row>
    <row r="678" spans="1:15" ht="15.75" customHeight="1" x14ac:dyDescent="0.25">
      <c r="A678" s="1"/>
      <c r="O678" s="12"/>
    </row>
    <row r="679" spans="1:15" ht="15.75" customHeight="1" x14ac:dyDescent="0.25">
      <c r="A679" s="1"/>
      <c r="O679" s="12"/>
    </row>
    <row r="680" spans="1:15" ht="15.75" customHeight="1" x14ac:dyDescent="0.25">
      <c r="A680" s="1"/>
      <c r="O680" s="12"/>
    </row>
    <row r="681" spans="1:15" ht="15.75" customHeight="1" x14ac:dyDescent="0.25">
      <c r="A681" s="1"/>
      <c r="O681" s="12"/>
    </row>
    <row r="682" spans="1:15" ht="15.75" customHeight="1" x14ac:dyDescent="0.25">
      <c r="A682" s="1"/>
      <c r="O682" s="12"/>
    </row>
    <row r="683" spans="1:15" ht="15.75" customHeight="1" x14ac:dyDescent="0.25">
      <c r="A683" s="1"/>
      <c r="O683" s="12"/>
    </row>
    <row r="684" spans="1:15" ht="15.75" customHeight="1" x14ac:dyDescent="0.25">
      <c r="A684" s="1"/>
      <c r="O684" s="12"/>
    </row>
    <row r="685" spans="1:15" ht="15.75" customHeight="1" x14ac:dyDescent="0.25">
      <c r="A685" s="1"/>
      <c r="O685" s="12"/>
    </row>
    <row r="686" spans="1:15" ht="15.75" customHeight="1" x14ac:dyDescent="0.25">
      <c r="A686" s="1"/>
      <c r="O686" s="12"/>
    </row>
    <row r="687" spans="1:15" ht="15.75" customHeight="1" x14ac:dyDescent="0.25">
      <c r="A687" s="1"/>
      <c r="O687" s="12"/>
    </row>
    <row r="688" spans="1:15" ht="15.75" customHeight="1" x14ac:dyDescent="0.25">
      <c r="A688" s="1"/>
      <c r="O688" s="12"/>
    </row>
    <row r="689" spans="1:15" ht="15.75" customHeight="1" x14ac:dyDescent="0.25">
      <c r="A689" s="1"/>
      <c r="O689" s="12"/>
    </row>
    <row r="690" spans="1:15" ht="15.75" customHeight="1" x14ac:dyDescent="0.25">
      <c r="A690" s="1"/>
      <c r="O690" s="12"/>
    </row>
    <row r="691" spans="1:15" ht="15.75" customHeight="1" x14ac:dyDescent="0.25">
      <c r="A691" s="1"/>
      <c r="O691" s="12"/>
    </row>
    <row r="692" spans="1:15" ht="15.75" customHeight="1" x14ac:dyDescent="0.25">
      <c r="A692" s="1"/>
      <c r="O692" s="12"/>
    </row>
    <row r="693" spans="1:15" ht="15.75" customHeight="1" x14ac:dyDescent="0.25">
      <c r="A693" s="1"/>
      <c r="O693" s="12"/>
    </row>
    <row r="694" spans="1:15" ht="15.75" customHeight="1" x14ac:dyDescent="0.25">
      <c r="A694" s="1"/>
      <c r="O694" s="12"/>
    </row>
    <row r="695" spans="1:15" ht="15.75" customHeight="1" x14ac:dyDescent="0.25">
      <c r="A695" s="1"/>
      <c r="O695" s="12"/>
    </row>
    <row r="696" spans="1:15" ht="15.75" customHeight="1" x14ac:dyDescent="0.25">
      <c r="A696" s="1"/>
      <c r="O696" s="12"/>
    </row>
    <row r="697" spans="1:15" ht="15.75" customHeight="1" x14ac:dyDescent="0.25">
      <c r="A697" s="1"/>
      <c r="O697" s="12"/>
    </row>
    <row r="698" spans="1:15" ht="15.75" customHeight="1" x14ac:dyDescent="0.25">
      <c r="A698" s="1"/>
      <c r="O698" s="12"/>
    </row>
    <row r="699" spans="1:15" ht="15.75" customHeight="1" x14ac:dyDescent="0.25">
      <c r="A699" s="1"/>
      <c r="O699" s="12"/>
    </row>
    <row r="700" spans="1:15" ht="15.75" customHeight="1" x14ac:dyDescent="0.25">
      <c r="A700" s="1"/>
      <c r="O700" s="12"/>
    </row>
    <row r="701" spans="1:15" ht="15.75" customHeight="1" x14ac:dyDescent="0.25">
      <c r="A701" s="1"/>
      <c r="O701" s="12"/>
    </row>
    <row r="702" spans="1:15" ht="15.75" customHeight="1" x14ac:dyDescent="0.25">
      <c r="A702" s="1"/>
      <c r="O702" s="12"/>
    </row>
    <row r="703" spans="1:15" ht="15.75" customHeight="1" x14ac:dyDescent="0.25">
      <c r="A703" s="1"/>
      <c r="O703" s="12"/>
    </row>
    <row r="704" spans="1:15" ht="15.75" customHeight="1" x14ac:dyDescent="0.25">
      <c r="A704" s="1"/>
      <c r="O704" s="12"/>
    </row>
    <row r="705" spans="1:15" ht="15.75" customHeight="1" x14ac:dyDescent="0.25">
      <c r="A705" s="1"/>
      <c r="O705" s="12"/>
    </row>
    <row r="706" spans="1:15" ht="15.75" customHeight="1" x14ac:dyDescent="0.25">
      <c r="A706" s="1"/>
      <c r="O706" s="12"/>
    </row>
    <row r="707" spans="1:15" ht="15.75" customHeight="1" x14ac:dyDescent="0.25">
      <c r="A707" s="1"/>
      <c r="O707" s="12"/>
    </row>
    <row r="708" spans="1:15" ht="15.75" customHeight="1" x14ac:dyDescent="0.25">
      <c r="A708" s="1"/>
      <c r="O708" s="12"/>
    </row>
    <row r="709" spans="1:15" ht="15.75" customHeight="1" x14ac:dyDescent="0.25">
      <c r="A709" s="1"/>
      <c r="O709" s="12"/>
    </row>
    <row r="710" spans="1:15" ht="15.75" customHeight="1" x14ac:dyDescent="0.25">
      <c r="A710" s="1"/>
      <c r="O710" s="12"/>
    </row>
    <row r="711" spans="1:15" ht="15.75" customHeight="1" x14ac:dyDescent="0.25">
      <c r="A711" s="1"/>
      <c r="O711" s="12"/>
    </row>
    <row r="712" spans="1:15" ht="15.75" customHeight="1" x14ac:dyDescent="0.25">
      <c r="A712" s="1"/>
      <c r="O712" s="12"/>
    </row>
    <row r="713" spans="1:15" ht="15.75" customHeight="1" x14ac:dyDescent="0.25">
      <c r="A713" s="1"/>
      <c r="O713" s="12"/>
    </row>
    <row r="714" spans="1:15" ht="15.75" customHeight="1" x14ac:dyDescent="0.25">
      <c r="A714" s="1"/>
      <c r="O714" s="12"/>
    </row>
    <row r="715" spans="1:15" ht="15.75" customHeight="1" x14ac:dyDescent="0.25">
      <c r="A715" s="1"/>
      <c r="O715" s="12"/>
    </row>
    <row r="716" spans="1:15" ht="15.75" customHeight="1" x14ac:dyDescent="0.25">
      <c r="A716" s="1"/>
      <c r="O716" s="12"/>
    </row>
    <row r="717" spans="1:15" ht="15.75" customHeight="1" x14ac:dyDescent="0.25">
      <c r="A717" s="1"/>
      <c r="O717" s="12"/>
    </row>
    <row r="718" spans="1:15" ht="15.75" customHeight="1" x14ac:dyDescent="0.25">
      <c r="A718" s="1"/>
      <c r="O718" s="12"/>
    </row>
    <row r="719" spans="1:15" ht="15.75" customHeight="1" x14ac:dyDescent="0.25">
      <c r="A719" s="1"/>
      <c r="O719" s="12"/>
    </row>
    <row r="720" spans="1:15" ht="15.75" customHeight="1" x14ac:dyDescent="0.25">
      <c r="A720" s="1"/>
      <c r="O720" s="12"/>
    </row>
    <row r="721" spans="1:15" ht="15.75" customHeight="1" x14ac:dyDescent="0.25">
      <c r="A721" s="1"/>
      <c r="O721" s="12"/>
    </row>
    <row r="722" spans="1:15" ht="15.75" customHeight="1" x14ac:dyDescent="0.25">
      <c r="A722" s="1"/>
      <c r="O722" s="12"/>
    </row>
    <row r="723" spans="1:15" ht="15.75" customHeight="1" x14ac:dyDescent="0.25">
      <c r="A723" s="1"/>
      <c r="O723" s="12"/>
    </row>
    <row r="724" spans="1:15" ht="15.75" customHeight="1" x14ac:dyDescent="0.25">
      <c r="A724" s="1"/>
      <c r="O724" s="12"/>
    </row>
    <row r="725" spans="1:15" ht="15.75" customHeight="1" x14ac:dyDescent="0.25">
      <c r="A725" s="1"/>
      <c r="O725" s="12"/>
    </row>
    <row r="726" spans="1:15" ht="15.75" customHeight="1" x14ac:dyDescent="0.25">
      <c r="A726" s="1"/>
      <c r="O726" s="12"/>
    </row>
    <row r="727" spans="1:15" ht="15.75" customHeight="1" x14ac:dyDescent="0.25">
      <c r="A727" s="1"/>
      <c r="O727" s="12"/>
    </row>
    <row r="728" spans="1:15" ht="15.75" customHeight="1" x14ac:dyDescent="0.25">
      <c r="A728" s="1"/>
      <c r="O728" s="12"/>
    </row>
    <row r="729" spans="1:15" ht="15.75" customHeight="1" x14ac:dyDescent="0.25">
      <c r="A729" s="1"/>
      <c r="O729" s="12"/>
    </row>
    <row r="730" spans="1:15" ht="15.75" customHeight="1" x14ac:dyDescent="0.25">
      <c r="A730" s="1"/>
      <c r="O730" s="12"/>
    </row>
    <row r="731" spans="1:15" ht="15.75" customHeight="1" x14ac:dyDescent="0.25">
      <c r="A731" s="1"/>
      <c r="O731" s="12"/>
    </row>
    <row r="732" spans="1:15" ht="15.75" customHeight="1" x14ac:dyDescent="0.25">
      <c r="A732" s="1"/>
      <c r="O732" s="12"/>
    </row>
    <row r="733" spans="1:15" ht="15.75" customHeight="1" x14ac:dyDescent="0.25">
      <c r="A733" s="1"/>
      <c r="O733" s="12"/>
    </row>
    <row r="734" spans="1:15" ht="15.75" customHeight="1" x14ac:dyDescent="0.25">
      <c r="A734" s="1"/>
      <c r="O734" s="12"/>
    </row>
    <row r="735" spans="1:15" ht="15.75" customHeight="1" x14ac:dyDescent="0.25">
      <c r="A735" s="1"/>
      <c r="O735" s="12"/>
    </row>
    <row r="736" spans="1:15" ht="15.75" customHeight="1" x14ac:dyDescent="0.25">
      <c r="A736" s="1"/>
      <c r="O736" s="12"/>
    </row>
    <row r="737" spans="1:15" ht="15.75" customHeight="1" x14ac:dyDescent="0.25">
      <c r="A737" s="1"/>
      <c r="O737" s="12"/>
    </row>
    <row r="738" spans="1:15" ht="15.75" customHeight="1" x14ac:dyDescent="0.25">
      <c r="A738" s="1"/>
      <c r="O738" s="12"/>
    </row>
    <row r="739" spans="1:15" ht="15.75" customHeight="1" x14ac:dyDescent="0.25">
      <c r="A739" s="1"/>
      <c r="O739" s="12"/>
    </row>
    <row r="740" spans="1:15" ht="15.75" customHeight="1" x14ac:dyDescent="0.25">
      <c r="A740" s="1"/>
      <c r="O740" s="12"/>
    </row>
    <row r="741" spans="1:15" ht="15.75" customHeight="1" x14ac:dyDescent="0.25">
      <c r="A741" s="1"/>
      <c r="O741" s="12"/>
    </row>
    <row r="742" spans="1:15" ht="15.75" customHeight="1" x14ac:dyDescent="0.25">
      <c r="A742" s="1"/>
      <c r="O742" s="12"/>
    </row>
    <row r="743" spans="1:15" ht="15.75" customHeight="1" x14ac:dyDescent="0.25">
      <c r="A743" s="1"/>
      <c r="O743" s="12"/>
    </row>
    <row r="744" spans="1:15" ht="15.75" customHeight="1" x14ac:dyDescent="0.25">
      <c r="A744" s="1"/>
      <c r="O744" s="12"/>
    </row>
    <row r="745" spans="1:15" ht="15.75" customHeight="1" x14ac:dyDescent="0.25">
      <c r="A745" s="1"/>
      <c r="O745" s="12"/>
    </row>
    <row r="746" spans="1:15" ht="15.75" customHeight="1" x14ac:dyDescent="0.25">
      <c r="A746" s="1"/>
      <c r="O746" s="12"/>
    </row>
    <row r="747" spans="1:15" ht="15.75" customHeight="1" x14ac:dyDescent="0.25">
      <c r="A747" s="1"/>
      <c r="O747" s="12"/>
    </row>
    <row r="748" spans="1:15" ht="15.75" customHeight="1" x14ac:dyDescent="0.25">
      <c r="A748" s="1"/>
      <c r="O748" s="12"/>
    </row>
    <row r="749" spans="1:15" ht="15.75" customHeight="1" x14ac:dyDescent="0.25">
      <c r="A749" s="1"/>
      <c r="O749" s="12"/>
    </row>
    <row r="750" spans="1:15" ht="15.75" customHeight="1" x14ac:dyDescent="0.25">
      <c r="A750" s="1"/>
      <c r="O750" s="12"/>
    </row>
    <row r="751" spans="1:15" ht="15.75" customHeight="1" x14ac:dyDescent="0.25">
      <c r="A751" s="1"/>
      <c r="O751" s="12"/>
    </row>
    <row r="752" spans="1:15" ht="15.75" customHeight="1" x14ac:dyDescent="0.25">
      <c r="A752" s="1"/>
      <c r="O752" s="12"/>
    </row>
    <row r="753" spans="1:15" ht="15.75" customHeight="1" x14ac:dyDescent="0.25">
      <c r="A753" s="1"/>
      <c r="O753" s="12"/>
    </row>
    <row r="754" spans="1:15" ht="15.75" customHeight="1" x14ac:dyDescent="0.25">
      <c r="A754" s="1"/>
      <c r="O754" s="12"/>
    </row>
    <row r="755" spans="1:15" ht="15.75" customHeight="1" x14ac:dyDescent="0.25">
      <c r="A755" s="1"/>
      <c r="O755" s="12"/>
    </row>
    <row r="756" spans="1:15" ht="15.75" customHeight="1" x14ac:dyDescent="0.25">
      <c r="A756" s="1"/>
      <c r="O756" s="12"/>
    </row>
    <row r="757" spans="1:15" ht="15.75" customHeight="1" x14ac:dyDescent="0.25">
      <c r="A757" s="1"/>
      <c r="O757" s="12"/>
    </row>
    <row r="758" spans="1:15" ht="15.75" customHeight="1" x14ac:dyDescent="0.25">
      <c r="A758" s="1"/>
      <c r="O758" s="12"/>
    </row>
    <row r="759" spans="1:15" ht="15.75" customHeight="1" x14ac:dyDescent="0.25">
      <c r="A759" s="1"/>
      <c r="O759" s="12"/>
    </row>
    <row r="760" spans="1:15" ht="15.75" customHeight="1" x14ac:dyDescent="0.25">
      <c r="A760" s="1"/>
      <c r="O760" s="12"/>
    </row>
    <row r="761" spans="1:15" ht="15.75" customHeight="1" x14ac:dyDescent="0.25">
      <c r="A761" s="1"/>
      <c r="O761" s="12"/>
    </row>
    <row r="762" spans="1:15" ht="15.75" customHeight="1" x14ac:dyDescent="0.25">
      <c r="A762" s="1"/>
      <c r="O762" s="12"/>
    </row>
    <row r="763" spans="1:15" ht="15.75" customHeight="1" x14ac:dyDescent="0.25">
      <c r="A763" s="1"/>
      <c r="O763" s="12"/>
    </row>
    <row r="764" spans="1:15" ht="15.75" customHeight="1" x14ac:dyDescent="0.25">
      <c r="A764" s="1"/>
      <c r="O764" s="12"/>
    </row>
    <row r="765" spans="1:15" ht="15.75" customHeight="1" x14ac:dyDescent="0.25">
      <c r="A765" s="1"/>
      <c r="O765" s="12"/>
    </row>
    <row r="766" spans="1:15" ht="15.75" customHeight="1" x14ac:dyDescent="0.25">
      <c r="A766" s="1"/>
      <c r="O766" s="12"/>
    </row>
    <row r="767" spans="1:15" ht="15.75" customHeight="1" x14ac:dyDescent="0.25">
      <c r="A767" s="1"/>
      <c r="O767" s="12"/>
    </row>
    <row r="768" spans="1:15" ht="15.75" customHeight="1" x14ac:dyDescent="0.25">
      <c r="A768" s="1"/>
      <c r="O768" s="12"/>
    </row>
    <row r="769" spans="1:15" ht="15.75" customHeight="1" x14ac:dyDescent="0.25">
      <c r="A769" s="1"/>
      <c r="O769" s="12"/>
    </row>
    <row r="770" spans="1:15" ht="15.75" customHeight="1" x14ac:dyDescent="0.25">
      <c r="A770" s="1"/>
      <c r="O770" s="12"/>
    </row>
    <row r="771" spans="1:15" ht="15.75" customHeight="1" x14ac:dyDescent="0.25">
      <c r="A771" s="1"/>
      <c r="O771" s="12"/>
    </row>
    <row r="772" spans="1:15" ht="15.75" customHeight="1" x14ac:dyDescent="0.25">
      <c r="A772" s="1"/>
      <c r="O772" s="12"/>
    </row>
    <row r="773" spans="1:15" ht="15.75" customHeight="1" x14ac:dyDescent="0.25">
      <c r="A773" s="1"/>
      <c r="O773" s="12"/>
    </row>
    <row r="774" spans="1:15" ht="15.75" customHeight="1" x14ac:dyDescent="0.25">
      <c r="A774" s="1"/>
      <c r="O774" s="12"/>
    </row>
    <row r="775" spans="1:15" ht="15.75" customHeight="1" x14ac:dyDescent="0.25">
      <c r="A775" s="1"/>
      <c r="O775" s="12"/>
    </row>
    <row r="776" spans="1:15" ht="15.75" customHeight="1" x14ac:dyDescent="0.25">
      <c r="A776" s="1"/>
      <c r="O776" s="12"/>
    </row>
    <row r="777" spans="1:15" ht="15.75" customHeight="1" x14ac:dyDescent="0.25">
      <c r="A777" s="1"/>
      <c r="O777" s="12"/>
    </row>
    <row r="778" spans="1:15" ht="15.75" customHeight="1" x14ac:dyDescent="0.25">
      <c r="A778" s="1"/>
      <c r="O778" s="12"/>
    </row>
    <row r="779" spans="1:15" ht="15.75" customHeight="1" x14ac:dyDescent="0.25">
      <c r="A779" s="1"/>
      <c r="O779" s="12"/>
    </row>
    <row r="780" spans="1:15" ht="15.75" customHeight="1" x14ac:dyDescent="0.25">
      <c r="A780" s="1"/>
      <c r="O780" s="12"/>
    </row>
    <row r="781" spans="1:15" ht="15.75" customHeight="1" x14ac:dyDescent="0.25">
      <c r="A781" s="1"/>
      <c r="O781" s="12"/>
    </row>
    <row r="782" spans="1:15" ht="15.75" customHeight="1" x14ac:dyDescent="0.25">
      <c r="A782" s="1"/>
      <c r="O782" s="12"/>
    </row>
    <row r="783" spans="1:15" ht="15.75" customHeight="1" x14ac:dyDescent="0.25">
      <c r="A783" s="1"/>
      <c r="O783" s="12"/>
    </row>
    <row r="784" spans="1:15" ht="15.75" customHeight="1" x14ac:dyDescent="0.25">
      <c r="A784" s="1"/>
      <c r="O784" s="12"/>
    </row>
    <row r="785" spans="1:15" ht="15.75" customHeight="1" x14ac:dyDescent="0.25">
      <c r="A785" s="1"/>
      <c r="O785" s="12"/>
    </row>
    <row r="786" spans="1:15" ht="15.75" customHeight="1" x14ac:dyDescent="0.25">
      <c r="A786" s="1"/>
      <c r="O786" s="12"/>
    </row>
    <row r="787" spans="1:15" ht="15.75" customHeight="1" x14ac:dyDescent="0.25">
      <c r="A787" s="1"/>
      <c r="O787" s="12"/>
    </row>
    <row r="788" spans="1:15" ht="15.75" customHeight="1" x14ac:dyDescent="0.25">
      <c r="A788" s="1"/>
      <c r="O788" s="12"/>
    </row>
    <row r="789" spans="1:15" ht="15.75" customHeight="1" x14ac:dyDescent="0.25">
      <c r="A789" s="1"/>
      <c r="O789" s="12"/>
    </row>
    <row r="790" spans="1:15" ht="15.75" customHeight="1" x14ac:dyDescent="0.25">
      <c r="A790" s="1"/>
      <c r="O790" s="12"/>
    </row>
    <row r="791" spans="1:15" ht="15.75" customHeight="1" x14ac:dyDescent="0.25">
      <c r="A791" s="1"/>
      <c r="O791" s="12"/>
    </row>
    <row r="792" spans="1:15" ht="15.75" customHeight="1" x14ac:dyDescent="0.25">
      <c r="A792" s="1"/>
      <c r="O792" s="12"/>
    </row>
    <row r="793" spans="1:15" ht="15.75" customHeight="1" x14ac:dyDescent="0.25">
      <c r="A793" s="1"/>
      <c r="O793" s="12"/>
    </row>
    <row r="794" spans="1:15" ht="15.75" customHeight="1" x14ac:dyDescent="0.25">
      <c r="A794" s="1"/>
      <c r="O794" s="12"/>
    </row>
    <row r="795" spans="1:15" ht="15.75" customHeight="1" x14ac:dyDescent="0.25">
      <c r="A795" s="1"/>
      <c r="O795" s="12"/>
    </row>
    <row r="796" spans="1:15" ht="15.75" customHeight="1" x14ac:dyDescent="0.25">
      <c r="A796" s="1"/>
      <c r="O796" s="12"/>
    </row>
    <row r="797" spans="1:15" ht="15.75" customHeight="1" x14ac:dyDescent="0.25">
      <c r="A797" s="1"/>
      <c r="O797" s="12"/>
    </row>
    <row r="798" spans="1:15" ht="15.75" customHeight="1" x14ac:dyDescent="0.25">
      <c r="A798" s="1"/>
      <c r="O798" s="12"/>
    </row>
    <row r="799" spans="1:15" ht="15.75" customHeight="1" x14ac:dyDescent="0.25">
      <c r="A799" s="1"/>
      <c r="O799" s="12"/>
    </row>
    <row r="800" spans="1:15" ht="15.75" customHeight="1" x14ac:dyDescent="0.25">
      <c r="A800" s="1"/>
      <c r="O800" s="12"/>
    </row>
    <row r="801" spans="1:15" ht="15.75" customHeight="1" x14ac:dyDescent="0.25">
      <c r="A801" s="1"/>
      <c r="O801" s="12"/>
    </row>
    <row r="802" spans="1:15" ht="15.75" customHeight="1" x14ac:dyDescent="0.25">
      <c r="A802" s="1"/>
      <c r="O802" s="12"/>
    </row>
    <row r="803" spans="1:15" ht="15.75" customHeight="1" x14ac:dyDescent="0.25">
      <c r="A803" s="1"/>
      <c r="O803" s="12"/>
    </row>
    <row r="804" spans="1:15" ht="15.75" customHeight="1" x14ac:dyDescent="0.25">
      <c r="A804" s="1"/>
      <c r="O804" s="12"/>
    </row>
    <row r="805" spans="1:15" ht="15.75" customHeight="1" x14ac:dyDescent="0.25">
      <c r="A805" s="1"/>
      <c r="O805" s="12"/>
    </row>
    <row r="806" spans="1:15" ht="15.75" customHeight="1" x14ac:dyDescent="0.25">
      <c r="A806" s="1"/>
      <c r="O806" s="12"/>
    </row>
    <row r="807" spans="1:15" ht="15.75" customHeight="1" x14ac:dyDescent="0.25">
      <c r="A807" s="1"/>
      <c r="O807" s="12"/>
    </row>
    <row r="808" spans="1:15" ht="15.75" customHeight="1" x14ac:dyDescent="0.25">
      <c r="A808" s="1"/>
      <c r="O808" s="12"/>
    </row>
    <row r="809" spans="1:15" ht="15.75" customHeight="1" x14ac:dyDescent="0.25">
      <c r="A809" s="1"/>
      <c r="O809" s="12"/>
    </row>
    <row r="810" spans="1:15" ht="15.75" customHeight="1" x14ac:dyDescent="0.25">
      <c r="A810" s="1"/>
      <c r="O810" s="12"/>
    </row>
    <row r="811" spans="1:15" ht="15.75" customHeight="1" x14ac:dyDescent="0.25">
      <c r="A811" s="1"/>
      <c r="O811" s="12"/>
    </row>
    <row r="812" spans="1:15" ht="15.75" customHeight="1" x14ac:dyDescent="0.25">
      <c r="A812" s="1"/>
      <c r="O812" s="12"/>
    </row>
    <row r="813" spans="1:15" ht="15.75" customHeight="1" x14ac:dyDescent="0.25">
      <c r="A813" s="1"/>
      <c r="O813" s="12"/>
    </row>
    <row r="814" spans="1:15" ht="15.75" customHeight="1" x14ac:dyDescent="0.25">
      <c r="A814" s="1"/>
      <c r="O814" s="12"/>
    </row>
    <row r="815" spans="1:15" ht="15.75" customHeight="1" x14ac:dyDescent="0.25">
      <c r="A815" s="1"/>
      <c r="O815" s="12"/>
    </row>
    <row r="816" spans="1:15" ht="15.75" customHeight="1" x14ac:dyDescent="0.25">
      <c r="A816" s="1"/>
      <c r="O816" s="12"/>
    </row>
    <row r="817" spans="1:15" ht="15.75" customHeight="1" x14ac:dyDescent="0.25">
      <c r="A817" s="1"/>
      <c r="O817" s="12"/>
    </row>
    <row r="818" spans="1:15" ht="15.75" customHeight="1" x14ac:dyDescent="0.25">
      <c r="A818" s="1"/>
      <c r="O818" s="12"/>
    </row>
    <row r="819" spans="1:15" ht="15.75" customHeight="1" x14ac:dyDescent="0.25">
      <c r="A819" s="1"/>
      <c r="O819" s="12"/>
    </row>
    <row r="820" spans="1:15" ht="15.75" customHeight="1" x14ac:dyDescent="0.25">
      <c r="A820" s="1"/>
      <c r="O820" s="12"/>
    </row>
    <row r="821" spans="1:15" ht="15.75" customHeight="1" x14ac:dyDescent="0.25">
      <c r="A821" s="1"/>
      <c r="O821" s="12"/>
    </row>
    <row r="822" spans="1:15" ht="15.75" customHeight="1" x14ac:dyDescent="0.25">
      <c r="A822" s="1"/>
      <c r="O822" s="12"/>
    </row>
    <row r="823" spans="1:15" ht="15.75" customHeight="1" x14ac:dyDescent="0.25">
      <c r="A823" s="1"/>
      <c r="O823" s="12"/>
    </row>
    <row r="824" spans="1:15" ht="15.75" customHeight="1" x14ac:dyDescent="0.25">
      <c r="A824" s="1"/>
      <c r="O824" s="12"/>
    </row>
    <row r="825" spans="1:15" ht="15.75" customHeight="1" x14ac:dyDescent="0.25">
      <c r="A825" s="1"/>
      <c r="O825" s="12"/>
    </row>
    <row r="826" spans="1:15" ht="15.75" customHeight="1" x14ac:dyDescent="0.25">
      <c r="A826" s="1"/>
      <c r="O826" s="12"/>
    </row>
    <row r="827" spans="1:15" ht="15.75" customHeight="1" x14ac:dyDescent="0.25">
      <c r="A827" s="1"/>
      <c r="O827" s="12"/>
    </row>
    <row r="828" spans="1:15" ht="15.75" customHeight="1" x14ac:dyDescent="0.25">
      <c r="A828" s="1"/>
      <c r="O828" s="12"/>
    </row>
    <row r="829" spans="1:15" ht="15.75" customHeight="1" x14ac:dyDescent="0.25">
      <c r="A829" s="1"/>
      <c r="O829" s="12"/>
    </row>
    <row r="830" spans="1:15" ht="15.75" customHeight="1" x14ac:dyDescent="0.25">
      <c r="A830" s="1"/>
      <c r="O830" s="12"/>
    </row>
    <row r="831" spans="1:15" ht="15.75" customHeight="1" x14ac:dyDescent="0.25">
      <c r="A831" s="1"/>
      <c r="O831" s="12"/>
    </row>
    <row r="832" spans="1:15" ht="15.75" customHeight="1" x14ac:dyDescent="0.25">
      <c r="A832" s="1"/>
      <c r="O832" s="12"/>
    </row>
    <row r="833" spans="1:15" ht="15.75" customHeight="1" x14ac:dyDescent="0.25">
      <c r="A833" s="1"/>
      <c r="O833" s="12"/>
    </row>
    <row r="834" spans="1:15" ht="15.75" customHeight="1" x14ac:dyDescent="0.25">
      <c r="A834" s="1"/>
      <c r="O834" s="12"/>
    </row>
    <row r="835" spans="1:15" ht="15.75" customHeight="1" x14ac:dyDescent="0.25">
      <c r="A835" s="1"/>
      <c r="O835" s="12"/>
    </row>
    <row r="836" spans="1:15" ht="15.75" customHeight="1" x14ac:dyDescent="0.25">
      <c r="A836" s="1"/>
      <c r="O836" s="12"/>
    </row>
    <row r="837" spans="1:15" ht="15.75" customHeight="1" x14ac:dyDescent="0.25">
      <c r="A837" s="1"/>
      <c r="O837" s="12"/>
    </row>
    <row r="838" spans="1:15" ht="15.75" customHeight="1" x14ac:dyDescent="0.25">
      <c r="A838" s="1"/>
      <c r="O838" s="12"/>
    </row>
    <row r="839" spans="1:15" ht="15.75" customHeight="1" x14ac:dyDescent="0.25">
      <c r="A839" s="1"/>
      <c r="O839" s="12"/>
    </row>
    <row r="840" spans="1:15" ht="15.75" customHeight="1" x14ac:dyDescent="0.25">
      <c r="A840" s="1"/>
      <c r="O840" s="12"/>
    </row>
    <row r="841" spans="1:15" ht="15.75" customHeight="1" x14ac:dyDescent="0.25">
      <c r="A841" s="1"/>
      <c r="O841" s="12"/>
    </row>
    <row r="842" spans="1:15" ht="15.75" customHeight="1" x14ac:dyDescent="0.25">
      <c r="A842" s="1"/>
      <c r="O842" s="12"/>
    </row>
    <row r="843" spans="1:15" ht="15.75" customHeight="1" x14ac:dyDescent="0.25">
      <c r="A843" s="1"/>
      <c r="O843" s="12"/>
    </row>
    <row r="844" spans="1:15" ht="15.75" customHeight="1" x14ac:dyDescent="0.25">
      <c r="A844" s="1"/>
      <c r="O844" s="12"/>
    </row>
    <row r="845" spans="1:15" ht="15.75" customHeight="1" x14ac:dyDescent="0.25">
      <c r="A845" s="1"/>
      <c r="O845" s="12"/>
    </row>
    <row r="846" spans="1:15" ht="15.75" customHeight="1" x14ac:dyDescent="0.25">
      <c r="A846" s="1"/>
      <c r="O846" s="12"/>
    </row>
    <row r="847" spans="1:15" ht="15.75" customHeight="1" x14ac:dyDescent="0.25">
      <c r="A847" s="1"/>
      <c r="O847" s="12"/>
    </row>
    <row r="848" spans="1:15" ht="15.75" customHeight="1" x14ac:dyDescent="0.25">
      <c r="A848" s="1"/>
      <c r="O848" s="12"/>
    </row>
    <row r="849" spans="1:15" ht="15.75" customHeight="1" x14ac:dyDescent="0.25">
      <c r="A849" s="1"/>
      <c r="O849" s="12"/>
    </row>
    <row r="850" spans="1:15" ht="15.75" customHeight="1" x14ac:dyDescent="0.25">
      <c r="A850" s="1"/>
      <c r="O850" s="12"/>
    </row>
    <row r="851" spans="1:15" ht="15.75" customHeight="1" x14ac:dyDescent="0.25">
      <c r="A851" s="1"/>
      <c r="O851" s="12"/>
    </row>
    <row r="852" spans="1:15" ht="15.75" customHeight="1" x14ac:dyDescent="0.25">
      <c r="A852" s="1"/>
      <c r="O852" s="12"/>
    </row>
    <row r="853" spans="1:15" ht="15.75" customHeight="1" x14ac:dyDescent="0.25">
      <c r="A853" s="1"/>
      <c r="O853" s="12"/>
    </row>
    <row r="854" spans="1:15" ht="15.75" customHeight="1" x14ac:dyDescent="0.25">
      <c r="A854" s="1"/>
      <c r="O854" s="12"/>
    </row>
    <row r="855" spans="1:15" ht="15.75" customHeight="1" x14ac:dyDescent="0.25">
      <c r="A855" s="1"/>
      <c r="O855" s="12"/>
    </row>
    <row r="856" spans="1:15" ht="15.75" customHeight="1" x14ac:dyDescent="0.25">
      <c r="A856" s="1"/>
      <c r="O856" s="12"/>
    </row>
    <row r="857" spans="1:15" ht="15.75" customHeight="1" x14ac:dyDescent="0.25">
      <c r="A857" s="1"/>
      <c r="O857" s="12"/>
    </row>
    <row r="858" spans="1:15" ht="15.75" customHeight="1" x14ac:dyDescent="0.25">
      <c r="A858" s="1"/>
      <c r="O858" s="12"/>
    </row>
    <row r="859" spans="1:15" ht="15.75" customHeight="1" x14ac:dyDescent="0.25">
      <c r="A859" s="1"/>
      <c r="O859" s="12"/>
    </row>
    <row r="860" spans="1:15" ht="15.75" customHeight="1" x14ac:dyDescent="0.25">
      <c r="A860" s="1"/>
      <c r="O860" s="12"/>
    </row>
    <row r="861" spans="1:15" ht="15.75" customHeight="1" x14ac:dyDescent="0.25">
      <c r="A861" s="1"/>
      <c r="O861" s="12"/>
    </row>
    <row r="862" spans="1:15" ht="15.75" customHeight="1" x14ac:dyDescent="0.25">
      <c r="A862" s="1"/>
      <c r="O862" s="12"/>
    </row>
    <row r="863" spans="1:15" ht="15.75" customHeight="1" x14ac:dyDescent="0.25">
      <c r="A863" s="1"/>
      <c r="O863" s="12"/>
    </row>
    <row r="864" spans="1:15" ht="15.75" customHeight="1" x14ac:dyDescent="0.25">
      <c r="A864" s="1"/>
      <c r="O864" s="12"/>
    </row>
    <row r="865" spans="1:15" ht="15.75" customHeight="1" x14ac:dyDescent="0.25">
      <c r="A865" s="1"/>
      <c r="O865" s="12"/>
    </row>
    <row r="866" spans="1:15" ht="15.75" customHeight="1" x14ac:dyDescent="0.25">
      <c r="A866" s="1"/>
      <c r="O866" s="12"/>
    </row>
    <row r="867" spans="1:15" ht="15.75" customHeight="1" x14ac:dyDescent="0.25">
      <c r="A867" s="1"/>
      <c r="O867" s="12"/>
    </row>
    <row r="868" spans="1:15" ht="15.75" customHeight="1" x14ac:dyDescent="0.25">
      <c r="A868" s="1"/>
      <c r="O868" s="12"/>
    </row>
    <row r="869" spans="1:15" ht="15.75" customHeight="1" x14ac:dyDescent="0.25">
      <c r="A869" s="1"/>
      <c r="O869" s="12"/>
    </row>
    <row r="870" spans="1:15" ht="15.75" customHeight="1" x14ac:dyDescent="0.25">
      <c r="A870" s="1"/>
      <c r="O870" s="12"/>
    </row>
    <row r="871" spans="1:15" ht="15.75" customHeight="1" x14ac:dyDescent="0.25">
      <c r="A871" s="1"/>
      <c r="O871" s="12"/>
    </row>
    <row r="872" spans="1:15" ht="15.75" customHeight="1" x14ac:dyDescent="0.25">
      <c r="A872" s="1"/>
      <c r="O872" s="12"/>
    </row>
    <row r="873" spans="1:15" ht="15.75" customHeight="1" x14ac:dyDescent="0.25">
      <c r="A873" s="1"/>
      <c r="O873" s="12"/>
    </row>
    <row r="874" spans="1:15" ht="15.75" customHeight="1" x14ac:dyDescent="0.25">
      <c r="A874" s="1"/>
      <c r="O874" s="12"/>
    </row>
    <row r="875" spans="1:15" ht="15.75" customHeight="1" x14ac:dyDescent="0.25">
      <c r="A875" s="1"/>
      <c r="O875" s="12"/>
    </row>
    <row r="876" spans="1:15" ht="15.75" customHeight="1" x14ac:dyDescent="0.25">
      <c r="A876" s="1"/>
      <c r="O876" s="12"/>
    </row>
    <row r="877" spans="1:15" ht="15.75" customHeight="1" x14ac:dyDescent="0.25">
      <c r="A877" s="1"/>
      <c r="O877" s="12"/>
    </row>
    <row r="878" spans="1:15" ht="15.75" customHeight="1" x14ac:dyDescent="0.25">
      <c r="A878" s="1"/>
      <c r="O878" s="12"/>
    </row>
    <row r="879" spans="1:15" ht="15.75" customHeight="1" x14ac:dyDescent="0.25">
      <c r="A879" s="1"/>
      <c r="O879" s="12"/>
    </row>
    <row r="880" spans="1:15" ht="15.75" customHeight="1" x14ac:dyDescent="0.25">
      <c r="A880" s="1"/>
      <c r="O880" s="12"/>
    </row>
    <row r="881" spans="1:15" ht="15.75" customHeight="1" x14ac:dyDescent="0.25">
      <c r="A881" s="1"/>
      <c r="O881" s="12"/>
    </row>
    <row r="882" spans="1:15" ht="15.75" customHeight="1" x14ac:dyDescent="0.25">
      <c r="A882" s="1"/>
      <c r="O882" s="12"/>
    </row>
    <row r="883" spans="1:15" ht="15.75" customHeight="1" x14ac:dyDescent="0.25">
      <c r="A883" s="1"/>
      <c r="O883" s="12"/>
    </row>
    <row r="884" spans="1:15" ht="15.75" customHeight="1" x14ac:dyDescent="0.25">
      <c r="A884" s="1"/>
      <c r="O884" s="12"/>
    </row>
    <row r="885" spans="1:15" ht="15.75" customHeight="1" x14ac:dyDescent="0.25">
      <c r="A885" s="1"/>
      <c r="O885" s="12"/>
    </row>
    <row r="886" spans="1:15" ht="15.75" customHeight="1" x14ac:dyDescent="0.25">
      <c r="A886" s="1"/>
      <c r="O886" s="12"/>
    </row>
    <row r="887" spans="1:15" ht="15.75" customHeight="1" x14ac:dyDescent="0.25">
      <c r="A887" s="1"/>
      <c r="O887" s="12"/>
    </row>
    <row r="888" spans="1:15" ht="15.75" customHeight="1" x14ac:dyDescent="0.25">
      <c r="A888" s="1"/>
      <c r="O888" s="12"/>
    </row>
    <row r="889" spans="1:15" ht="15.75" customHeight="1" x14ac:dyDescent="0.25">
      <c r="A889" s="1"/>
      <c r="O889" s="12"/>
    </row>
    <row r="890" spans="1:15" ht="15.75" customHeight="1" x14ac:dyDescent="0.25">
      <c r="A890" s="1"/>
      <c r="O890" s="12"/>
    </row>
    <row r="891" spans="1:15" ht="15.75" customHeight="1" x14ac:dyDescent="0.25">
      <c r="A891" s="1"/>
      <c r="O891" s="12"/>
    </row>
    <row r="892" spans="1:15" ht="15.75" customHeight="1" x14ac:dyDescent="0.25">
      <c r="A892" s="1"/>
      <c r="O892" s="12"/>
    </row>
    <row r="893" spans="1:15" ht="15.75" customHeight="1" x14ac:dyDescent="0.25">
      <c r="A893" s="1"/>
      <c r="O893" s="12"/>
    </row>
    <row r="894" spans="1:15" ht="15.75" customHeight="1" x14ac:dyDescent="0.25">
      <c r="A894" s="1"/>
      <c r="O894" s="12"/>
    </row>
    <row r="895" spans="1:15" ht="15.75" customHeight="1" x14ac:dyDescent="0.25">
      <c r="A895" s="1"/>
      <c r="O895" s="12"/>
    </row>
    <row r="896" spans="1:15" ht="15.75" customHeight="1" x14ac:dyDescent="0.25">
      <c r="A896" s="1"/>
      <c r="O896" s="12"/>
    </row>
    <row r="897" spans="1:15" ht="15.75" customHeight="1" x14ac:dyDescent="0.25">
      <c r="A897" s="1"/>
      <c r="O897" s="12"/>
    </row>
    <row r="898" spans="1:15" ht="15.75" customHeight="1" x14ac:dyDescent="0.25">
      <c r="A898" s="1"/>
      <c r="O898" s="12"/>
    </row>
    <row r="899" spans="1:15" ht="15.75" customHeight="1" x14ac:dyDescent="0.25">
      <c r="A899" s="1"/>
      <c r="O899" s="12"/>
    </row>
    <row r="900" spans="1:15" ht="15.75" customHeight="1" x14ac:dyDescent="0.25">
      <c r="A900" s="1"/>
      <c r="O900" s="12"/>
    </row>
    <row r="901" spans="1:15" ht="15.75" customHeight="1" x14ac:dyDescent="0.25">
      <c r="A901" s="1"/>
      <c r="O901" s="12"/>
    </row>
    <row r="902" spans="1:15" ht="15.75" customHeight="1" x14ac:dyDescent="0.25">
      <c r="A902" s="1"/>
      <c r="O902" s="12"/>
    </row>
    <row r="903" spans="1:15" ht="15.75" customHeight="1" x14ac:dyDescent="0.25">
      <c r="A903" s="1"/>
      <c r="O903" s="12"/>
    </row>
    <row r="904" spans="1:15" ht="15.75" customHeight="1" x14ac:dyDescent="0.25">
      <c r="A904" s="1"/>
      <c r="O904" s="12"/>
    </row>
    <row r="905" spans="1:15" ht="15.75" customHeight="1" x14ac:dyDescent="0.25">
      <c r="A905" s="1"/>
      <c r="O905" s="12"/>
    </row>
    <row r="906" spans="1:15" ht="15.75" customHeight="1" x14ac:dyDescent="0.25">
      <c r="A906" s="1"/>
      <c r="O906" s="12"/>
    </row>
    <row r="907" spans="1:15" ht="15.75" customHeight="1" x14ac:dyDescent="0.25">
      <c r="A907" s="1"/>
      <c r="O907" s="12"/>
    </row>
    <row r="908" spans="1:15" ht="15.75" customHeight="1" x14ac:dyDescent="0.25">
      <c r="A908" s="1"/>
      <c r="O908" s="12"/>
    </row>
    <row r="909" spans="1:15" ht="15.75" customHeight="1" x14ac:dyDescent="0.25">
      <c r="A909" s="1"/>
      <c r="O909" s="12"/>
    </row>
    <row r="910" spans="1:15" ht="15.75" customHeight="1" x14ac:dyDescent="0.25">
      <c r="A910" s="1"/>
      <c r="O910" s="12"/>
    </row>
    <row r="911" spans="1:15" ht="15.75" customHeight="1" x14ac:dyDescent="0.25">
      <c r="A911" s="1"/>
      <c r="O911" s="12"/>
    </row>
    <row r="912" spans="1:15" ht="15.75" customHeight="1" x14ac:dyDescent="0.25">
      <c r="A912" s="1"/>
      <c r="O912" s="12"/>
    </row>
    <row r="913" spans="1:15" ht="15.75" customHeight="1" x14ac:dyDescent="0.25">
      <c r="A913" s="1"/>
      <c r="O913" s="12"/>
    </row>
    <row r="914" spans="1:15" ht="15.75" customHeight="1" x14ac:dyDescent="0.25">
      <c r="A914" s="1"/>
      <c r="O914" s="12"/>
    </row>
    <row r="915" spans="1:15" ht="15.75" customHeight="1" x14ac:dyDescent="0.25">
      <c r="A915" s="1"/>
      <c r="O915" s="12"/>
    </row>
    <row r="916" spans="1:15" ht="15.75" customHeight="1" x14ac:dyDescent="0.25">
      <c r="A916" s="1"/>
      <c r="O916" s="12"/>
    </row>
    <row r="917" spans="1:15" ht="15.75" customHeight="1" x14ac:dyDescent="0.25">
      <c r="A917" s="1"/>
      <c r="O917" s="12"/>
    </row>
    <row r="918" spans="1:15" ht="15.75" customHeight="1" x14ac:dyDescent="0.25">
      <c r="A918" s="1"/>
      <c r="O918" s="12"/>
    </row>
    <row r="919" spans="1:15" ht="15.75" customHeight="1" x14ac:dyDescent="0.25">
      <c r="A919" s="1"/>
      <c r="O919" s="12"/>
    </row>
    <row r="920" spans="1:15" ht="15.75" customHeight="1" x14ac:dyDescent="0.25">
      <c r="A920" s="1"/>
      <c r="O920" s="12"/>
    </row>
    <row r="921" spans="1:15" ht="15.75" customHeight="1" x14ac:dyDescent="0.25">
      <c r="A921" s="1"/>
      <c r="O921" s="12"/>
    </row>
    <row r="922" spans="1:15" ht="15.75" customHeight="1" x14ac:dyDescent="0.25">
      <c r="A922" s="1"/>
      <c r="O922" s="12"/>
    </row>
    <row r="923" spans="1:15" ht="15.75" customHeight="1" x14ac:dyDescent="0.25">
      <c r="A923" s="1"/>
      <c r="O923" s="12"/>
    </row>
    <row r="924" spans="1:15" ht="15.75" customHeight="1" x14ac:dyDescent="0.25">
      <c r="A924" s="1"/>
      <c r="O924" s="12"/>
    </row>
    <row r="925" spans="1:15" ht="15.75" customHeight="1" x14ac:dyDescent="0.25">
      <c r="A925" s="1"/>
      <c r="O925" s="12"/>
    </row>
    <row r="926" spans="1:15" ht="15.75" customHeight="1" x14ac:dyDescent="0.25">
      <c r="A926" s="1"/>
      <c r="O926" s="12"/>
    </row>
    <row r="927" spans="1:15" ht="15.75" customHeight="1" x14ac:dyDescent="0.25">
      <c r="A927" s="1"/>
      <c r="O927" s="12"/>
    </row>
    <row r="928" spans="1:15" ht="15.75" customHeight="1" x14ac:dyDescent="0.25">
      <c r="A928" s="1"/>
      <c r="O928" s="12"/>
    </row>
    <row r="929" spans="1:15" ht="15.75" customHeight="1" x14ac:dyDescent="0.25">
      <c r="A929" s="1"/>
      <c r="O929" s="12"/>
    </row>
    <row r="930" spans="1:15" ht="15.75" customHeight="1" x14ac:dyDescent="0.25">
      <c r="A930" s="1"/>
      <c r="O930" s="12"/>
    </row>
    <row r="931" spans="1:15" ht="15.75" customHeight="1" x14ac:dyDescent="0.25">
      <c r="A931" s="1"/>
      <c r="O931" s="12"/>
    </row>
    <row r="932" spans="1:15" ht="15.75" customHeight="1" x14ac:dyDescent="0.25">
      <c r="A932" s="1"/>
      <c r="O932" s="12"/>
    </row>
    <row r="933" spans="1:15" ht="15.75" customHeight="1" x14ac:dyDescent="0.25">
      <c r="A933" s="1"/>
      <c r="O933" s="12"/>
    </row>
    <row r="934" spans="1:15" ht="15.75" customHeight="1" x14ac:dyDescent="0.25">
      <c r="A934" s="1"/>
      <c r="O934" s="12"/>
    </row>
    <row r="935" spans="1:15" ht="15.75" customHeight="1" x14ac:dyDescent="0.25">
      <c r="A935" s="1"/>
      <c r="O935" s="12"/>
    </row>
    <row r="936" spans="1:15" ht="15.75" customHeight="1" x14ac:dyDescent="0.25">
      <c r="A936" s="1"/>
      <c r="O936" s="12"/>
    </row>
    <row r="937" spans="1:15" ht="15.75" customHeight="1" x14ac:dyDescent="0.25">
      <c r="A937" s="1"/>
      <c r="O937" s="12"/>
    </row>
    <row r="938" spans="1:15" ht="15.75" customHeight="1" x14ac:dyDescent="0.25">
      <c r="A938" s="1"/>
      <c r="O938" s="12"/>
    </row>
    <row r="939" spans="1:15" ht="15.75" customHeight="1" x14ac:dyDescent="0.25">
      <c r="A939" s="1"/>
      <c r="O939" s="12"/>
    </row>
    <row r="940" spans="1:15" ht="15.75" customHeight="1" x14ac:dyDescent="0.25">
      <c r="A940" s="1"/>
      <c r="O940" s="12"/>
    </row>
    <row r="941" spans="1:15" ht="15.75" customHeight="1" x14ac:dyDescent="0.25">
      <c r="A941" s="1"/>
      <c r="O941" s="12"/>
    </row>
    <row r="942" spans="1:15" ht="15.75" customHeight="1" x14ac:dyDescent="0.25">
      <c r="A942" s="1"/>
      <c r="O942" s="12"/>
    </row>
    <row r="943" spans="1:15" ht="15.75" customHeight="1" x14ac:dyDescent="0.25">
      <c r="A943" s="1"/>
      <c r="O943" s="12"/>
    </row>
    <row r="944" spans="1:15" ht="15.75" customHeight="1" x14ac:dyDescent="0.25">
      <c r="A944" s="1"/>
      <c r="O944" s="12"/>
    </row>
    <row r="945" spans="1:15" ht="15.75" customHeight="1" x14ac:dyDescent="0.25">
      <c r="A945" s="1"/>
      <c r="O945" s="12"/>
    </row>
    <row r="946" spans="1:15" ht="15.75" customHeight="1" x14ac:dyDescent="0.25">
      <c r="A946" s="1"/>
      <c r="O946" s="12"/>
    </row>
    <row r="947" spans="1:15" ht="15.75" customHeight="1" x14ac:dyDescent="0.25">
      <c r="A947" s="1"/>
      <c r="O947" s="12"/>
    </row>
    <row r="948" spans="1:15" ht="15.75" customHeight="1" x14ac:dyDescent="0.25">
      <c r="A948" s="1"/>
      <c r="O948" s="12"/>
    </row>
    <row r="949" spans="1:15" ht="15.75" customHeight="1" x14ac:dyDescent="0.25">
      <c r="A949" s="1"/>
      <c r="O949" s="12"/>
    </row>
    <row r="950" spans="1:15" ht="15.75" customHeight="1" x14ac:dyDescent="0.25">
      <c r="A950" s="1"/>
      <c r="O950" s="12"/>
    </row>
    <row r="951" spans="1:15" ht="15.75" customHeight="1" x14ac:dyDescent="0.25">
      <c r="A951" s="1"/>
      <c r="O951" s="12"/>
    </row>
    <row r="952" spans="1:15" ht="15.75" customHeight="1" x14ac:dyDescent="0.25">
      <c r="A952" s="1"/>
      <c r="O952" s="12"/>
    </row>
    <row r="953" spans="1:15" ht="15.75" customHeight="1" x14ac:dyDescent="0.25">
      <c r="A953" s="1"/>
      <c r="O953" s="12"/>
    </row>
    <row r="954" spans="1:15" ht="15.75" customHeight="1" x14ac:dyDescent="0.25">
      <c r="A954" s="1"/>
      <c r="O954" s="12"/>
    </row>
    <row r="955" spans="1:15" ht="15.75" customHeight="1" x14ac:dyDescent="0.25">
      <c r="A955" s="1"/>
      <c r="O955" s="12"/>
    </row>
    <row r="956" spans="1:15" ht="15.75" customHeight="1" x14ac:dyDescent="0.25">
      <c r="A956" s="1"/>
      <c r="O956" s="12"/>
    </row>
    <row r="957" spans="1:15" ht="15.75" customHeight="1" x14ac:dyDescent="0.25">
      <c r="A957" s="1"/>
      <c r="O957" s="12"/>
    </row>
    <row r="958" spans="1:15" ht="15.75" customHeight="1" x14ac:dyDescent="0.25">
      <c r="A958" s="1"/>
      <c r="O958" s="12"/>
    </row>
    <row r="959" spans="1:15" ht="15.75" customHeight="1" x14ac:dyDescent="0.25">
      <c r="A959" s="1"/>
      <c r="O959" s="12"/>
    </row>
    <row r="960" spans="1:15" ht="15.75" customHeight="1" x14ac:dyDescent="0.25">
      <c r="A960" s="1"/>
      <c r="O960" s="12"/>
    </row>
    <row r="961" spans="1:15" ht="15.75" customHeight="1" x14ac:dyDescent="0.25">
      <c r="A961" s="1"/>
      <c r="O961" s="12"/>
    </row>
    <row r="962" spans="1:15" ht="15.75" customHeight="1" x14ac:dyDescent="0.25">
      <c r="A962" s="1"/>
      <c r="O962" s="12"/>
    </row>
    <row r="963" spans="1:15" ht="15.75" customHeight="1" x14ac:dyDescent="0.25">
      <c r="A963" s="1"/>
      <c r="O963" s="12"/>
    </row>
    <row r="964" spans="1:15" ht="15.75" customHeight="1" x14ac:dyDescent="0.25">
      <c r="A964" s="1"/>
      <c r="O964" s="12"/>
    </row>
    <row r="965" spans="1:15" ht="15.75" customHeight="1" x14ac:dyDescent="0.25">
      <c r="A965" s="1"/>
      <c r="O965" s="12"/>
    </row>
    <row r="966" spans="1:15" ht="15.75" customHeight="1" x14ac:dyDescent="0.25">
      <c r="A966" s="1"/>
      <c r="O966" s="12"/>
    </row>
    <row r="967" spans="1:15" ht="15.75" customHeight="1" x14ac:dyDescent="0.25">
      <c r="A967" s="1"/>
      <c r="O967" s="12"/>
    </row>
    <row r="968" spans="1:15" ht="15.75" customHeight="1" x14ac:dyDescent="0.25">
      <c r="A968" s="1"/>
      <c r="O968" s="12"/>
    </row>
    <row r="969" spans="1:15" ht="15.75" customHeight="1" x14ac:dyDescent="0.25">
      <c r="A969" s="1"/>
      <c r="O969" s="12"/>
    </row>
    <row r="970" spans="1:15" ht="15.75" customHeight="1" x14ac:dyDescent="0.25">
      <c r="A970" s="1"/>
      <c r="O970" s="12"/>
    </row>
    <row r="971" spans="1:15" ht="15.75" customHeight="1" x14ac:dyDescent="0.25">
      <c r="A971" s="1"/>
      <c r="O971" s="12"/>
    </row>
    <row r="972" spans="1:15" ht="15.75" customHeight="1" x14ac:dyDescent="0.25">
      <c r="A972" s="1"/>
      <c r="O972" s="12"/>
    </row>
    <row r="973" spans="1:15" ht="15.75" customHeight="1" x14ac:dyDescent="0.25">
      <c r="A973" s="1"/>
      <c r="O973" s="12"/>
    </row>
    <row r="974" spans="1:15" ht="15.75" customHeight="1" x14ac:dyDescent="0.25">
      <c r="A974" s="1"/>
      <c r="O974" s="12"/>
    </row>
    <row r="975" spans="1:15" ht="15.75" customHeight="1" x14ac:dyDescent="0.25">
      <c r="A975" s="1"/>
      <c r="O975" s="12"/>
    </row>
    <row r="976" spans="1:15" ht="15.75" customHeight="1" x14ac:dyDescent="0.25">
      <c r="A976" s="1"/>
      <c r="O976" s="12"/>
    </row>
    <row r="977" spans="1:15" ht="15.75" customHeight="1" x14ac:dyDescent="0.25">
      <c r="A977" s="1"/>
      <c r="O977" s="12"/>
    </row>
    <row r="978" spans="1:15" ht="15.75" customHeight="1" x14ac:dyDescent="0.25">
      <c r="A978" s="1"/>
      <c r="O978" s="12"/>
    </row>
    <row r="979" spans="1:15" ht="15.75" customHeight="1" x14ac:dyDescent="0.25">
      <c r="A979" s="1"/>
      <c r="O979" s="12"/>
    </row>
    <row r="980" spans="1:15" ht="15.75" customHeight="1" x14ac:dyDescent="0.25">
      <c r="A980" s="1"/>
      <c r="O980" s="12"/>
    </row>
    <row r="981" spans="1:15" ht="15.75" customHeight="1" x14ac:dyDescent="0.25">
      <c r="A981" s="1"/>
      <c r="O981" s="12"/>
    </row>
    <row r="982" spans="1:15" ht="15.75" customHeight="1" x14ac:dyDescent="0.25">
      <c r="A982" s="1"/>
      <c r="O982" s="12"/>
    </row>
    <row r="983" spans="1:15" ht="15.75" customHeight="1" x14ac:dyDescent="0.25">
      <c r="A983" s="1"/>
      <c r="O983" s="12"/>
    </row>
    <row r="984" spans="1:15" ht="15.75" customHeight="1" x14ac:dyDescent="0.25">
      <c r="A984" s="1"/>
      <c r="O984" s="12"/>
    </row>
    <row r="985" spans="1:15" ht="15.75" customHeight="1" x14ac:dyDescent="0.25">
      <c r="A985" s="1"/>
      <c r="O985" s="12"/>
    </row>
    <row r="986" spans="1:15" ht="15.75" customHeight="1" x14ac:dyDescent="0.25">
      <c r="A986" s="1"/>
      <c r="O986" s="12"/>
    </row>
    <row r="987" spans="1:15" ht="15.75" customHeight="1" x14ac:dyDescent="0.25">
      <c r="A987" s="1"/>
      <c r="O987" s="12"/>
    </row>
    <row r="988" spans="1:15" ht="15.75" customHeight="1" x14ac:dyDescent="0.25">
      <c r="A988" s="1"/>
      <c r="O988" s="12"/>
    </row>
    <row r="989" spans="1:15" ht="15.75" customHeight="1" x14ac:dyDescent="0.25">
      <c r="A989" s="1"/>
      <c r="O989" s="12"/>
    </row>
    <row r="990" spans="1:15" ht="15.75" customHeight="1" x14ac:dyDescent="0.25">
      <c r="A990" s="1"/>
      <c r="O990" s="12"/>
    </row>
    <row r="991" spans="1:15" ht="15.75" customHeight="1" x14ac:dyDescent="0.25">
      <c r="A991" s="1"/>
      <c r="O991" s="12"/>
    </row>
    <row r="992" spans="1:15" ht="15.75" customHeight="1" x14ac:dyDescent="0.25">
      <c r="A992" s="1"/>
      <c r="O992" s="12"/>
    </row>
    <row r="993" spans="1:15" ht="15.75" customHeight="1" x14ac:dyDescent="0.25">
      <c r="A993" s="1"/>
      <c r="O993" s="12"/>
    </row>
    <row r="994" spans="1:15" ht="15.75" customHeight="1" x14ac:dyDescent="0.25">
      <c r="A994" s="1"/>
      <c r="O994" s="12"/>
    </row>
    <row r="995" spans="1:15" ht="15.75" customHeight="1" x14ac:dyDescent="0.25">
      <c r="A995" s="1"/>
      <c r="O995" s="12"/>
    </row>
    <row r="996" spans="1:15" ht="15.75" customHeight="1" x14ac:dyDescent="0.25">
      <c r="A996" s="1"/>
      <c r="O996" s="12"/>
    </row>
    <row r="997" spans="1:15" ht="15.75" customHeight="1" x14ac:dyDescent="0.25">
      <c r="A997" s="1"/>
      <c r="O997" s="12"/>
    </row>
    <row r="998" spans="1:15" ht="15.75" customHeight="1" x14ac:dyDescent="0.25">
      <c r="A998" s="1"/>
      <c r="O998" s="12"/>
    </row>
    <row r="999" spans="1:15" ht="15.75" customHeight="1" x14ac:dyDescent="0.25">
      <c r="A999" s="1"/>
      <c r="O999" s="12"/>
    </row>
    <row r="1000" spans="1:15" ht="15.75" customHeight="1" x14ac:dyDescent="0.25">
      <c r="A1000" s="1"/>
      <c r="O1000" s="1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>
      <selection activeCell="L17" sqref="L17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60</v>
      </c>
      <c r="D1" s="3" t="s">
        <v>61</v>
      </c>
      <c r="E1" s="3" t="s">
        <v>62</v>
      </c>
      <c r="F1" s="3" t="s">
        <v>5</v>
      </c>
      <c r="G1" s="3" t="s">
        <v>6</v>
      </c>
      <c r="H1" s="3" t="s">
        <v>7</v>
      </c>
    </row>
    <row r="2" spans="1:13" ht="29.25" x14ac:dyDescent="0.25">
      <c r="A2" s="15" t="s">
        <v>8</v>
      </c>
      <c r="B2" s="6">
        <v>1</v>
      </c>
      <c r="C2" s="14">
        <v>82.6</v>
      </c>
      <c r="D2" s="7">
        <v>40.96</v>
      </c>
      <c r="E2" s="7">
        <v>100.42</v>
      </c>
      <c r="F2" s="7">
        <v>47.21</v>
      </c>
      <c r="G2" s="3">
        <v>1</v>
      </c>
      <c r="H2" s="3">
        <v>1</v>
      </c>
      <c r="J2" s="3" t="s">
        <v>9</v>
      </c>
      <c r="K2" s="9">
        <f>SUMPRODUCT(G2:G37,D2:D37)+SUMPRODUCT(H2:H37,D2:D37)</f>
        <v>512.93999999999994</v>
      </c>
    </row>
    <row r="3" spans="1:13" x14ac:dyDescent="0.25">
      <c r="A3" s="15" t="s">
        <v>10</v>
      </c>
      <c r="B3" s="6">
        <v>1</v>
      </c>
      <c r="C3" s="14">
        <v>69.900000000000006</v>
      </c>
      <c r="D3" s="7">
        <v>0</v>
      </c>
      <c r="E3" s="7">
        <v>75.760000000000005</v>
      </c>
      <c r="F3" s="7">
        <v>17.47</v>
      </c>
      <c r="G3" s="3">
        <v>0</v>
      </c>
      <c r="H3" s="3">
        <v>0</v>
      </c>
      <c r="I3" s="3" t="s">
        <v>11</v>
      </c>
      <c r="J3" s="3" t="s">
        <v>63</v>
      </c>
      <c r="K3" s="10">
        <f>SUMPRODUCT(G2:G37,C2:C37) +SUMPRODUCT(H2:H37,C2:C37)</f>
        <v>504.40999999999997</v>
      </c>
      <c r="L3" s="3" t="s">
        <v>12</v>
      </c>
      <c r="M3" s="11">
        <v>500</v>
      </c>
    </row>
    <row r="4" spans="1:13" x14ac:dyDescent="0.25">
      <c r="A4" s="15" t="s">
        <v>13</v>
      </c>
      <c r="B4" s="6">
        <v>1</v>
      </c>
      <c r="C4" s="14">
        <v>74.180000000000007</v>
      </c>
      <c r="D4" s="7">
        <v>58.49</v>
      </c>
      <c r="E4" s="7">
        <v>33.770000000000003</v>
      </c>
      <c r="F4" s="7">
        <v>90.03</v>
      </c>
      <c r="G4" s="3">
        <v>1</v>
      </c>
      <c r="H4" s="3">
        <v>0</v>
      </c>
      <c r="J4" s="3" t="s">
        <v>2</v>
      </c>
      <c r="K4" s="10">
        <f>SUMPRODUCT(G2:G37,E2:E37)+SUMPRODUCT(H2:H37,E2:E37)</f>
        <v>545.22</v>
      </c>
      <c r="L4" s="3" t="s">
        <v>12</v>
      </c>
      <c r="M4" s="11">
        <v>500</v>
      </c>
    </row>
    <row r="5" spans="1:13" x14ac:dyDescent="0.25">
      <c r="A5" s="15" t="s">
        <v>39</v>
      </c>
      <c r="B5" s="6">
        <v>1</v>
      </c>
      <c r="C5" s="14">
        <v>50.84</v>
      </c>
      <c r="D5" s="7">
        <v>23.44</v>
      </c>
      <c r="E5" s="7">
        <v>0</v>
      </c>
      <c r="F5" s="7">
        <v>19.5</v>
      </c>
      <c r="G5" s="3">
        <v>0</v>
      </c>
      <c r="H5" s="3">
        <v>0</v>
      </c>
      <c r="J5" s="12"/>
      <c r="K5" s="12">
        <v>0</v>
      </c>
      <c r="L5" s="12"/>
      <c r="M5" s="12">
        <v>0</v>
      </c>
    </row>
    <row r="6" spans="1:13" x14ac:dyDescent="0.25">
      <c r="A6" s="15" t="s">
        <v>15</v>
      </c>
      <c r="B6" s="6">
        <v>1</v>
      </c>
      <c r="C6" s="14">
        <v>31.59</v>
      </c>
      <c r="D6" s="7">
        <v>30.23</v>
      </c>
      <c r="E6" s="7">
        <v>17.63</v>
      </c>
      <c r="F6" s="7">
        <v>15.47</v>
      </c>
      <c r="G6" s="3">
        <v>0</v>
      </c>
      <c r="H6" s="3">
        <v>0</v>
      </c>
      <c r="J6" s="12"/>
      <c r="K6" s="12">
        <v>0</v>
      </c>
      <c r="L6" s="12"/>
      <c r="M6" s="12">
        <v>0</v>
      </c>
    </row>
    <row r="7" spans="1:13" x14ac:dyDescent="0.25">
      <c r="A7" s="15" t="s">
        <v>21</v>
      </c>
      <c r="B7" s="6">
        <v>1</v>
      </c>
      <c r="C7" s="14">
        <v>59.48</v>
      </c>
      <c r="D7" s="7">
        <v>21.76</v>
      </c>
      <c r="E7" s="7">
        <v>74.03</v>
      </c>
      <c r="F7" s="7">
        <v>65.34</v>
      </c>
      <c r="G7" s="3">
        <v>0</v>
      </c>
      <c r="H7" s="3">
        <v>0</v>
      </c>
      <c r="J7" s="3" t="s">
        <v>17</v>
      </c>
      <c r="K7" s="10">
        <f>SUM(G2:G9)</f>
        <v>2</v>
      </c>
      <c r="L7" s="3" t="s">
        <v>18</v>
      </c>
      <c r="M7" s="11">
        <v>2</v>
      </c>
    </row>
    <row r="8" spans="1:13" ht="29.25" x14ac:dyDescent="0.25">
      <c r="A8" s="15" t="s">
        <v>27</v>
      </c>
      <c r="B8" s="6">
        <v>1</v>
      </c>
      <c r="C8" s="14">
        <v>38.21</v>
      </c>
      <c r="D8" s="7">
        <v>40.5</v>
      </c>
      <c r="E8" s="7">
        <v>51.73</v>
      </c>
      <c r="F8" s="7">
        <v>38.18</v>
      </c>
      <c r="G8" s="3">
        <v>0</v>
      </c>
      <c r="H8" s="3">
        <v>0</v>
      </c>
      <c r="J8" s="3" t="s">
        <v>20</v>
      </c>
      <c r="K8" s="10">
        <f>SUM(G10:G26)</f>
        <v>4</v>
      </c>
      <c r="L8" s="3" t="s">
        <v>18</v>
      </c>
      <c r="M8" s="11">
        <v>4</v>
      </c>
    </row>
    <row r="9" spans="1:13" x14ac:dyDescent="0.25">
      <c r="A9" s="15" t="s">
        <v>25</v>
      </c>
      <c r="B9" s="6">
        <v>1</v>
      </c>
      <c r="C9" s="14">
        <v>43.77</v>
      </c>
      <c r="D9" s="7">
        <v>89.67</v>
      </c>
      <c r="E9" s="7">
        <v>37.67</v>
      </c>
      <c r="F9" s="7">
        <v>16.14</v>
      </c>
      <c r="G9" s="3">
        <v>0</v>
      </c>
      <c r="H9" s="3">
        <v>0</v>
      </c>
      <c r="J9" s="3" t="s">
        <v>22</v>
      </c>
      <c r="K9" s="10">
        <f>SUM(G27:G37)</f>
        <v>2</v>
      </c>
      <c r="L9" s="3" t="s">
        <v>18</v>
      </c>
      <c r="M9" s="11">
        <v>2</v>
      </c>
    </row>
    <row r="10" spans="1:13" x14ac:dyDescent="0.25">
      <c r="A10" s="15" t="s">
        <v>23</v>
      </c>
      <c r="B10" s="6">
        <v>2</v>
      </c>
      <c r="C10" s="14">
        <v>31.23</v>
      </c>
      <c r="D10" s="7">
        <v>71.27</v>
      </c>
      <c r="E10" s="7">
        <v>51.6</v>
      </c>
      <c r="F10" s="7">
        <v>18.77</v>
      </c>
      <c r="G10" s="3">
        <v>0</v>
      </c>
      <c r="H10" s="3">
        <v>0</v>
      </c>
      <c r="J10" s="3" t="s">
        <v>24</v>
      </c>
      <c r="K10" s="10">
        <f>SUM(H2:H37)</f>
        <v>1</v>
      </c>
      <c r="L10" s="3" t="s">
        <v>18</v>
      </c>
      <c r="M10" s="11">
        <v>1</v>
      </c>
    </row>
    <row r="11" spans="1:13" x14ac:dyDescent="0.25">
      <c r="A11" s="15" t="s">
        <v>14</v>
      </c>
      <c r="B11" s="6">
        <v>2</v>
      </c>
      <c r="C11" s="14">
        <v>58.85</v>
      </c>
      <c r="D11" s="7">
        <v>72.83</v>
      </c>
      <c r="E11" s="7">
        <v>65.83</v>
      </c>
      <c r="F11" s="7">
        <v>95.52</v>
      </c>
      <c r="G11" s="3">
        <v>1</v>
      </c>
      <c r="H11" s="3">
        <v>0</v>
      </c>
      <c r="J11" s="8" t="s">
        <v>26</v>
      </c>
      <c r="K11" s="3">
        <f>SUM(H2:H9)</f>
        <v>1</v>
      </c>
      <c r="L11" s="3" t="s">
        <v>18</v>
      </c>
      <c r="M11" s="8">
        <v>1</v>
      </c>
    </row>
    <row r="12" spans="1:13" x14ac:dyDescent="0.25">
      <c r="A12" s="15" t="s">
        <v>28</v>
      </c>
      <c r="B12" s="6">
        <v>2</v>
      </c>
      <c r="C12" s="14">
        <v>59.41</v>
      </c>
      <c r="D12" s="7">
        <v>34.17</v>
      </c>
      <c r="E12" s="7">
        <v>72.099999999999994</v>
      </c>
      <c r="F12" s="7">
        <v>49.47</v>
      </c>
      <c r="G12" s="3">
        <v>1</v>
      </c>
      <c r="H12" s="3">
        <v>0</v>
      </c>
    </row>
    <row r="13" spans="1:13" x14ac:dyDescent="0.25">
      <c r="A13" s="15" t="s">
        <v>33</v>
      </c>
      <c r="B13" s="6">
        <v>2</v>
      </c>
      <c r="C13" s="14">
        <v>50.42</v>
      </c>
      <c r="D13" s="7">
        <v>27.64</v>
      </c>
      <c r="E13" s="7">
        <v>0</v>
      </c>
      <c r="F13" s="7">
        <v>54.41</v>
      </c>
      <c r="G13" s="3">
        <v>0</v>
      </c>
      <c r="H13" s="3">
        <v>0</v>
      </c>
      <c r="J13" s="3" t="s">
        <v>5</v>
      </c>
      <c r="K13" s="13">
        <f>SUMPRODUCT(G2:G37,F2:F37)+SUMPRODUCT(H2:H37,F2:F37)</f>
        <v>446.99</v>
      </c>
    </row>
    <row r="14" spans="1:13" ht="29.25" x14ac:dyDescent="0.25">
      <c r="A14" s="15" t="s">
        <v>43</v>
      </c>
      <c r="B14" s="6">
        <v>2</v>
      </c>
      <c r="C14" s="14">
        <v>40.31</v>
      </c>
      <c r="D14" s="7">
        <v>57.88</v>
      </c>
      <c r="E14" s="7">
        <v>24.67</v>
      </c>
      <c r="F14" s="7">
        <v>46.47</v>
      </c>
      <c r="G14" s="3">
        <v>0</v>
      </c>
      <c r="H14" s="3">
        <v>0</v>
      </c>
    </row>
    <row r="15" spans="1:13" x14ac:dyDescent="0.25">
      <c r="A15" s="15" t="s">
        <v>30</v>
      </c>
      <c r="B15" s="6">
        <v>2</v>
      </c>
      <c r="C15" s="14">
        <v>59.81</v>
      </c>
      <c r="D15" s="7">
        <v>18.100000000000001</v>
      </c>
      <c r="E15" s="7">
        <v>19.18</v>
      </c>
      <c r="F15" s="7">
        <v>34.340000000000003</v>
      </c>
      <c r="G15" s="3">
        <v>0</v>
      </c>
      <c r="H15" s="3">
        <v>0</v>
      </c>
    </row>
    <row r="16" spans="1:13" x14ac:dyDescent="0.25">
      <c r="A16" s="15" t="s">
        <v>41</v>
      </c>
      <c r="B16" s="6">
        <v>2</v>
      </c>
      <c r="C16" s="14">
        <v>32.4</v>
      </c>
      <c r="D16" s="6">
        <v>53.84</v>
      </c>
      <c r="E16" s="6">
        <v>54.43</v>
      </c>
      <c r="F16" s="7">
        <v>57.17</v>
      </c>
      <c r="G16" s="3">
        <v>0</v>
      </c>
      <c r="H16" s="3">
        <v>0</v>
      </c>
    </row>
    <row r="17" spans="1:8" x14ac:dyDescent="0.25">
      <c r="A17" s="15" t="s">
        <v>44</v>
      </c>
      <c r="B17" s="6">
        <v>2</v>
      </c>
      <c r="C17" s="14">
        <v>48.69</v>
      </c>
      <c r="D17" s="6">
        <v>17.84</v>
      </c>
      <c r="E17" s="6">
        <v>71.8</v>
      </c>
      <c r="F17" s="7">
        <v>13.96</v>
      </c>
      <c r="G17" s="3">
        <v>0</v>
      </c>
      <c r="H17" s="3">
        <v>0</v>
      </c>
    </row>
    <row r="18" spans="1:8" x14ac:dyDescent="0.25">
      <c r="A18" s="15" t="s">
        <v>16</v>
      </c>
      <c r="B18" s="6">
        <v>2</v>
      </c>
      <c r="C18" s="14">
        <v>31.37</v>
      </c>
      <c r="D18" s="7">
        <v>53.35</v>
      </c>
      <c r="E18" s="7">
        <v>57.81</v>
      </c>
      <c r="F18" s="7">
        <v>20.74</v>
      </c>
      <c r="G18" s="3">
        <v>0</v>
      </c>
      <c r="H18" s="3">
        <v>0</v>
      </c>
    </row>
    <row r="19" spans="1:8" x14ac:dyDescent="0.25">
      <c r="A19" s="15" t="s">
        <v>46</v>
      </c>
      <c r="B19" s="6">
        <v>2</v>
      </c>
      <c r="C19" s="14">
        <v>47.25</v>
      </c>
      <c r="D19" s="7">
        <v>65.89</v>
      </c>
      <c r="E19" s="7">
        <v>64.040000000000006</v>
      </c>
      <c r="F19" s="7">
        <v>12.1</v>
      </c>
      <c r="G19" s="3">
        <v>1</v>
      </c>
      <c r="H19" s="3">
        <v>0</v>
      </c>
    </row>
    <row r="20" spans="1:8" x14ac:dyDescent="0.25">
      <c r="A20" s="15" t="s">
        <v>32</v>
      </c>
      <c r="B20" s="6">
        <v>2</v>
      </c>
      <c r="C20" s="14">
        <v>31.82</v>
      </c>
      <c r="D20" s="7">
        <v>41.27</v>
      </c>
      <c r="E20" s="7">
        <v>38.54</v>
      </c>
      <c r="F20" s="7">
        <v>24.76</v>
      </c>
      <c r="G20" s="3">
        <v>0</v>
      </c>
      <c r="H20" s="3">
        <v>0</v>
      </c>
    </row>
    <row r="21" spans="1:8" ht="15.75" customHeight="1" x14ac:dyDescent="0.25">
      <c r="A21" s="15" t="s">
        <v>40</v>
      </c>
      <c r="B21" s="6">
        <v>2</v>
      </c>
      <c r="C21" s="14">
        <v>40.11</v>
      </c>
      <c r="D21" s="7">
        <v>24.6</v>
      </c>
      <c r="E21" s="7">
        <v>0</v>
      </c>
      <c r="F21" s="7">
        <v>16.04</v>
      </c>
      <c r="G21" s="3">
        <v>0</v>
      </c>
      <c r="H21" s="3">
        <v>0</v>
      </c>
    </row>
    <row r="22" spans="1:8" ht="15.75" customHeight="1" x14ac:dyDescent="0.25">
      <c r="A22" s="15" t="s">
        <v>34</v>
      </c>
      <c r="B22" s="6">
        <v>2</v>
      </c>
      <c r="C22" s="14">
        <v>34.71</v>
      </c>
      <c r="D22" s="6">
        <v>71.16</v>
      </c>
      <c r="E22" s="7">
        <v>91.99</v>
      </c>
      <c r="F22" s="7">
        <v>25.21</v>
      </c>
      <c r="G22" s="3">
        <v>0</v>
      </c>
      <c r="H22" s="3">
        <v>0</v>
      </c>
    </row>
    <row r="23" spans="1:8" ht="15.75" customHeight="1" x14ac:dyDescent="0.25">
      <c r="A23" s="15" t="s">
        <v>37</v>
      </c>
      <c r="B23" s="6">
        <v>2</v>
      </c>
      <c r="C23" s="14">
        <v>41.18</v>
      </c>
      <c r="D23" s="7">
        <v>22.64</v>
      </c>
      <c r="E23" s="7">
        <v>25.94</v>
      </c>
      <c r="F23" s="7">
        <v>6.77</v>
      </c>
      <c r="G23" s="3">
        <v>0</v>
      </c>
      <c r="H23" s="3">
        <v>0</v>
      </c>
    </row>
    <row r="24" spans="1:8" ht="15.75" customHeight="1" x14ac:dyDescent="0.25">
      <c r="A24" s="15" t="s">
        <v>31</v>
      </c>
      <c r="B24" s="6">
        <v>2</v>
      </c>
      <c r="C24" s="14">
        <v>29.7</v>
      </c>
      <c r="D24" s="7">
        <v>106.21</v>
      </c>
      <c r="E24" s="7">
        <v>27.23</v>
      </c>
      <c r="F24" s="7">
        <v>26.13</v>
      </c>
      <c r="G24" s="3">
        <v>1</v>
      </c>
      <c r="H24" s="3">
        <v>0</v>
      </c>
    </row>
    <row r="25" spans="1:8" ht="15.75" customHeight="1" x14ac:dyDescent="0.25">
      <c r="A25" s="15" t="s">
        <v>36</v>
      </c>
      <c r="B25" s="6">
        <v>2</v>
      </c>
      <c r="C25" s="14">
        <v>39.71</v>
      </c>
      <c r="D25" s="6">
        <v>30.1</v>
      </c>
      <c r="E25" s="7">
        <v>33.33</v>
      </c>
      <c r="F25" s="7">
        <v>63.76</v>
      </c>
      <c r="G25" s="3">
        <v>0</v>
      </c>
      <c r="H25" s="3">
        <v>0</v>
      </c>
    </row>
    <row r="26" spans="1:8" ht="15.75" customHeight="1" x14ac:dyDescent="0.25">
      <c r="A26" s="15" t="s">
        <v>50</v>
      </c>
      <c r="B26" s="6">
        <v>2</v>
      </c>
      <c r="C26" s="14">
        <v>29.39</v>
      </c>
      <c r="D26" s="6">
        <v>10.37</v>
      </c>
      <c r="E26" s="6">
        <v>7.6</v>
      </c>
      <c r="F26" s="7">
        <v>10.87</v>
      </c>
      <c r="G26" s="3">
        <v>0</v>
      </c>
      <c r="H26" s="3">
        <v>0</v>
      </c>
    </row>
    <row r="27" spans="1:8" ht="15.75" customHeight="1" x14ac:dyDescent="0.25">
      <c r="A27" s="15" t="s">
        <v>48</v>
      </c>
      <c r="B27" s="6">
        <v>3</v>
      </c>
      <c r="C27" s="14">
        <v>25.71</v>
      </c>
      <c r="D27" s="6">
        <v>25.36</v>
      </c>
      <c r="E27" s="6">
        <v>91.43</v>
      </c>
      <c r="F27" s="7">
        <v>10.47</v>
      </c>
      <c r="G27" s="3">
        <v>0</v>
      </c>
      <c r="H27" s="3">
        <v>0</v>
      </c>
    </row>
    <row r="28" spans="1:8" ht="15.75" customHeight="1" x14ac:dyDescent="0.25">
      <c r="A28" s="15" t="s">
        <v>38</v>
      </c>
      <c r="B28" s="6">
        <v>3</v>
      </c>
      <c r="C28" s="14">
        <v>36.89</v>
      </c>
      <c r="D28" s="7">
        <v>23.43</v>
      </c>
      <c r="E28" s="7">
        <v>71.91</v>
      </c>
      <c r="F28" s="7">
        <v>50.75</v>
      </c>
      <c r="G28" s="3">
        <v>1</v>
      </c>
      <c r="H28" s="3">
        <v>0</v>
      </c>
    </row>
    <row r="29" spans="1:8" ht="15.75" customHeight="1" x14ac:dyDescent="0.25">
      <c r="A29" s="15" t="s">
        <v>51</v>
      </c>
      <c r="B29" s="6">
        <v>3</v>
      </c>
      <c r="C29" s="14">
        <v>34.36</v>
      </c>
      <c r="D29" s="7">
        <v>50.1</v>
      </c>
      <c r="E29" s="7">
        <v>25.43</v>
      </c>
      <c r="F29" s="7">
        <v>12.14</v>
      </c>
      <c r="G29" s="3">
        <v>0</v>
      </c>
      <c r="H29" s="3">
        <v>0</v>
      </c>
    </row>
    <row r="30" spans="1:8" ht="15.75" customHeight="1" x14ac:dyDescent="0.25">
      <c r="A30" s="15" t="s">
        <v>49</v>
      </c>
      <c r="B30" s="6">
        <v>3</v>
      </c>
      <c r="C30" s="14">
        <v>23.12</v>
      </c>
      <c r="D30" s="6">
        <v>54.06</v>
      </c>
      <c r="E30" s="7">
        <v>26.77</v>
      </c>
      <c r="F30" s="7">
        <v>21.9</v>
      </c>
      <c r="G30" s="3">
        <v>0</v>
      </c>
      <c r="H30" s="3">
        <v>0</v>
      </c>
    </row>
    <row r="31" spans="1:8" ht="15.75" customHeight="1" x14ac:dyDescent="0.25">
      <c r="A31" s="15" t="s">
        <v>47</v>
      </c>
      <c r="B31" s="6">
        <v>3</v>
      </c>
      <c r="C31" s="14">
        <v>38.950000000000003</v>
      </c>
      <c r="D31" s="7">
        <v>17.87</v>
      </c>
      <c r="E31" s="7">
        <v>28.1</v>
      </c>
      <c r="F31" s="7">
        <v>12.73</v>
      </c>
      <c r="G31" s="3">
        <v>0</v>
      </c>
      <c r="H31" s="3">
        <v>0</v>
      </c>
    </row>
    <row r="32" spans="1:8" ht="15.75" customHeight="1" x14ac:dyDescent="0.25">
      <c r="A32" s="15" t="s">
        <v>45</v>
      </c>
      <c r="B32" s="6">
        <v>3</v>
      </c>
      <c r="C32" s="14">
        <v>29.46</v>
      </c>
      <c r="D32" s="6">
        <v>11.26</v>
      </c>
      <c r="E32" s="6">
        <v>26.7</v>
      </c>
      <c r="F32" s="7">
        <v>47.9</v>
      </c>
      <c r="G32" s="3">
        <v>0</v>
      </c>
      <c r="H32" s="3">
        <v>0</v>
      </c>
    </row>
    <row r="33" spans="1:8" ht="15.75" customHeight="1" x14ac:dyDescent="0.25">
      <c r="A33" s="15" t="s">
        <v>35</v>
      </c>
      <c r="B33" s="6">
        <v>3</v>
      </c>
      <c r="C33" s="14">
        <v>18.89</v>
      </c>
      <c r="D33" s="6">
        <v>33.049999999999997</v>
      </c>
      <c r="E33" s="7">
        <v>52.88</v>
      </c>
      <c r="F33" s="7">
        <v>12.83</v>
      </c>
      <c r="G33" s="3">
        <v>0</v>
      </c>
      <c r="H33" s="3">
        <v>0</v>
      </c>
    </row>
    <row r="34" spans="1:8" ht="15.75" customHeight="1" x14ac:dyDescent="0.25">
      <c r="A34" s="15" t="s">
        <v>42</v>
      </c>
      <c r="B34" s="6">
        <v>3</v>
      </c>
      <c r="C34" s="14">
        <v>28.73</v>
      </c>
      <c r="D34" s="7">
        <v>0</v>
      </c>
      <c r="E34" s="6">
        <v>34.57</v>
      </c>
      <c r="F34" s="7">
        <v>20.77</v>
      </c>
      <c r="G34" s="3">
        <v>0</v>
      </c>
      <c r="H34" s="3">
        <v>0</v>
      </c>
    </row>
    <row r="35" spans="1:8" ht="15.75" customHeight="1" x14ac:dyDescent="0.25">
      <c r="A35" s="15" t="s">
        <v>29</v>
      </c>
      <c r="B35" s="6">
        <v>3</v>
      </c>
      <c r="C35" s="14">
        <v>26.4</v>
      </c>
      <c r="D35" s="7">
        <v>29.07</v>
      </c>
      <c r="E35" s="7">
        <v>26.66</v>
      </c>
      <c r="F35" s="7">
        <v>47.61</v>
      </c>
      <c r="G35" s="3">
        <v>0</v>
      </c>
      <c r="H35" s="3">
        <v>0</v>
      </c>
    </row>
    <row r="36" spans="1:8" ht="15.75" customHeight="1" x14ac:dyDescent="0.25">
      <c r="A36" s="15" t="s">
        <v>75</v>
      </c>
      <c r="B36" s="6">
        <v>3</v>
      </c>
      <c r="C36" s="15">
        <v>32.93</v>
      </c>
      <c r="D36" s="7">
        <v>70</v>
      </c>
      <c r="E36" s="6">
        <v>9.5</v>
      </c>
      <c r="F36" s="7">
        <v>28.57</v>
      </c>
      <c r="G36" s="3">
        <v>1</v>
      </c>
      <c r="H36" s="3">
        <v>0</v>
      </c>
    </row>
    <row r="37" spans="1:8" ht="15.75" customHeight="1" x14ac:dyDescent="0.25">
      <c r="A37" s="15" t="s">
        <v>76</v>
      </c>
      <c r="B37" s="6">
        <v>3</v>
      </c>
      <c r="C37" s="15">
        <v>32.93</v>
      </c>
      <c r="D37" s="7">
        <v>27.55</v>
      </c>
      <c r="E37" s="7">
        <v>0</v>
      </c>
      <c r="F37" s="7">
        <v>10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tabSelected="1" workbookViewId="0">
      <selection activeCell="K14" sqref="K14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53</v>
      </c>
      <c r="D1" s="3" t="s">
        <v>54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ht="29.25" x14ac:dyDescent="0.25">
      <c r="A2" s="15" t="s">
        <v>8</v>
      </c>
      <c r="B2" s="6">
        <v>1</v>
      </c>
      <c r="C2" s="7">
        <v>47.21</v>
      </c>
      <c r="D2" s="7">
        <v>4</v>
      </c>
      <c r="E2" s="7">
        <v>19.260000000000002</v>
      </c>
      <c r="F2" s="7">
        <v>83.86</v>
      </c>
      <c r="G2" s="3">
        <v>1</v>
      </c>
      <c r="H2" s="3">
        <v>0</v>
      </c>
      <c r="J2" s="3" t="s">
        <v>9</v>
      </c>
      <c r="K2" s="9">
        <f>SUMPRODUCT(G2:G37,D2:D37)+SUMPRODUCT(H2:H37,D2:D37)</f>
        <v>13</v>
      </c>
    </row>
    <row r="3" spans="1:13" x14ac:dyDescent="0.25">
      <c r="A3" s="15" t="s">
        <v>13</v>
      </c>
      <c r="B3" s="6">
        <v>1</v>
      </c>
      <c r="C3" s="7">
        <v>90.03</v>
      </c>
      <c r="D3" s="7">
        <v>2</v>
      </c>
      <c r="E3" s="7">
        <v>19.2</v>
      </c>
      <c r="F3" s="7">
        <v>73.87</v>
      </c>
      <c r="G3" s="3">
        <v>1</v>
      </c>
      <c r="H3" s="3">
        <v>1</v>
      </c>
      <c r="I3" s="3" t="s">
        <v>11</v>
      </c>
      <c r="J3" s="3" t="s">
        <v>55</v>
      </c>
      <c r="K3" s="10">
        <f>SUMPRODUCT(G2:G37,C2:C37) +SUMPRODUCT(H2:H37,C2:C37)</f>
        <v>509.53999999999996</v>
      </c>
      <c r="L3" s="3" t="s">
        <v>12</v>
      </c>
      <c r="M3" s="11">
        <v>500</v>
      </c>
    </row>
    <row r="4" spans="1:13" x14ac:dyDescent="0.25">
      <c r="A4" s="15" t="s">
        <v>10</v>
      </c>
      <c r="B4" s="6">
        <v>1</v>
      </c>
      <c r="C4" s="7">
        <v>17.47</v>
      </c>
      <c r="D4" s="7">
        <v>1</v>
      </c>
      <c r="E4" s="7">
        <v>18.100000000000001</v>
      </c>
      <c r="F4" s="7">
        <v>24.44</v>
      </c>
      <c r="G4" s="3">
        <v>0</v>
      </c>
      <c r="H4" s="3">
        <v>0</v>
      </c>
      <c r="J4" s="3" t="s">
        <v>3</v>
      </c>
      <c r="K4" s="10">
        <f>SUMPRODUCT(G2:G37,E2:E37)+SUMPRODUCT(H2:H37,E2:E37)</f>
        <v>150.19</v>
      </c>
      <c r="L4" s="3" t="s">
        <v>12</v>
      </c>
      <c r="M4" s="11">
        <v>150</v>
      </c>
    </row>
    <row r="5" spans="1:13" x14ac:dyDescent="0.25">
      <c r="A5" s="15" t="s">
        <v>21</v>
      </c>
      <c r="B5" s="6">
        <v>1</v>
      </c>
      <c r="C5" s="7">
        <v>65.34</v>
      </c>
      <c r="D5" s="7">
        <v>3</v>
      </c>
      <c r="E5" s="7">
        <v>19.63</v>
      </c>
      <c r="F5" s="7">
        <v>47.39</v>
      </c>
      <c r="G5" s="3">
        <v>0</v>
      </c>
      <c r="H5" s="8">
        <v>0</v>
      </c>
      <c r="J5" s="12"/>
      <c r="K5" s="12">
        <v>0</v>
      </c>
      <c r="L5" s="12"/>
      <c r="M5" s="12">
        <v>0</v>
      </c>
    </row>
    <row r="6" spans="1:13" x14ac:dyDescent="0.25">
      <c r="A6" s="15" t="s">
        <v>39</v>
      </c>
      <c r="B6" s="6">
        <v>1</v>
      </c>
      <c r="C6" s="7">
        <v>19.5</v>
      </c>
      <c r="D6" s="7">
        <v>1</v>
      </c>
      <c r="E6" s="7">
        <v>17.5</v>
      </c>
      <c r="F6" s="7">
        <v>14.14</v>
      </c>
      <c r="G6" s="3">
        <v>0</v>
      </c>
      <c r="H6" s="3">
        <v>0</v>
      </c>
      <c r="J6" s="12"/>
      <c r="K6" s="12">
        <v>0</v>
      </c>
      <c r="L6" s="12"/>
      <c r="M6" s="12">
        <v>0</v>
      </c>
    </row>
    <row r="7" spans="1:13" x14ac:dyDescent="0.25">
      <c r="A7" s="15" t="s">
        <v>15</v>
      </c>
      <c r="B7" s="6">
        <v>1</v>
      </c>
      <c r="C7" s="7">
        <v>15.47</v>
      </c>
      <c r="D7" s="7">
        <v>0</v>
      </c>
      <c r="E7" s="7">
        <v>13.34</v>
      </c>
      <c r="F7" s="7">
        <v>11.5</v>
      </c>
      <c r="G7" s="3">
        <v>0</v>
      </c>
      <c r="H7" s="3">
        <v>0</v>
      </c>
    </row>
    <row r="8" spans="1:13" ht="29.25" x14ac:dyDescent="0.25">
      <c r="A8" s="15" t="s">
        <v>27</v>
      </c>
      <c r="B8" s="6">
        <v>1</v>
      </c>
      <c r="C8" s="7">
        <v>38.18</v>
      </c>
      <c r="D8" s="7">
        <v>0</v>
      </c>
      <c r="E8" s="7">
        <v>14.67</v>
      </c>
      <c r="F8" s="7">
        <v>29.33</v>
      </c>
      <c r="G8" s="3">
        <v>0</v>
      </c>
      <c r="H8" s="3">
        <v>0</v>
      </c>
    </row>
    <row r="9" spans="1:13" x14ac:dyDescent="0.25">
      <c r="A9" s="15" t="s">
        <v>14</v>
      </c>
      <c r="B9" s="6">
        <v>1</v>
      </c>
      <c r="C9" s="7">
        <v>95.52</v>
      </c>
      <c r="D9" s="7">
        <v>0</v>
      </c>
      <c r="E9" s="7">
        <v>14.87</v>
      </c>
      <c r="F9" s="7">
        <v>28.87</v>
      </c>
      <c r="G9" s="3">
        <v>0</v>
      </c>
      <c r="H9" s="3">
        <v>0</v>
      </c>
      <c r="J9" s="3" t="s">
        <v>17</v>
      </c>
      <c r="K9" s="10">
        <f>SUM(G2:G9)</f>
        <v>2</v>
      </c>
      <c r="L9" s="3" t="s">
        <v>18</v>
      </c>
      <c r="M9" s="11">
        <v>2</v>
      </c>
    </row>
    <row r="10" spans="1:13" x14ac:dyDescent="0.25">
      <c r="A10" s="15" t="s">
        <v>25</v>
      </c>
      <c r="B10" s="6">
        <v>2</v>
      </c>
      <c r="C10" s="7">
        <v>16.14</v>
      </c>
      <c r="D10" s="7">
        <v>0</v>
      </c>
      <c r="E10" s="7">
        <v>15.5</v>
      </c>
      <c r="F10" s="7">
        <v>13.3</v>
      </c>
      <c r="G10" s="3">
        <v>0</v>
      </c>
      <c r="H10" s="3">
        <v>0</v>
      </c>
      <c r="J10" s="3" t="s">
        <v>20</v>
      </c>
      <c r="K10" s="10">
        <f>SUM(G10:G26)</f>
        <v>4</v>
      </c>
      <c r="L10" s="3" t="s">
        <v>18</v>
      </c>
      <c r="M10" s="11">
        <v>4</v>
      </c>
    </row>
    <row r="11" spans="1:13" x14ac:dyDescent="0.25">
      <c r="A11" s="15" t="s">
        <v>28</v>
      </c>
      <c r="B11" s="6">
        <v>2</v>
      </c>
      <c r="C11" s="7">
        <v>49.47</v>
      </c>
      <c r="D11" s="7">
        <v>0</v>
      </c>
      <c r="E11" s="7">
        <v>14.23</v>
      </c>
      <c r="F11" s="7">
        <v>20.6</v>
      </c>
      <c r="G11" s="3">
        <v>1</v>
      </c>
      <c r="H11" s="3">
        <v>0</v>
      </c>
      <c r="J11" s="3" t="s">
        <v>22</v>
      </c>
      <c r="K11" s="10">
        <f>SUM(G27:G37)</f>
        <v>2</v>
      </c>
      <c r="L11" s="3" t="s">
        <v>18</v>
      </c>
      <c r="M11" s="11">
        <v>2</v>
      </c>
    </row>
    <row r="12" spans="1:13" x14ac:dyDescent="0.25">
      <c r="A12" s="15" t="s">
        <v>23</v>
      </c>
      <c r="B12" s="6">
        <v>2</v>
      </c>
      <c r="C12" s="7">
        <v>18.77</v>
      </c>
      <c r="D12" s="7">
        <v>0</v>
      </c>
      <c r="E12" s="7">
        <v>15.03</v>
      </c>
      <c r="F12" s="7">
        <v>53.89</v>
      </c>
      <c r="G12" s="3">
        <v>0</v>
      </c>
      <c r="H12" s="3">
        <v>0</v>
      </c>
      <c r="J12" s="3" t="s">
        <v>24</v>
      </c>
      <c r="K12" s="10">
        <f>SUM(H2:H37)</f>
        <v>1</v>
      </c>
      <c r="L12" s="3" t="s">
        <v>18</v>
      </c>
      <c r="M12" s="11">
        <v>1</v>
      </c>
    </row>
    <row r="13" spans="1:13" x14ac:dyDescent="0.25">
      <c r="A13" s="15" t="s">
        <v>33</v>
      </c>
      <c r="B13" s="6">
        <v>2</v>
      </c>
      <c r="C13" s="7">
        <v>54.41</v>
      </c>
      <c r="D13" s="7">
        <v>1</v>
      </c>
      <c r="E13" s="7">
        <v>17.3</v>
      </c>
      <c r="F13" s="7">
        <v>32.299999999999997</v>
      </c>
      <c r="G13" s="3">
        <v>1</v>
      </c>
      <c r="H13" s="3">
        <v>0</v>
      </c>
      <c r="J13" s="8" t="s">
        <v>26</v>
      </c>
      <c r="K13" s="3">
        <f>SUM(H2:H9)</f>
        <v>1</v>
      </c>
      <c r="L13" s="3" t="s">
        <v>18</v>
      </c>
      <c r="M13" s="8">
        <v>1</v>
      </c>
    </row>
    <row r="14" spans="1:13" ht="29.25" x14ac:dyDescent="0.25">
      <c r="A14" s="15" t="s">
        <v>43</v>
      </c>
      <c r="B14" s="6">
        <v>2</v>
      </c>
      <c r="C14" s="7">
        <v>46.47</v>
      </c>
      <c r="D14" s="7">
        <v>0</v>
      </c>
      <c r="E14" s="7">
        <v>13.27</v>
      </c>
      <c r="F14" s="7">
        <v>15.27</v>
      </c>
      <c r="G14" s="3">
        <v>0</v>
      </c>
      <c r="H14" s="3">
        <v>0</v>
      </c>
    </row>
    <row r="15" spans="1:13" x14ac:dyDescent="0.25">
      <c r="A15" s="15" t="s">
        <v>41</v>
      </c>
      <c r="B15" s="6">
        <v>2</v>
      </c>
      <c r="C15" s="7">
        <v>57.17</v>
      </c>
      <c r="D15" s="7">
        <v>0</v>
      </c>
      <c r="E15" s="7">
        <v>0</v>
      </c>
      <c r="F15" s="7">
        <v>21.77</v>
      </c>
      <c r="G15" s="3">
        <v>0</v>
      </c>
      <c r="H15" s="3">
        <v>0</v>
      </c>
      <c r="J15" s="3" t="s">
        <v>5</v>
      </c>
      <c r="K15" s="13">
        <f>SUMPRODUCT(G2:G37,F2:F37)+SUMPRODUCT(H2:H37,F2:F37)</f>
        <v>430.19</v>
      </c>
    </row>
    <row r="16" spans="1:13" x14ac:dyDescent="0.25">
      <c r="A16" s="15" t="s">
        <v>30</v>
      </c>
      <c r="B16" s="6">
        <v>2</v>
      </c>
      <c r="C16" s="7">
        <v>34.340000000000003</v>
      </c>
      <c r="D16" s="7">
        <v>0</v>
      </c>
      <c r="E16" s="7">
        <v>15.07</v>
      </c>
      <c r="F16" s="7">
        <v>13.09</v>
      </c>
      <c r="G16" s="3">
        <v>0</v>
      </c>
      <c r="H16" s="3">
        <v>0</v>
      </c>
    </row>
    <row r="17" spans="1:8" x14ac:dyDescent="0.25">
      <c r="A17" s="15" t="s">
        <v>16</v>
      </c>
      <c r="B17" s="6">
        <v>2</v>
      </c>
      <c r="C17" s="7">
        <v>20.74</v>
      </c>
      <c r="D17" s="7">
        <v>2</v>
      </c>
      <c r="E17" s="7">
        <v>17.2</v>
      </c>
      <c r="F17" s="7">
        <v>24.97</v>
      </c>
      <c r="G17" s="3">
        <v>0</v>
      </c>
      <c r="H17" s="8">
        <v>0</v>
      </c>
    </row>
    <row r="18" spans="1:8" x14ac:dyDescent="0.25">
      <c r="A18" s="15" t="s">
        <v>44</v>
      </c>
      <c r="B18" s="6">
        <v>2</v>
      </c>
      <c r="C18" s="7">
        <v>13.96</v>
      </c>
      <c r="D18" s="7">
        <v>0</v>
      </c>
      <c r="E18" s="6">
        <v>14.1</v>
      </c>
      <c r="F18" s="7">
        <v>18.440000000000001</v>
      </c>
      <c r="G18" s="3">
        <v>0</v>
      </c>
      <c r="H18" s="3">
        <v>0</v>
      </c>
    </row>
    <row r="19" spans="1:8" x14ac:dyDescent="0.25">
      <c r="A19" s="15" t="s">
        <v>32</v>
      </c>
      <c r="B19" s="6">
        <v>2</v>
      </c>
      <c r="C19" s="7">
        <v>24.76</v>
      </c>
      <c r="D19" s="7">
        <v>0</v>
      </c>
      <c r="E19" s="7">
        <v>11.5</v>
      </c>
      <c r="F19" s="7">
        <v>43.73</v>
      </c>
      <c r="G19" s="3">
        <v>0</v>
      </c>
      <c r="H19" s="3">
        <v>0</v>
      </c>
    </row>
    <row r="20" spans="1:8" x14ac:dyDescent="0.25">
      <c r="A20" s="15" t="s">
        <v>46</v>
      </c>
      <c r="B20" s="6">
        <v>2</v>
      </c>
      <c r="C20" s="7">
        <v>12.1</v>
      </c>
      <c r="D20" s="7">
        <v>0</v>
      </c>
      <c r="E20" s="7">
        <v>15.17</v>
      </c>
      <c r="F20" s="7">
        <v>73.33</v>
      </c>
      <c r="G20" s="3">
        <v>0</v>
      </c>
      <c r="H20" s="3">
        <v>0</v>
      </c>
    </row>
    <row r="21" spans="1:8" ht="15.75" customHeight="1" x14ac:dyDescent="0.25">
      <c r="A21" s="15" t="s">
        <v>36</v>
      </c>
      <c r="B21" s="6">
        <v>2</v>
      </c>
      <c r="C21" s="7">
        <v>63.76</v>
      </c>
      <c r="D21" s="7">
        <v>1</v>
      </c>
      <c r="E21" s="7">
        <v>18.03</v>
      </c>
      <c r="F21" s="7">
        <v>65.45</v>
      </c>
      <c r="G21" s="3">
        <v>1</v>
      </c>
      <c r="H21" s="3">
        <v>0</v>
      </c>
    </row>
    <row r="22" spans="1:8" ht="15.75" customHeight="1" x14ac:dyDescent="0.25">
      <c r="A22" s="15" t="s">
        <v>34</v>
      </c>
      <c r="B22" s="6">
        <v>2</v>
      </c>
      <c r="C22" s="7">
        <v>25.21</v>
      </c>
      <c r="D22" s="7">
        <v>0</v>
      </c>
      <c r="E22" s="7">
        <v>15.2</v>
      </c>
      <c r="F22" s="7">
        <v>35.229999999999997</v>
      </c>
      <c r="G22" s="3">
        <v>0</v>
      </c>
      <c r="H22" s="3">
        <v>0</v>
      </c>
    </row>
    <row r="23" spans="1:8" ht="15.75" customHeight="1" x14ac:dyDescent="0.25">
      <c r="A23" s="15" t="s">
        <v>40</v>
      </c>
      <c r="B23" s="6">
        <v>2</v>
      </c>
      <c r="C23" s="7">
        <v>16.04</v>
      </c>
      <c r="D23" s="7">
        <v>0</v>
      </c>
      <c r="E23" s="7">
        <v>15.2</v>
      </c>
      <c r="F23" s="7">
        <v>20.3</v>
      </c>
      <c r="G23" s="3">
        <v>0</v>
      </c>
      <c r="H23" s="3">
        <v>0</v>
      </c>
    </row>
    <row r="24" spans="1:8" ht="15.75" customHeight="1" x14ac:dyDescent="0.25">
      <c r="A24" s="15" t="s">
        <v>37</v>
      </c>
      <c r="B24" s="6">
        <v>2</v>
      </c>
      <c r="C24" s="7">
        <v>6.77</v>
      </c>
      <c r="D24" s="7">
        <v>0</v>
      </c>
      <c r="E24" s="7">
        <v>8.6</v>
      </c>
      <c r="F24" s="7">
        <v>10.76</v>
      </c>
      <c r="G24" s="3">
        <v>0</v>
      </c>
      <c r="H24" s="3">
        <v>0</v>
      </c>
    </row>
    <row r="25" spans="1:8" ht="15.75" customHeight="1" x14ac:dyDescent="0.25">
      <c r="A25" s="15" t="s">
        <v>38</v>
      </c>
      <c r="B25" s="6">
        <v>2</v>
      </c>
      <c r="C25" s="7">
        <v>50.75</v>
      </c>
      <c r="D25" s="7">
        <v>0</v>
      </c>
      <c r="E25" s="7">
        <v>11.4</v>
      </c>
      <c r="F25" s="7">
        <v>20.3</v>
      </c>
      <c r="G25" s="3">
        <v>1</v>
      </c>
      <c r="H25" s="3">
        <v>0</v>
      </c>
    </row>
    <row r="26" spans="1:8" ht="15.75" customHeight="1" x14ac:dyDescent="0.25">
      <c r="A26" s="15" t="s">
        <v>31</v>
      </c>
      <c r="B26" s="6">
        <v>2</v>
      </c>
      <c r="C26" s="7">
        <v>26.13</v>
      </c>
      <c r="D26" s="7">
        <v>0</v>
      </c>
      <c r="E26" s="7">
        <v>14.26</v>
      </c>
      <c r="F26" s="7">
        <v>45.83</v>
      </c>
      <c r="G26" s="3">
        <v>0</v>
      </c>
      <c r="H26" s="3">
        <v>0</v>
      </c>
    </row>
    <row r="27" spans="1:8" ht="15.75" customHeight="1" x14ac:dyDescent="0.25">
      <c r="A27" s="15" t="s">
        <v>45</v>
      </c>
      <c r="B27" s="6">
        <v>3</v>
      </c>
      <c r="C27" s="7">
        <v>47.9</v>
      </c>
      <c r="D27" s="7">
        <v>0</v>
      </c>
      <c r="E27" s="7">
        <v>0</v>
      </c>
      <c r="F27" s="7">
        <v>42.98</v>
      </c>
      <c r="G27" s="3">
        <v>0</v>
      </c>
      <c r="H27" s="3">
        <v>0</v>
      </c>
    </row>
    <row r="28" spans="1:8" ht="15.75" customHeight="1" x14ac:dyDescent="0.25">
      <c r="A28" s="15" t="s">
        <v>50</v>
      </c>
      <c r="B28" s="6">
        <v>3</v>
      </c>
      <c r="C28" s="7">
        <v>10.87</v>
      </c>
      <c r="D28" s="7">
        <v>0</v>
      </c>
      <c r="E28" s="6">
        <v>13.67</v>
      </c>
      <c r="F28" s="7">
        <v>18.84</v>
      </c>
      <c r="G28" s="3">
        <v>0</v>
      </c>
      <c r="H28" s="3">
        <v>0</v>
      </c>
    </row>
    <row r="29" spans="1:8" ht="15.75" customHeight="1" x14ac:dyDescent="0.25">
      <c r="A29" s="15" t="s">
        <v>48</v>
      </c>
      <c r="B29" s="6">
        <v>3</v>
      </c>
      <c r="C29" s="7">
        <v>10.47</v>
      </c>
      <c r="D29" s="7">
        <v>0</v>
      </c>
      <c r="E29" s="6">
        <v>11.13</v>
      </c>
      <c r="F29" s="7">
        <v>64.19</v>
      </c>
      <c r="G29" s="3">
        <v>0</v>
      </c>
      <c r="H29" s="3">
        <v>0</v>
      </c>
    </row>
    <row r="30" spans="1:8" ht="15.75" customHeight="1" x14ac:dyDescent="0.25">
      <c r="A30" s="15" t="s">
        <v>19</v>
      </c>
      <c r="B30" s="6">
        <v>3</v>
      </c>
      <c r="C30" s="7">
        <v>16.27</v>
      </c>
      <c r="D30" s="7">
        <v>3</v>
      </c>
      <c r="E30" s="7">
        <v>17.07</v>
      </c>
      <c r="F30" s="7">
        <v>37.94</v>
      </c>
      <c r="G30" s="3">
        <v>1</v>
      </c>
      <c r="H30" s="3">
        <v>0</v>
      </c>
    </row>
    <row r="31" spans="1:8" ht="15.75" customHeight="1" x14ac:dyDescent="0.25">
      <c r="A31" s="15" t="s">
        <v>49</v>
      </c>
      <c r="B31" s="6">
        <v>3</v>
      </c>
      <c r="C31" s="7">
        <v>21.9</v>
      </c>
      <c r="D31" s="7">
        <v>0</v>
      </c>
      <c r="E31" s="7">
        <v>13.93</v>
      </c>
      <c r="F31" s="7">
        <v>22</v>
      </c>
      <c r="G31" s="3">
        <v>0</v>
      </c>
      <c r="H31" s="3">
        <v>0</v>
      </c>
    </row>
    <row r="32" spans="1:8" ht="15.75" customHeight="1" x14ac:dyDescent="0.25">
      <c r="A32" s="15" t="s">
        <v>47</v>
      </c>
      <c r="B32" s="6">
        <v>3</v>
      </c>
      <c r="C32" s="7">
        <v>12.73</v>
      </c>
      <c r="D32" s="7">
        <v>0</v>
      </c>
      <c r="E32" s="7">
        <v>12.7</v>
      </c>
      <c r="F32" s="7">
        <v>14.66</v>
      </c>
      <c r="G32" s="3">
        <v>0</v>
      </c>
      <c r="H32" s="3">
        <v>0</v>
      </c>
    </row>
    <row r="33" spans="1:8" ht="15.75" customHeight="1" x14ac:dyDescent="0.25">
      <c r="A33" s="15" t="s">
        <v>35</v>
      </c>
      <c r="B33" s="6">
        <v>3</v>
      </c>
      <c r="C33" s="7">
        <v>12.83</v>
      </c>
      <c r="D33" s="7">
        <v>0</v>
      </c>
      <c r="E33" s="7">
        <v>9</v>
      </c>
      <c r="F33" s="7">
        <v>1.5</v>
      </c>
      <c r="G33" s="3">
        <v>0</v>
      </c>
      <c r="H33" s="3">
        <v>0</v>
      </c>
    </row>
    <row r="34" spans="1:8" ht="15.75" customHeight="1" x14ac:dyDescent="0.25">
      <c r="A34" s="15" t="s">
        <v>42</v>
      </c>
      <c r="B34" s="6">
        <v>3</v>
      </c>
      <c r="C34" s="7">
        <v>20.77</v>
      </c>
      <c r="D34" s="7">
        <v>0</v>
      </c>
      <c r="E34" s="6">
        <v>12.73</v>
      </c>
      <c r="F34" s="7">
        <v>25.34</v>
      </c>
      <c r="G34" s="3">
        <v>0</v>
      </c>
      <c r="H34" s="3">
        <v>0</v>
      </c>
    </row>
    <row r="35" spans="1:8" ht="15.75" customHeight="1" x14ac:dyDescent="0.25">
      <c r="A35" s="15" t="s">
        <v>29</v>
      </c>
      <c r="B35" s="6">
        <v>3</v>
      </c>
      <c r="C35" s="7">
        <v>47.61</v>
      </c>
      <c r="D35" s="7">
        <v>0</v>
      </c>
      <c r="E35" s="7">
        <v>14.5</v>
      </c>
      <c r="F35" s="7">
        <v>22</v>
      </c>
      <c r="G35" s="3">
        <v>1</v>
      </c>
      <c r="H35" s="3">
        <v>0</v>
      </c>
    </row>
    <row r="36" spans="1:8" ht="15.75" customHeight="1" x14ac:dyDescent="0.25">
      <c r="A36" s="15" t="s">
        <v>77</v>
      </c>
      <c r="B36" s="6">
        <v>3</v>
      </c>
      <c r="C36" s="6">
        <v>19.29</v>
      </c>
      <c r="D36" s="7">
        <v>0</v>
      </c>
      <c r="E36" s="7">
        <v>14.93</v>
      </c>
      <c r="F36" s="7">
        <v>15.33</v>
      </c>
      <c r="G36" s="3">
        <v>0</v>
      </c>
      <c r="H36" s="3">
        <v>0</v>
      </c>
    </row>
    <row r="37" spans="1:8" ht="15.75" customHeight="1" x14ac:dyDescent="0.25">
      <c r="A37" s="15" t="s">
        <v>78</v>
      </c>
      <c r="B37" s="6">
        <v>3</v>
      </c>
      <c r="C37" s="6">
        <v>19.29</v>
      </c>
      <c r="D37" s="7">
        <v>0</v>
      </c>
      <c r="E37" s="7">
        <v>0</v>
      </c>
      <c r="F37" s="7">
        <v>19.510000000000002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K11" sqref="K11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53</v>
      </c>
      <c r="D1" s="3" t="s">
        <v>54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ht="30" x14ac:dyDescent="0.25">
      <c r="A2" s="14" t="s">
        <v>8</v>
      </c>
      <c r="B2" s="6">
        <v>1</v>
      </c>
      <c r="C2" s="6">
        <v>76.83</v>
      </c>
      <c r="D2" s="6">
        <v>5</v>
      </c>
      <c r="E2" s="6">
        <v>18.87</v>
      </c>
      <c r="F2" s="6">
        <v>108.44</v>
      </c>
      <c r="G2" s="3">
        <v>1</v>
      </c>
      <c r="H2" s="8">
        <v>1</v>
      </c>
      <c r="J2" s="3" t="s">
        <v>9</v>
      </c>
      <c r="K2" s="9">
        <f>SUMPRODUCT(G2:G37,D2:D37)+SUMPRODUCT(H2:H37,D2:D37)</f>
        <v>28</v>
      </c>
    </row>
    <row r="3" spans="1:13" x14ac:dyDescent="0.25">
      <c r="A3" s="14" t="s">
        <v>10</v>
      </c>
      <c r="B3" s="6">
        <v>1</v>
      </c>
      <c r="C3" s="6">
        <v>52.3</v>
      </c>
      <c r="D3" s="6">
        <v>1</v>
      </c>
      <c r="E3" s="6">
        <v>18.54</v>
      </c>
      <c r="F3" s="6">
        <v>70.239999999999995</v>
      </c>
      <c r="G3" s="3">
        <v>0</v>
      </c>
      <c r="H3" s="3">
        <v>0</v>
      </c>
      <c r="I3" s="3" t="s">
        <v>11</v>
      </c>
      <c r="J3" s="3" t="s">
        <v>55</v>
      </c>
      <c r="K3" s="10">
        <f>SUMPRODUCT(G2:G37,C2:C37) +SUMPRODUCT(H2:H37,C2:C37)</f>
        <v>502.43999999999994</v>
      </c>
      <c r="L3" s="3" t="s">
        <v>12</v>
      </c>
      <c r="M3" s="11">
        <v>500</v>
      </c>
    </row>
    <row r="4" spans="1:13" x14ac:dyDescent="0.25">
      <c r="A4" s="14" t="s">
        <v>13</v>
      </c>
      <c r="B4" s="6">
        <v>1</v>
      </c>
      <c r="C4" s="6">
        <v>76.040000000000006</v>
      </c>
      <c r="D4" s="6">
        <v>2</v>
      </c>
      <c r="E4" s="6">
        <v>19.2</v>
      </c>
      <c r="F4" s="6">
        <v>16.260000000000002</v>
      </c>
      <c r="G4" s="3">
        <v>0</v>
      </c>
      <c r="H4" s="3">
        <v>0</v>
      </c>
      <c r="J4" s="3" t="s">
        <v>3</v>
      </c>
      <c r="K4" s="10">
        <f>SUMPRODUCT(G2:G37,E2:E37)+SUMPRODUCT(H2:H37,E2:E37)</f>
        <v>161.22999999999999</v>
      </c>
      <c r="L4" s="3" t="s">
        <v>12</v>
      </c>
      <c r="M4" s="11">
        <v>150</v>
      </c>
    </row>
    <row r="5" spans="1:13" x14ac:dyDescent="0.25">
      <c r="A5" s="14" t="s">
        <v>14</v>
      </c>
      <c r="B5" s="6">
        <v>1</v>
      </c>
      <c r="C5" s="6">
        <v>44.06</v>
      </c>
      <c r="D5" s="6">
        <v>1</v>
      </c>
      <c r="E5" s="6">
        <v>18.77</v>
      </c>
      <c r="F5" s="6">
        <v>84.08</v>
      </c>
      <c r="G5" s="3">
        <v>0</v>
      </c>
      <c r="H5" s="3">
        <v>0</v>
      </c>
      <c r="J5" s="12"/>
      <c r="K5" s="12">
        <v>0</v>
      </c>
      <c r="L5" s="12"/>
      <c r="M5" s="12">
        <v>0</v>
      </c>
    </row>
    <row r="6" spans="1:13" x14ac:dyDescent="0.25">
      <c r="A6" s="14" t="s">
        <v>15</v>
      </c>
      <c r="B6" s="6">
        <v>1</v>
      </c>
      <c r="C6" s="6">
        <v>90.24</v>
      </c>
      <c r="D6" s="6">
        <v>0</v>
      </c>
      <c r="E6" s="6">
        <v>15.6</v>
      </c>
      <c r="F6" s="6">
        <v>14.94</v>
      </c>
      <c r="G6" s="3">
        <v>0</v>
      </c>
      <c r="H6" s="3">
        <v>0</v>
      </c>
      <c r="J6" s="12"/>
      <c r="K6" s="12">
        <v>0</v>
      </c>
      <c r="L6" s="12"/>
      <c r="M6" s="12">
        <v>0</v>
      </c>
    </row>
    <row r="7" spans="1:13" x14ac:dyDescent="0.25">
      <c r="A7" s="14" t="s">
        <v>16</v>
      </c>
      <c r="B7" s="6">
        <v>1</v>
      </c>
      <c r="C7" s="6">
        <v>23.47</v>
      </c>
      <c r="D7" s="6">
        <v>1</v>
      </c>
      <c r="E7" s="6">
        <v>17</v>
      </c>
      <c r="F7" s="6">
        <v>70.11</v>
      </c>
      <c r="G7" s="3">
        <v>0</v>
      </c>
      <c r="H7" s="3">
        <v>0</v>
      </c>
      <c r="J7" s="3" t="s">
        <v>17</v>
      </c>
      <c r="K7" s="10">
        <f>SUM(G2:G9)</f>
        <v>2</v>
      </c>
      <c r="L7" s="3" t="s">
        <v>18</v>
      </c>
      <c r="M7" s="11">
        <v>2</v>
      </c>
    </row>
    <row r="8" spans="1:13" x14ac:dyDescent="0.25">
      <c r="A8" s="14" t="s">
        <v>19</v>
      </c>
      <c r="B8" s="6">
        <v>1</v>
      </c>
      <c r="C8" s="6">
        <v>80.73</v>
      </c>
      <c r="D8" s="6">
        <v>2</v>
      </c>
      <c r="E8" s="6">
        <v>19.5</v>
      </c>
      <c r="F8" s="6">
        <v>19.14</v>
      </c>
      <c r="G8" s="3">
        <v>0</v>
      </c>
      <c r="H8" s="3">
        <v>0</v>
      </c>
      <c r="J8" s="3" t="s">
        <v>20</v>
      </c>
      <c r="K8" s="10">
        <f>SUM(G10:G24)</f>
        <v>4</v>
      </c>
      <c r="L8" s="3" t="s">
        <v>18</v>
      </c>
      <c r="M8" s="11">
        <v>4</v>
      </c>
    </row>
    <row r="9" spans="1:13" x14ac:dyDescent="0.25">
      <c r="A9" s="14" t="s">
        <v>21</v>
      </c>
      <c r="B9" s="6">
        <v>1</v>
      </c>
      <c r="C9" s="6">
        <v>31.5</v>
      </c>
      <c r="D9" s="6">
        <v>6</v>
      </c>
      <c r="E9" s="6">
        <v>19.059999999999999</v>
      </c>
      <c r="F9" s="6">
        <v>47.4</v>
      </c>
      <c r="G9" s="3">
        <v>1</v>
      </c>
      <c r="H9" s="3">
        <v>0</v>
      </c>
      <c r="J9" s="3" t="s">
        <v>22</v>
      </c>
      <c r="K9" s="10">
        <f>SUM(G25:G37)</f>
        <v>2</v>
      </c>
      <c r="L9" s="3" t="s">
        <v>18</v>
      </c>
      <c r="M9" s="11">
        <v>2</v>
      </c>
    </row>
    <row r="10" spans="1:13" x14ac:dyDescent="0.25">
      <c r="A10" s="14" t="s">
        <v>23</v>
      </c>
      <c r="B10" s="6">
        <v>2</v>
      </c>
      <c r="C10" s="6">
        <v>76.83</v>
      </c>
      <c r="D10" s="6">
        <v>2</v>
      </c>
      <c r="E10" s="6">
        <v>17.399999999999999</v>
      </c>
      <c r="F10" s="6">
        <v>33.090000000000003</v>
      </c>
      <c r="G10" s="3">
        <v>1</v>
      </c>
      <c r="H10" s="3">
        <v>0</v>
      </c>
      <c r="J10" s="3" t="s">
        <v>24</v>
      </c>
      <c r="K10" s="10">
        <f>SUM(H2:H37)</f>
        <v>1</v>
      </c>
      <c r="L10" s="3" t="s">
        <v>18</v>
      </c>
      <c r="M10" s="11">
        <v>1</v>
      </c>
    </row>
    <row r="11" spans="1:13" x14ac:dyDescent="0.25">
      <c r="A11" s="14" t="s">
        <v>25</v>
      </c>
      <c r="B11" s="6">
        <v>2</v>
      </c>
      <c r="C11" s="6">
        <v>26.87</v>
      </c>
      <c r="D11" s="6">
        <v>0</v>
      </c>
      <c r="E11" s="6">
        <v>14.07</v>
      </c>
      <c r="F11" s="6">
        <v>85.42</v>
      </c>
      <c r="G11" s="3">
        <v>0</v>
      </c>
      <c r="H11" s="3">
        <v>0</v>
      </c>
      <c r="J11" s="8" t="s">
        <v>26</v>
      </c>
      <c r="K11" s="3">
        <f>SUM(H2:H9)</f>
        <v>1</v>
      </c>
      <c r="L11" s="3" t="s">
        <v>18</v>
      </c>
      <c r="M11" s="8">
        <v>1</v>
      </c>
    </row>
    <row r="12" spans="1:13" ht="30" x14ac:dyDescent="0.25">
      <c r="A12" s="14" t="s">
        <v>27</v>
      </c>
      <c r="B12" s="6">
        <v>2</v>
      </c>
      <c r="C12" s="6">
        <v>58.5</v>
      </c>
      <c r="D12" s="6">
        <v>1</v>
      </c>
      <c r="E12" s="6">
        <v>17.53</v>
      </c>
      <c r="F12" s="6">
        <v>69.930000000000007</v>
      </c>
      <c r="G12" s="3">
        <v>0</v>
      </c>
      <c r="H12" s="3">
        <v>0</v>
      </c>
    </row>
    <row r="13" spans="1:13" x14ac:dyDescent="0.25">
      <c r="A13" s="14" t="s">
        <v>28</v>
      </c>
      <c r="B13" s="6">
        <v>2</v>
      </c>
      <c r="C13" s="6">
        <v>42.8</v>
      </c>
      <c r="D13" s="6">
        <v>3</v>
      </c>
      <c r="E13" s="6">
        <v>17.73</v>
      </c>
      <c r="F13" s="6">
        <v>57.9</v>
      </c>
      <c r="G13" s="3">
        <v>1</v>
      </c>
      <c r="H13" s="8">
        <v>0</v>
      </c>
      <c r="J13" s="3" t="s">
        <v>5</v>
      </c>
      <c r="K13" s="13">
        <f>SUMPRODUCT(G2:G37,F2:F37)+SUMPRODUCT(H2:H37,F2:F37)</f>
        <v>522.6099999999999</v>
      </c>
    </row>
    <row r="14" spans="1:13" x14ac:dyDescent="0.25">
      <c r="A14" s="14" t="s">
        <v>29</v>
      </c>
      <c r="B14" s="6">
        <v>2</v>
      </c>
      <c r="C14" s="6">
        <v>21.43</v>
      </c>
      <c r="D14" s="6">
        <v>0</v>
      </c>
      <c r="E14" s="6">
        <v>15.25</v>
      </c>
      <c r="F14" s="6">
        <v>11.34</v>
      </c>
      <c r="G14" s="3">
        <v>0</v>
      </c>
      <c r="H14" s="3">
        <v>0</v>
      </c>
    </row>
    <row r="15" spans="1:13" x14ac:dyDescent="0.25">
      <c r="A15" s="14" t="s">
        <v>30</v>
      </c>
      <c r="B15" s="6">
        <v>2</v>
      </c>
      <c r="C15" s="6">
        <v>29.4</v>
      </c>
      <c r="D15" s="6">
        <v>1</v>
      </c>
      <c r="E15" s="6">
        <v>18</v>
      </c>
      <c r="F15" s="6">
        <v>34.17</v>
      </c>
      <c r="G15" s="3">
        <v>1</v>
      </c>
      <c r="H15" s="3">
        <v>0</v>
      </c>
    </row>
    <row r="16" spans="1:13" x14ac:dyDescent="0.25">
      <c r="A16" s="14" t="s">
        <v>32</v>
      </c>
      <c r="B16" s="6">
        <v>2</v>
      </c>
      <c r="C16" s="6">
        <v>40.97</v>
      </c>
      <c r="D16" s="6">
        <v>1</v>
      </c>
      <c r="E16" s="6">
        <v>16.27</v>
      </c>
      <c r="F16" s="6">
        <v>23.32</v>
      </c>
      <c r="G16" s="3">
        <v>0</v>
      </c>
      <c r="H16" s="3">
        <v>0</v>
      </c>
    </row>
    <row r="17" spans="1:8" x14ac:dyDescent="0.25">
      <c r="A17" s="14" t="s">
        <v>33</v>
      </c>
      <c r="B17" s="6">
        <v>2</v>
      </c>
      <c r="C17" s="6">
        <v>28.27</v>
      </c>
      <c r="D17" s="6">
        <v>0</v>
      </c>
      <c r="E17" s="6">
        <v>14</v>
      </c>
      <c r="F17" s="6">
        <v>19.43</v>
      </c>
      <c r="G17" s="3">
        <v>0</v>
      </c>
      <c r="H17" s="3">
        <v>0</v>
      </c>
    </row>
    <row r="18" spans="1:8" x14ac:dyDescent="0.25">
      <c r="A18" s="14" t="s">
        <v>34</v>
      </c>
      <c r="B18" s="6">
        <v>2</v>
      </c>
      <c r="C18" s="6">
        <v>63.3</v>
      </c>
      <c r="D18" s="6">
        <v>0</v>
      </c>
      <c r="E18" s="6">
        <v>12.63</v>
      </c>
      <c r="F18" s="6">
        <v>51.83</v>
      </c>
      <c r="G18" s="3">
        <v>0</v>
      </c>
      <c r="H18" s="3">
        <v>0</v>
      </c>
    </row>
    <row r="19" spans="1:8" x14ac:dyDescent="0.25">
      <c r="A19" s="14" t="s">
        <v>35</v>
      </c>
      <c r="B19" s="6">
        <v>2</v>
      </c>
      <c r="C19" s="6">
        <v>37.17</v>
      </c>
      <c r="D19" s="6">
        <v>0</v>
      </c>
      <c r="E19" s="6">
        <v>13.3</v>
      </c>
      <c r="F19" s="6">
        <v>10.37</v>
      </c>
      <c r="G19" s="3">
        <v>0</v>
      </c>
      <c r="H19" s="3">
        <v>0</v>
      </c>
    </row>
    <row r="20" spans="1:8" x14ac:dyDescent="0.25">
      <c r="A20" s="15" t="s">
        <v>36</v>
      </c>
      <c r="B20" s="6">
        <v>2</v>
      </c>
      <c r="C20" s="6">
        <v>16.77</v>
      </c>
      <c r="D20" s="6">
        <v>0</v>
      </c>
      <c r="E20" s="6">
        <v>14.54</v>
      </c>
      <c r="F20" s="6">
        <v>25.37</v>
      </c>
      <c r="G20" s="3">
        <v>0</v>
      </c>
      <c r="H20" s="3">
        <v>0</v>
      </c>
    </row>
    <row r="21" spans="1:8" ht="15.75" customHeight="1" x14ac:dyDescent="0.25">
      <c r="A21" s="14" t="s">
        <v>37</v>
      </c>
      <c r="B21" s="6">
        <v>2</v>
      </c>
      <c r="C21" s="6">
        <v>24</v>
      </c>
      <c r="D21" s="6">
        <v>1</v>
      </c>
      <c r="E21" s="6">
        <v>18.059999999999999</v>
      </c>
      <c r="F21" s="6">
        <v>14.24</v>
      </c>
      <c r="G21" s="3">
        <v>0</v>
      </c>
      <c r="H21" s="3">
        <v>0</v>
      </c>
    </row>
    <row r="22" spans="1:8" ht="15.75" customHeight="1" x14ac:dyDescent="0.25">
      <c r="A22" s="14" t="s">
        <v>38</v>
      </c>
      <c r="B22" s="6">
        <v>2</v>
      </c>
      <c r="C22" s="6">
        <v>41.08</v>
      </c>
      <c r="D22" s="6">
        <v>0</v>
      </c>
      <c r="E22" s="6">
        <v>14.5</v>
      </c>
      <c r="F22" s="6">
        <v>17.37</v>
      </c>
      <c r="G22" s="3">
        <v>0</v>
      </c>
      <c r="H22" s="3">
        <v>0</v>
      </c>
    </row>
    <row r="23" spans="1:8" ht="15.75" customHeight="1" x14ac:dyDescent="0.25">
      <c r="A23" s="14" t="s">
        <v>39</v>
      </c>
      <c r="B23" s="6">
        <v>2</v>
      </c>
      <c r="C23" s="6">
        <v>100.75</v>
      </c>
      <c r="D23" s="6">
        <v>2</v>
      </c>
      <c r="E23" s="6">
        <v>18.5</v>
      </c>
      <c r="F23" s="6">
        <v>60.28</v>
      </c>
      <c r="G23" s="3">
        <v>1</v>
      </c>
      <c r="H23" s="3">
        <v>0</v>
      </c>
    </row>
    <row r="24" spans="1:8" ht="15.75" customHeight="1" x14ac:dyDescent="0.25">
      <c r="A24" s="14" t="s">
        <v>40</v>
      </c>
      <c r="B24" s="6">
        <v>2</v>
      </c>
      <c r="C24" s="6">
        <v>28.17</v>
      </c>
      <c r="D24" s="6">
        <v>0</v>
      </c>
      <c r="E24" s="6">
        <v>14.87</v>
      </c>
      <c r="F24" s="6">
        <v>30.82</v>
      </c>
      <c r="G24" s="3">
        <v>0</v>
      </c>
      <c r="H24" s="3">
        <v>0</v>
      </c>
    </row>
    <row r="25" spans="1:8" ht="15.75" customHeight="1" x14ac:dyDescent="0.25">
      <c r="A25" s="14" t="s">
        <v>41</v>
      </c>
      <c r="B25" s="6">
        <v>3</v>
      </c>
      <c r="C25" s="6">
        <v>60.69</v>
      </c>
      <c r="D25" s="6">
        <v>0</v>
      </c>
      <c r="E25" s="6">
        <v>0</v>
      </c>
      <c r="F25" s="6">
        <v>35.67</v>
      </c>
      <c r="G25" s="3">
        <v>0</v>
      </c>
      <c r="H25" s="3">
        <v>0</v>
      </c>
    </row>
    <row r="26" spans="1:8" ht="15.75" customHeight="1" x14ac:dyDescent="0.25">
      <c r="A26" s="14" t="s">
        <v>42</v>
      </c>
      <c r="B26" s="6">
        <v>3</v>
      </c>
      <c r="C26" s="6">
        <v>28.64</v>
      </c>
      <c r="D26" s="6">
        <v>0</v>
      </c>
      <c r="E26" s="6">
        <v>0</v>
      </c>
      <c r="F26" s="6">
        <v>17.940000000000001</v>
      </c>
      <c r="G26" s="3">
        <v>0</v>
      </c>
      <c r="H26" s="3">
        <v>0</v>
      </c>
    </row>
    <row r="27" spans="1:8" ht="15.75" customHeight="1" x14ac:dyDescent="0.25">
      <c r="A27" s="14" t="s">
        <v>43</v>
      </c>
      <c r="B27" s="6">
        <v>3</v>
      </c>
      <c r="C27" s="6">
        <v>26.87</v>
      </c>
      <c r="D27" s="6">
        <v>0</v>
      </c>
      <c r="E27" s="6">
        <v>0</v>
      </c>
      <c r="F27" s="6">
        <v>18.899999999999999</v>
      </c>
      <c r="G27" s="3">
        <v>0</v>
      </c>
      <c r="H27" s="3">
        <v>0</v>
      </c>
    </row>
    <row r="28" spans="1:8" ht="15.75" customHeight="1" x14ac:dyDescent="0.25">
      <c r="A28" s="14" t="s">
        <v>44</v>
      </c>
      <c r="B28" s="6">
        <v>3</v>
      </c>
      <c r="C28" s="6">
        <v>26.93</v>
      </c>
      <c r="D28" s="6">
        <v>0</v>
      </c>
      <c r="E28" s="6">
        <v>0</v>
      </c>
      <c r="F28" s="6">
        <v>16.53</v>
      </c>
      <c r="G28" s="3">
        <v>0</v>
      </c>
      <c r="H28" s="3">
        <v>0</v>
      </c>
    </row>
    <row r="29" spans="1:8" ht="15.75" customHeight="1" x14ac:dyDescent="0.25">
      <c r="A29" s="15" t="s">
        <v>45</v>
      </c>
      <c r="B29" s="6">
        <v>3</v>
      </c>
      <c r="C29" s="6">
        <v>23.77</v>
      </c>
      <c r="D29" s="6">
        <v>1</v>
      </c>
      <c r="E29" s="6">
        <v>16.600000000000001</v>
      </c>
      <c r="F29" s="6">
        <v>15.83</v>
      </c>
      <c r="G29" s="3">
        <v>1</v>
      </c>
      <c r="H29" s="3">
        <v>0</v>
      </c>
    </row>
    <row r="30" spans="1:8" ht="15.75" customHeight="1" x14ac:dyDescent="0.25">
      <c r="A30" s="14" t="s">
        <v>46</v>
      </c>
      <c r="B30" s="6">
        <v>3</v>
      </c>
      <c r="C30" s="6">
        <v>43.73</v>
      </c>
      <c r="D30" s="6">
        <v>3</v>
      </c>
      <c r="E30" s="6">
        <v>16.2</v>
      </c>
      <c r="F30" s="6">
        <v>57.06</v>
      </c>
      <c r="G30" s="3">
        <v>1</v>
      </c>
      <c r="H30" s="3">
        <v>0</v>
      </c>
    </row>
    <row r="31" spans="1:8" ht="15.75" customHeight="1" x14ac:dyDescent="0.25">
      <c r="A31" s="14" t="s">
        <v>47</v>
      </c>
      <c r="B31" s="6">
        <v>3</v>
      </c>
      <c r="C31" s="6">
        <v>24.3</v>
      </c>
      <c r="D31" s="6">
        <v>0</v>
      </c>
      <c r="E31" s="6">
        <v>12.5</v>
      </c>
      <c r="F31" s="6">
        <v>15.64</v>
      </c>
      <c r="G31" s="3">
        <v>0</v>
      </c>
      <c r="H31" s="3">
        <v>0</v>
      </c>
    </row>
    <row r="32" spans="1:8" ht="15.75" customHeight="1" x14ac:dyDescent="0.25">
      <c r="A32" s="14" t="s">
        <v>48</v>
      </c>
      <c r="B32" s="6">
        <v>3</v>
      </c>
      <c r="C32" s="6">
        <v>34.26</v>
      </c>
      <c r="D32" s="6">
        <v>0</v>
      </c>
      <c r="E32" s="6">
        <v>0</v>
      </c>
      <c r="F32" s="6">
        <v>24.17</v>
      </c>
      <c r="G32" s="3">
        <v>0</v>
      </c>
      <c r="H32" s="3">
        <v>0</v>
      </c>
    </row>
    <row r="33" spans="1:8" ht="15.75" customHeight="1" x14ac:dyDescent="0.25">
      <c r="A33" s="14" t="s">
        <v>49</v>
      </c>
      <c r="B33" s="6">
        <v>3</v>
      </c>
      <c r="C33" s="6">
        <v>24.67</v>
      </c>
      <c r="D33" s="6">
        <v>0</v>
      </c>
      <c r="E33" s="6">
        <v>0</v>
      </c>
      <c r="F33" s="6">
        <v>71.8</v>
      </c>
      <c r="G33" s="3">
        <v>0</v>
      </c>
      <c r="H33" s="3">
        <v>0</v>
      </c>
    </row>
    <row r="34" spans="1:8" ht="15.75" customHeight="1" x14ac:dyDescent="0.25">
      <c r="A34" s="14" t="s">
        <v>50</v>
      </c>
      <c r="B34" s="6">
        <v>3</v>
      </c>
      <c r="C34" s="6">
        <v>40.03</v>
      </c>
      <c r="D34" s="6">
        <v>0</v>
      </c>
      <c r="E34" s="6">
        <v>0</v>
      </c>
      <c r="F34" s="6">
        <v>20</v>
      </c>
      <c r="G34" s="3">
        <v>0</v>
      </c>
      <c r="H34" s="3">
        <v>0</v>
      </c>
    </row>
    <row r="35" spans="1:8" ht="15.75" customHeight="1" x14ac:dyDescent="0.25">
      <c r="A35" s="15" t="s">
        <v>56</v>
      </c>
      <c r="B35" s="6">
        <v>3</v>
      </c>
      <c r="C35" s="6">
        <v>0</v>
      </c>
      <c r="D35" s="6">
        <v>0</v>
      </c>
      <c r="E35" s="6">
        <v>0</v>
      </c>
      <c r="F35" s="6">
        <v>20.74</v>
      </c>
      <c r="G35" s="3">
        <v>0</v>
      </c>
      <c r="H35" s="3">
        <v>0</v>
      </c>
    </row>
    <row r="36" spans="1:8" ht="15.75" customHeight="1" x14ac:dyDescent="0.25">
      <c r="A36" s="15" t="s">
        <v>57</v>
      </c>
      <c r="B36" s="6">
        <v>3</v>
      </c>
      <c r="C36" s="6">
        <v>0</v>
      </c>
      <c r="D36" s="6">
        <v>0</v>
      </c>
      <c r="E36" s="6">
        <v>13.73</v>
      </c>
      <c r="F36" s="6">
        <v>29.87</v>
      </c>
      <c r="G36" s="3">
        <v>0</v>
      </c>
      <c r="H36" s="3">
        <v>0</v>
      </c>
    </row>
    <row r="37" spans="1:8" ht="15.75" customHeight="1" x14ac:dyDescent="0.25">
      <c r="A37" s="15" t="s">
        <v>51</v>
      </c>
      <c r="C37" s="6">
        <v>23.6</v>
      </c>
      <c r="E37" s="7">
        <v>16.829999999999998</v>
      </c>
      <c r="F37" s="6">
        <v>37.43</v>
      </c>
      <c r="G37" s="3">
        <v>0</v>
      </c>
      <c r="H37" s="3">
        <v>0</v>
      </c>
    </row>
    <row r="38" spans="1:8" ht="15.75" customHeight="1" x14ac:dyDescent="0.25">
      <c r="A38" s="1"/>
      <c r="C38" s="6">
        <v>23.6</v>
      </c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K11" sqref="K11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3" x14ac:dyDescent="0.25">
      <c r="A2" s="16" t="s">
        <v>8</v>
      </c>
      <c r="B2" s="6">
        <v>1</v>
      </c>
      <c r="C2" s="6">
        <v>30</v>
      </c>
      <c r="D2" s="6">
        <v>18</v>
      </c>
      <c r="E2" s="7">
        <v>16500</v>
      </c>
      <c r="F2" s="6">
        <v>85.21</v>
      </c>
      <c r="G2" s="3">
        <v>1</v>
      </c>
      <c r="H2" s="8">
        <v>1</v>
      </c>
      <c r="J2" s="3" t="s">
        <v>9</v>
      </c>
      <c r="K2" s="9">
        <f>SUMPRODUCT(G2:G37,D2:D37)+SUMPRODUCT(H2:H37,D2:D37)</f>
        <v>158.16000000000003</v>
      </c>
    </row>
    <row r="3" spans="1:13" x14ac:dyDescent="0.25">
      <c r="A3" s="15" t="s">
        <v>39</v>
      </c>
      <c r="B3" s="6">
        <v>1</v>
      </c>
      <c r="C3" s="6">
        <v>45</v>
      </c>
      <c r="D3" s="6">
        <v>16.100000000000001</v>
      </c>
      <c r="E3" s="7">
        <v>15200</v>
      </c>
      <c r="F3" s="6">
        <v>61.24</v>
      </c>
      <c r="G3" s="3">
        <v>0</v>
      </c>
      <c r="H3" s="3">
        <v>0</v>
      </c>
      <c r="I3" s="3" t="s">
        <v>11</v>
      </c>
      <c r="J3" s="3" t="s">
        <v>2</v>
      </c>
      <c r="K3" s="10">
        <f>SUMPRODUCT(G2:G37,C2:C37) +SUMPRODUCT(H2:H37,C2:C37)</f>
        <v>556.12999999999988</v>
      </c>
      <c r="L3" s="3" t="s">
        <v>12</v>
      </c>
      <c r="M3" s="11">
        <v>500</v>
      </c>
    </row>
    <row r="4" spans="1:13" x14ac:dyDescent="0.25">
      <c r="A4" s="15" t="s">
        <v>14</v>
      </c>
      <c r="B4" s="6">
        <v>1</v>
      </c>
      <c r="C4" s="6">
        <v>26.14</v>
      </c>
      <c r="D4" s="6">
        <v>14.76</v>
      </c>
      <c r="E4" s="7">
        <v>12000</v>
      </c>
      <c r="F4" s="6">
        <v>29.5</v>
      </c>
      <c r="G4" s="3">
        <v>0</v>
      </c>
      <c r="H4" s="3">
        <v>0</v>
      </c>
      <c r="J4" s="3" t="s">
        <v>4</v>
      </c>
      <c r="K4" s="10">
        <f>SUMPRODUCT(G2:G37,E2:E37)+SUMPRODUCT(H2:H37,E2:E37)</f>
        <v>67400</v>
      </c>
      <c r="L4" s="3" t="s">
        <v>12</v>
      </c>
      <c r="M4" s="11">
        <v>60000</v>
      </c>
    </row>
    <row r="5" spans="1:13" x14ac:dyDescent="0.25">
      <c r="A5" s="16" t="s">
        <v>27</v>
      </c>
      <c r="B5" s="6">
        <v>1</v>
      </c>
      <c r="C5" s="6">
        <v>25.56</v>
      </c>
      <c r="D5" s="6">
        <v>17.46</v>
      </c>
      <c r="E5" s="7">
        <v>9200</v>
      </c>
      <c r="F5" s="6">
        <v>75.63</v>
      </c>
      <c r="G5" s="3">
        <v>0</v>
      </c>
      <c r="H5" s="3">
        <v>0</v>
      </c>
      <c r="J5" s="12"/>
      <c r="K5" s="12">
        <v>0</v>
      </c>
      <c r="L5" s="12"/>
      <c r="M5" s="12">
        <v>0</v>
      </c>
    </row>
    <row r="6" spans="1:13" x14ac:dyDescent="0.25">
      <c r="A6" s="15" t="s">
        <v>10</v>
      </c>
      <c r="B6" s="6">
        <v>1</v>
      </c>
      <c r="C6" s="6">
        <v>123.5</v>
      </c>
      <c r="D6" s="6">
        <v>17.77</v>
      </c>
      <c r="E6" s="7">
        <v>9200</v>
      </c>
      <c r="F6" s="6">
        <v>116.96</v>
      </c>
      <c r="G6" s="3">
        <v>1</v>
      </c>
      <c r="H6" s="3">
        <v>0</v>
      </c>
      <c r="J6" s="12"/>
      <c r="K6" s="12">
        <v>0</v>
      </c>
      <c r="L6" s="12"/>
      <c r="M6" s="12">
        <v>0</v>
      </c>
    </row>
    <row r="7" spans="1:13" x14ac:dyDescent="0.25">
      <c r="A7" s="15" t="s">
        <v>15</v>
      </c>
      <c r="B7" s="6">
        <v>1</v>
      </c>
      <c r="C7" s="6">
        <v>105.54</v>
      </c>
      <c r="D7" s="6">
        <v>17.37</v>
      </c>
      <c r="E7" s="7">
        <v>8500</v>
      </c>
      <c r="F7" s="6">
        <v>25.73</v>
      </c>
      <c r="G7" s="3">
        <v>0</v>
      </c>
      <c r="H7" s="8">
        <v>0</v>
      </c>
      <c r="J7" s="3" t="s">
        <v>17</v>
      </c>
      <c r="K7" s="10">
        <f>SUM(G2:G9)</f>
        <v>2</v>
      </c>
      <c r="L7" s="3" t="s">
        <v>18</v>
      </c>
      <c r="M7" s="11">
        <v>2</v>
      </c>
    </row>
    <row r="8" spans="1:13" x14ac:dyDescent="0.25">
      <c r="A8" s="15" t="s">
        <v>34</v>
      </c>
      <c r="B8" s="6">
        <v>1</v>
      </c>
      <c r="C8" s="6">
        <v>75.2</v>
      </c>
      <c r="D8" s="6">
        <v>16.86</v>
      </c>
      <c r="E8" s="6">
        <v>8000</v>
      </c>
      <c r="F8" s="6">
        <v>30.8</v>
      </c>
      <c r="G8" s="3">
        <v>0</v>
      </c>
      <c r="H8" s="3">
        <v>0</v>
      </c>
      <c r="J8" s="3" t="s">
        <v>20</v>
      </c>
      <c r="K8" s="10">
        <f>SUM(G10:G25)</f>
        <v>4</v>
      </c>
      <c r="L8" s="3" t="s">
        <v>18</v>
      </c>
      <c r="M8" s="11">
        <v>4</v>
      </c>
    </row>
    <row r="9" spans="1:13" x14ac:dyDescent="0.25">
      <c r="A9" s="16" t="s">
        <v>13</v>
      </c>
      <c r="B9" s="6">
        <v>1</v>
      </c>
      <c r="C9" s="6">
        <v>25.91</v>
      </c>
      <c r="D9" s="6">
        <v>17</v>
      </c>
      <c r="E9" s="7">
        <v>7000</v>
      </c>
      <c r="F9" s="6">
        <v>28.61</v>
      </c>
      <c r="G9" s="3">
        <v>0</v>
      </c>
      <c r="H9" s="3">
        <v>0</v>
      </c>
      <c r="J9" s="3" t="s">
        <v>22</v>
      </c>
      <c r="K9" s="10">
        <f>SUM(G26:G37)</f>
        <v>2</v>
      </c>
      <c r="L9" s="3" t="s">
        <v>18</v>
      </c>
      <c r="M9" s="11">
        <v>2</v>
      </c>
    </row>
    <row r="10" spans="1:13" x14ac:dyDescent="0.25">
      <c r="A10" s="17" t="s">
        <v>25</v>
      </c>
      <c r="B10" s="6">
        <v>2</v>
      </c>
      <c r="C10" s="6">
        <v>45</v>
      </c>
      <c r="D10" s="6">
        <v>18.57</v>
      </c>
      <c r="E10" s="7">
        <v>7000</v>
      </c>
      <c r="F10" s="6">
        <v>87.06</v>
      </c>
      <c r="G10" s="3">
        <v>1</v>
      </c>
      <c r="H10" s="3">
        <v>0</v>
      </c>
      <c r="J10" s="3" t="s">
        <v>24</v>
      </c>
      <c r="K10" s="10">
        <f>SUM(H2:H37)</f>
        <v>1</v>
      </c>
      <c r="L10" s="3" t="s">
        <v>18</v>
      </c>
      <c r="M10" s="11">
        <v>1</v>
      </c>
    </row>
    <row r="11" spans="1:13" x14ac:dyDescent="0.25">
      <c r="A11" s="16" t="s">
        <v>49</v>
      </c>
      <c r="B11" s="6">
        <v>2</v>
      </c>
      <c r="C11" s="6">
        <v>45</v>
      </c>
      <c r="D11" s="6">
        <v>14.85</v>
      </c>
      <c r="E11" s="7">
        <v>7000</v>
      </c>
      <c r="F11" s="6">
        <v>28.14</v>
      </c>
      <c r="G11" s="3">
        <v>0</v>
      </c>
      <c r="H11" s="3">
        <v>0</v>
      </c>
      <c r="J11" s="8" t="s">
        <v>26</v>
      </c>
      <c r="K11" s="3">
        <f>SUM(H2:H9)</f>
        <v>1</v>
      </c>
      <c r="L11" s="3" t="s">
        <v>18</v>
      </c>
      <c r="M11" s="8">
        <v>1</v>
      </c>
    </row>
    <row r="12" spans="1:13" x14ac:dyDescent="0.25">
      <c r="A12" s="15" t="s">
        <v>19</v>
      </c>
      <c r="B12" s="6">
        <v>2</v>
      </c>
      <c r="C12" s="6">
        <v>33.770000000000003</v>
      </c>
      <c r="D12" s="6">
        <v>16.899999999999999</v>
      </c>
      <c r="E12" s="7">
        <v>6950</v>
      </c>
      <c r="F12" s="6">
        <v>27.03</v>
      </c>
      <c r="G12" s="3">
        <v>0</v>
      </c>
      <c r="H12" s="3">
        <v>0</v>
      </c>
    </row>
    <row r="13" spans="1:13" x14ac:dyDescent="0.25">
      <c r="A13" s="15" t="s">
        <v>23</v>
      </c>
      <c r="B13" s="6">
        <v>2</v>
      </c>
      <c r="C13" s="6">
        <v>29.89</v>
      </c>
      <c r="D13" s="6">
        <v>16.66</v>
      </c>
      <c r="E13" s="7">
        <v>6950</v>
      </c>
      <c r="F13" s="6">
        <v>74.430000000000007</v>
      </c>
      <c r="G13" s="3">
        <v>0</v>
      </c>
      <c r="H13" s="3">
        <v>0</v>
      </c>
      <c r="J13" s="3" t="s">
        <v>5</v>
      </c>
      <c r="K13" s="13">
        <f>SUMPRODUCT(G2:G37,F2:F37)+SUMPRODUCT(H2:H37,F2:F37)</f>
        <v>610.06000000000006</v>
      </c>
    </row>
    <row r="14" spans="1:13" x14ac:dyDescent="0.25">
      <c r="A14" s="15" t="s">
        <v>21</v>
      </c>
      <c r="B14" s="6">
        <v>2</v>
      </c>
      <c r="C14" s="6">
        <v>51.45</v>
      </c>
      <c r="D14" s="6">
        <v>17.53</v>
      </c>
      <c r="E14" s="7">
        <v>5750</v>
      </c>
      <c r="F14" s="6">
        <v>33.6</v>
      </c>
      <c r="G14" s="3">
        <v>1</v>
      </c>
      <c r="H14" s="3">
        <v>0</v>
      </c>
    </row>
    <row r="15" spans="1:13" x14ac:dyDescent="0.25">
      <c r="A15" s="16" t="s">
        <v>28</v>
      </c>
      <c r="B15" s="6">
        <v>2</v>
      </c>
      <c r="C15" s="6">
        <v>43.64</v>
      </c>
      <c r="D15" s="6">
        <v>17.239999999999998</v>
      </c>
      <c r="E15" s="7">
        <v>5750</v>
      </c>
      <c r="F15" s="6">
        <v>72.040000000000006</v>
      </c>
      <c r="G15" s="3">
        <v>0</v>
      </c>
      <c r="H15" s="3">
        <v>0</v>
      </c>
    </row>
    <row r="16" spans="1:13" x14ac:dyDescent="0.25">
      <c r="A16" s="15" t="s">
        <v>46</v>
      </c>
      <c r="B16" s="6">
        <v>2</v>
      </c>
      <c r="C16" s="6">
        <v>23.4</v>
      </c>
      <c r="D16" s="6">
        <v>15.33</v>
      </c>
      <c r="E16" s="7">
        <v>5750</v>
      </c>
      <c r="F16" s="6">
        <v>46.07</v>
      </c>
      <c r="G16" s="3">
        <v>0</v>
      </c>
      <c r="H16" s="3">
        <v>0</v>
      </c>
    </row>
    <row r="17" spans="1:8" x14ac:dyDescent="0.25">
      <c r="A17" s="15" t="s">
        <v>16</v>
      </c>
      <c r="B17" s="6">
        <v>2</v>
      </c>
      <c r="C17" s="6">
        <v>71.22</v>
      </c>
      <c r="D17" s="6">
        <v>17.260000000000002</v>
      </c>
      <c r="E17" s="7">
        <v>5700</v>
      </c>
      <c r="F17" s="6">
        <v>31.3</v>
      </c>
      <c r="G17" s="3">
        <v>1</v>
      </c>
      <c r="H17" s="3">
        <v>0</v>
      </c>
    </row>
    <row r="18" spans="1:8" x14ac:dyDescent="0.25">
      <c r="A18" s="16" t="s">
        <v>41</v>
      </c>
      <c r="B18" s="6">
        <v>2</v>
      </c>
      <c r="C18" s="6">
        <v>45</v>
      </c>
      <c r="D18" s="6">
        <v>14.85</v>
      </c>
      <c r="E18" s="7">
        <v>5200</v>
      </c>
      <c r="F18" s="6">
        <v>33.24</v>
      </c>
      <c r="G18" s="3">
        <v>0</v>
      </c>
      <c r="H18" s="3">
        <v>0</v>
      </c>
    </row>
    <row r="19" spans="1:8" x14ac:dyDescent="0.25">
      <c r="A19" s="15" t="s">
        <v>38</v>
      </c>
      <c r="B19" s="6">
        <v>2</v>
      </c>
      <c r="C19" s="6">
        <v>37.01</v>
      </c>
      <c r="D19" s="6">
        <v>15.1</v>
      </c>
      <c r="E19" s="7">
        <v>3500</v>
      </c>
      <c r="F19" s="6">
        <v>28.2</v>
      </c>
      <c r="G19" s="3">
        <v>0</v>
      </c>
      <c r="H19" s="3">
        <v>0</v>
      </c>
    </row>
    <row r="20" spans="1:8" x14ac:dyDescent="0.25">
      <c r="A20" s="15" t="s">
        <v>48</v>
      </c>
      <c r="B20" s="6">
        <v>2</v>
      </c>
      <c r="C20" s="6">
        <v>45</v>
      </c>
      <c r="D20" s="6">
        <v>14.85</v>
      </c>
      <c r="E20" s="7">
        <v>3500</v>
      </c>
      <c r="F20" s="6">
        <v>24.67</v>
      </c>
      <c r="G20" s="3">
        <v>0</v>
      </c>
      <c r="H20" s="3">
        <v>0</v>
      </c>
    </row>
    <row r="21" spans="1:8" ht="15.75" customHeight="1" x14ac:dyDescent="0.25">
      <c r="A21" s="15" t="s">
        <v>32</v>
      </c>
      <c r="B21" s="6">
        <v>2</v>
      </c>
      <c r="C21" s="6">
        <v>66.7</v>
      </c>
      <c r="D21" s="6">
        <v>16.829999999999998</v>
      </c>
      <c r="E21" s="6">
        <v>3500</v>
      </c>
      <c r="F21" s="6">
        <v>112.44</v>
      </c>
      <c r="G21" s="3">
        <v>0</v>
      </c>
      <c r="H21" s="3">
        <v>0</v>
      </c>
    </row>
    <row r="22" spans="1:8" ht="15.75" customHeight="1" x14ac:dyDescent="0.25">
      <c r="A22" s="16" t="s">
        <v>43</v>
      </c>
      <c r="B22" s="6">
        <v>2</v>
      </c>
      <c r="C22" s="6">
        <v>45</v>
      </c>
      <c r="D22" s="6">
        <v>14.85</v>
      </c>
      <c r="E22" s="7">
        <v>2250</v>
      </c>
      <c r="F22" s="6">
        <v>91.51</v>
      </c>
      <c r="G22" s="3">
        <v>0</v>
      </c>
      <c r="H22" s="3">
        <v>0</v>
      </c>
    </row>
    <row r="23" spans="1:8" ht="15.75" customHeight="1" x14ac:dyDescent="0.25">
      <c r="A23" s="15" t="s">
        <v>50</v>
      </c>
      <c r="B23" s="6">
        <v>2</v>
      </c>
      <c r="C23" s="6">
        <v>45</v>
      </c>
      <c r="D23" s="6">
        <v>14.85</v>
      </c>
      <c r="E23" s="7">
        <v>2250</v>
      </c>
      <c r="F23" s="6">
        <v>92.67</v>
      </c>
      <c r="G23" s="3">
        <v>0</v>
      </c>
      <c r="H23" s="3">
        <v>0</v>
      </c>
    </row>
    <row r="24" spans="1:8" ht="15.75" customHeight="1" x14ac:dyDescent="0.25">
      <c r="A24" s="16" t="s">
        <v>35</v>
      </c>
      <c r="B24" s="6">
        <v>2</v>
      </c>
      <c r="C24" s="6">
        <v>32.270000000000003</v>
      </c>
      <c r="D24" s="6">
        <v>13.2</v>
      </c>
      <c r="E24" s="7">
        <v>2250</v>
      </c>
      <c r="F24" s="6">
        <v>25.77</v>
      </c>
      <c r="G24" s="3">
        <v>0</v>
      </c>
      <c r="H24" s="3">
        <v>0</v>
      </c>
    </row>
    <row r="25" spans="1:8" ht="15.75" customHeight="1" x14ac:dyDescent="0.25">
      <c r="A25" s="18" t="s">
        <v>33</v>
      </c>
      <c r="B25" s="6">
        <v>2</v>
      </c>
      <c r="C25" s="6">
        <v>94.27</v>
      </c>
      <c r="D25" s="6">
        <v>18.2</v>
      </c>
      <c r="E25" s="7">
        <v>2250</v>
      </c>
      <c r="F25" s="6">
        <v>97.36</v>
      </c>
      <c r="G25" s="3">
        <v>1</v>
      </c>
      <c r="H25" s="3">
        <v>0</v>
      </c>
    </row>
    <row r="26" spans="1:8" ht="15.75" customHeight="1" x14ac:dyDescent="0.25">
      <c r="A26" s="15" t="s">
        <v>47</v>
      </c>
      <c r="B26" s="6">
        <v>3</v>
      </c>
      <c r="C26" s="6">
        <v>23.3</v>
      </c>
      <c r="D26" s="6">
        <v>14.2</v>
      </c>
      <c r="E26" s="7">
        <v>2250</v>
      </c>
      <c r="F26" s="6">
        <v>18.03</v>
      </c>
      <c r="G26" s="3">
        <v>0</v>
      </c>
      <c r="H26" s="3">
        <v>0</v>
      </c>
    </row>
    <row r="27" spans="1:8" ht="15.75" customHeight="1" x14ac:dyDescent="0.25">
      <c r="A27" s="16" t="s">
        <v>36</v>
      </c>
      <c r="B27" s="6">
        <v>3</v>
      </c>
      <c r="C27" s="6">
        <v>22.41</v>
      </c>
      <c r="D27" s="6">
        <v>14.04</v>
      </c>
      <c r="E27" s="7">
        <v>2250</v>
      </c>
      <c r="F27" s="6">
        <v>30.23</v>
      </c>
      <c r="G27" s="3">
        <v>0</v>
      </c>
      <c r="H27" s="3">
        <v>0</v>
      </c>
    </row>
    <row r="28" spans="1:8" ht="15.75" customHeight="1" x14ac:dyDescent="0.25">
      <c r="A28" s="15" t="s">
        <v>51</v>
      </c>
      <c r="B28" s="6">
        <v>3</v>
      </c>
      <c r="C28" s="6">
        <v>65.69</v>
      </c>
      <c r="D28" s="6">
        <v>16.829999999999998</v>
      </c>
      <c r="E28" s="7">
        <v>2250</v>
      </c>
      <c r="F28" s="6">
        <v>28.09</v>
      </c>
      <c r="G28" s="3">
        <v>1</v>
      </c>
      <c r="H28" s="3">
        <v>0</v>
      </c>
    </row>
    <row r="29" spans="1:8" ht="15.75" customHeight="1" x14ac:dyDescent="0.25">
      <c r="A29" s="15" t="s">
        <v>40</v>
      </c>
      <c r="B29" s="6">
        <v>3</v>
      </c>
      <c r="C29" s="6">
        <v>45</v>
      </c>
      <c r="D29" s="6">
        <v>16</v>
      </c>
      <c r="E29" s="7">
        <v>2250</v>
      </c>
      <c r="F29" s="6">
        <v>45.27</v>
      </c>
      <c r="G29" s="3">
        <v>1</v>
      </c>
      <c r="H29" s="3">
        <v>0</v>
      </c>
    </row>
    <row r="30" spans="1:8" ht="15.75" customHeight="1" x14ac:dyDescent="0.25">
      <c r="A30" s="15" t="s">
        <v>30</v>
      </c>
      <c r="B30" s="6">
        <v>3</v>
      </c>
      <c r="C30" s="6">
        <v>38.36</v>
      </c>
      <c r="D30" s="6">
        <v>14.23</v>
      </c>
      <c r="E30" s="7">
        <v>2250</v>
      </c>
      <c r="F30" s="6">
        <v>30.03</v>
      </c>
      <c r="G30" s="3">
        <v>0</v>
      </c>
      <c r="H30" s="3">
        <v>0</v>
      </c>
    </row>
    <row r="31" spans="1:8" ht="15.75" customHeight="1" x14ac:dyDescent="0.25">
      <c r="A31" s="15" t="s">
        <v>44</v>
      </c>
      <c r="B31" s="6">
        <v>3</v>
      </c>
      <c r="C31" s="6">
        <v>45</v>
      </c>
      <c r="D31" s="6">
        <v>14.85</v>
      </c>
      <c r="E31" s="7">
        <v>1000</v>
      </c>
      <c r="F31" s="6">
        <v>44.85</v>
      </c>
      <c r="G31" s="3">
        <v>0</v>
      </c>
      <c r="H31" s="3">
        <v>0</v>
      </c>
    </row>
    <row r="32" spans="1:8" ht="15.75" customHeight="1" x14ac:dyDescent="0.25">
      <c r="A32" s="16" t="s">
        <v>45</v>
      </c>
      <c r="B32" s="6">
        <v>3</v>
      </c>
      <c r="C32" s="6">
        <v>45</v>
      </c>
      <c r="D32" s="6">
        <v>14.85</v>
      </c>
      <c r="E32" s="7">
        <v>1000</v>
      </c>
      <c r="F32" s="6">
        <v>23.01</v>
      </c>
      <c r="G32" s="3">
        <v>0</v>
      </c>
      <c r="H32" s="3">
        <v>0</v>
      </c>
    </row>
    <row r="33" spans="1:8" ht="15.75" customHeight="1" x14ac:dyDescent="0.25">
      <c r="A33" s="15" t="s">
        <v>42</v>
      </c>
      <c r="B33" s="6">
        <v>3</v>
      </c>
      <c r="C33" s="6">
        <v>45</v>
      </c>
      <c r="D33" s="6">
        <v>14.85</v>
      </c>
      <c r="E33" s="7">
        <v>1000</v>
      </c>
      <c r="F33" s="6">
        <v>26.89</v>
      </c>
      <c r="G33" s="3">
        <v>0</v>
      </c>
      <c r="H33" s="3">
        <v>0</v>
      </c>
    </row>
    <row r="34" spans="1:8" ht="15.75" customHeight="1" x14ac:dyDescent="0.25">
      <c r="A34" s="16" t="s">
        <v>37</v>
      </c>
      <c r="B34" s="6">
        <v>3</v>
      </c>
      <c r="C34" s="6">
        <v>52.74</v>
      </c>
      <c r="D34" s="6">
        <v>15.73</v>
      </c>
      <c r="E34" s="7">
        <v>1000</v>
      </c>
      <c r="F34" s="6">
        <v>77.13</v>
      </c>
      <c r="G34" s="3">
        <v>0</v>
      </c>
      <c r="H34" s="3">
        <v>0</v>
      </c>
    </row>
    <row r="35" spans="1:8" ht="15.75" customHeight="1" x14ac:dyDescent="0.25">
      <c r="A35" s="15" t="s">
        <v>29</v>
      </c>
      <c r="B35" s="6">
        <v>3</v>
      </c>
      <c r="C35" s="6">
        <v>21.81</v>
      </c>
      <c r="D35" s="6">
        <v>14.93</v>
      </c>
      <c r="E35" s="7">
        <v>1000</v>
      </c>
      <c r="F35" s="6">
        <v>26.9</v>
      </c>
      <c r="G35" s="3">
        <v>0</v>
      </c>
      <c r="H35" s="3">
        <v>0</v>
      </c>
    </row>
    <row r="36" spans="1:8" ht="15.75" customHeight="1" x14ac:dyDescent="0.25">
      <c r="A36" s="19" t="s">
        <v>58</v>
      </c>
      <c r="B36" s="6">
        <v>3</v>
      </c>
      <c r="C36" s="6">
        <v>45</v>
      </c>
      <c r="D36" s="6">
        <v>14.85</v>
      </c>
      <c r="E36" s="6">
        <v>0</v>
      </c>
      <c r="F36" s="6">
        <v>20.07</v>
      </c>
      <c r="G36" s="3">
        <v>0</v>
      </c>
      <c r="H36" s="3">
        <v>0</v>
      </c>
    </row>
    <row r="37" spans="1:8" ht="15.75" customHeight="1" x14ac:dyDescent="0.25">
      <c r="A37" s="20" t="s">
        <v>59</v>
      </c>
      <c r="B37" s="6">
        <v>3</v>
      </c>
      <c r="C37" s="6">
        <v>45</v>
      </c>
      <c r="D37" s="6">
        <v>14.85</v>
      </c>
      <c r="E37" s="6">
        <v>0</v>
      </c>
      <c r="F37" s="6">
        <v>19.03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9"/>
  <sheetViews>
    <sheetView workbookViewId="0">
      <selection activeCell="K11" sqref="K11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60</v>
      </c>
      <c r="D1" s="3" t="s">
        <v>61</v>
      </c>
      <c r="E1" s="3" t="s">
        <v>62</v>
      </c>
      <c r="F1" s="3" t="s">
        <v>5</v>
      </c>
      <c r="G1" s="3" t="s">
        <v>6</v>
      </c>
      <c r="H1" s="3" t="s">
        <v>7</v>
      </c>
    </row>
    <row r="2" spans="1:13" ht="29.25" x14ac:dyDescent="0.25">
      <c r="A2" s="15" t="s">
        <v>8</v>
      </c>
      <c r="B2" s="6">
        <v>1</v>
      </c>
      <c r="C2" s="6">
        <v>90.16</v>
      </c>
      <c r="D2" s="6">
        <v>57.8</v>
      </c>
      <c r="E2" s="6">
        <v>103.14</v>
      </c>
      <c r="F2" s="21">
        <v>24.83</v>
      </c>
      <c r="G2" s="3">
        <v>1</v>
      </c>
      <c r="H2" s="3">
        <v>1</v>
      </c>
      <c r="J2" s="3" t="s">
        <v>9</v>
      </c>
      <c r="K2" s="9">
        <f>SUMPRODUCT(G2:G37,D2:D37)+SUMPRODUCT(H2:H37,D2:D37)</f>
        <v>465.96</v>
      </c>
    </row>
    <row r="3" spans="1:13" x14ac:dyDescent="0.25">
      <c r="A3" s="15" t="s">
        <v>10</v>
      </c>
      <c r="B3" s="6">
        <v>1</v>
      </c>
      <c r="C3" s="6">
        <v>79.83</v>
      </c>
      <c r="D3" s="6">
        <v>22.7</v>
      </c>
      <c r="E3" s="6">
        <v>26.14</v>
      </c>
      <c r="F3" s="21">
        <v>70.510000000000005</v>
      </c>
      <c r="G3" s="3">
        <v>0</v>
      </c>
      <c r="H3" s="3">
        <v>0</v>
      </c>
      <c r="I3" s="3" t="s">
        <v>11</v>
      </c>
      <c r="J3" s="3" t="s">
        <v>63</v>
      </c>
      <c r="K3" s="10">
        <f>SUMPRODUCT(G2:G37,C2:C37) +SUMPRODUCT(H2:H37,C2:C37)</f>
        <v>503.13</v>
      </c>
      <c r="L3" s="3" t="s">
        <v>12</v>
      </c>
      <c r="M3" s="11">
        <v>500</v>
      </c>
    </row>
    <row r="4" spans="1:13" x14ac:dyDescent="0.25">
      <c r="A4" s="15" t="s">
        <v>39</v>
      </c>
      <c r="B4" s="6">
        <v>1</v>
      </c>
      <c r="C4" s="6">
        <v>74.09</v>
      </c>
      <c r="D4" s="6">
        <v>76.540000000000006</v>
      </c>
      <c r="E4" s="7">
        <v>47.36</v>
      </c>
      <c r="F4" s="21">
        <v>78.900000000000006</v>
      </c>
      <c r="G4" s="3">
        <v>1</v>
      </c>
      <c r="H4" s="3">
        <v>0</v>
      </c>
      <c r="J4" s="3" t="s">
        <v>2</v>
      </c>
      <c r="K4" s="10">
        <f>SUMPRODUCT(G2:G37,E2:E37)+SUMPRODUCT(H2:H37,E2:E37)</f>
        <v>527.87000000000012</v>
      </c>
      <c r="L4" s="3" t="s">
        <v>12</v>
      </c>
      <c r="M4" s="11">
        <v>500</v>
      </c>
    </row>
    <row r="5" spans="1:13" ht="30" x14ac:dyDescent="0.25">
      <c r="A5" s="14" t="s">
        <v>27</v>
      </c>
      <c r="B5" s="6">
        <v>1</v>
      </c>
      <c r="C5" s="6">
        <v>68.02</v>
      </c>
      <c r="D5" s="6">
        <v>31.8</v>
      </c>
      <c r="E5" s="6">
        <v>83.21</v>
      </c>
      <c r="F5" s="21">
        <v>99.3</v>
      </c>
      <c r="G5" s="3">
        <v>0</v>
      </c>
      <c r="H5" s="3">
        <v>0</v>
      </c>
      <c r="J5" s="12"/>
      <c r="K5" s="12">
        <v>0</v>
      </c>
      <c r="L5" s="12"/>
      <c r="M5" s="12">
        <v>0</v>
      </c>
    </row>
    <row r="6" spans="1:13" x14ac:dyDescent="0.25">
      <c r="A6" s="15" t="s">
        <v>14</v>
      </c>
      <c r="B6" s="6">
        <v>1</v>
      </c>
      <c r="C6" s="6">
        <v>52.61</v>
      </c>
      <c r="D6" s="6">
        <v>23.03</v>
      </c>
      <c r="E6" s="6">
        <v>22.33</v>
      </c>
      <c r="F6" s="21">
        <v>25.07</v>
      </c>
      <c r="G6" s="3">
        <v>0</v>
      </c>
      <c r="H6" s="3">
        <v>0</v>
      </c>
      <c r="J6" s="12"/>
      <c r="K6" s="12">
        <v>0</v>
      </c>
      <c r="L6" s="12"/>
      <c r="M6" s="12">
        <v>0</v>
      </c>
    </row>
    <row r="7" spans="1:13" x14ac:dyDescent="0.25">
      <c r="A7" s="15" t="s">
        <v>25</v>
      </c>
      <c r="B7" s="6">
        <v>1</v>
      </c>
      <c r="C7" s="6">
        <v>66.45</v>
      </c>
      <c r="D7" s="6">
        <v>100.5</v>
      </c>
      <c r="E7" s="6">
        <v>51.71</v>
      </c>
      <c r="F7" s="21">
        <v>27.99</v>
      </c>
      <c r="G7" s="3">
        <v>0</v>
      </c>
      <c r="H7" s="3">
        <v>0</v>
      </c>
      <c r="J7" s="3" t="s">
        <v>17</v>
      </c>
      <c r="K7" s="10">
        <f>SUM(G2:G9)</f>
        <v>2</v>
      </c>
      <c r="L7" s="3" t="s">
        <v>18</v>
      </c>
      <c r="M7" s="11">
        <v>2</v>
      </c>
    </row>
    <row r="8" spans="1:13" x14ac:dyDescent="0.25">
      <c r="A8" s="15" t="s">
        <v>32</v>
      </c>
      <c r="B8" s="6">
        <v>1</v>
      </c>
      <c r="C8" s="6">
        <v>58.91</v>
      </c>
      <c r="D8" s="7">
        <v>33.96</v>
      </c>
      <c r="E8" s="6">
        <v>51.38</v>
      </c>
      <c r="F8" s="21">
        <v>31.2</v>
      </c>
      <c r="G8" s="3">
        <v>0</v>
      </c>
      <c r="H8" s="3">
        <v>0</v>
      </c>
      <c r="J8" s="3" t="s">
        <v>20</v>
      </c>
      <c r="K8" s="10">
        <f>SUM(G10:G25)</f>
        <v>4</v>
      </c>
      <c r="L8" s="3" t="s">
        <v>18</v>
      </c>
      <c r="M8" s="11">
        <v>4</v>
      </c>
    </row>
    <row r="9" spans="1:13" x14ac:dyDescent="0.25">
      <c r="A9" s="15" t="s">
        <v>23</v>
      </c>
      <c r="B9" s="6">
        <v>1</v>
      </c>
      <c r="C9" s="6">
        <v>60.32</v>
      </c>
      <c r="D9" s="6">
        <v>22.97</v>
      </c>
      <c r="E9" s="7">
        <v>47.36</v>
      </c>
      <c r="F9" s="21">
        <v>71.17</v>
      </c>
      <c r="G9" s="3">
        <v>0</v>
      </c>
      <c r="H9" s="3">
        <v>0</v>
      </c>
      <c r="J9" s="3" t="s">
        <v>22</v>
      </c>
      <c r="K9" s="10">
        <f>SUM(G26:G37)</f>
        <v>2</v>
      </c>
      <c r="L9" s="3" t="s">
        <v>18</v>
      </c>
      <c r="M9" s="11">
        <v>2</v>
      </c>
    </row>
    <row r="10" spans="1:13" x14ac:dyDescent="0.25">
      <c r="A10" s="14" t="s">
        <v>15</v>
      </c>
      <c r="B10" s="6">
        <v>2</v>
      </c>
      <c r="C10" s="6">
        <v>43.64</v>
      </c>
      <c r="D10" s="6">
        <v>65.290000000000006</v>
      </c>
      <c r="E10" s="6">
        <v>23.23</v>
      </c>
      <c r="F10" s="21">
        <v>86.05</v>
      </c>
      <c r="G10" s="3">
        <v>0</v>
      </c>
      <c r="H10" s="3">
        <v>0</v>
      </c>
      <c r="J10" s="3" t="s">
        <v>24</v>
      </c>
      <c r="K10" s="10">
        <f>SUM(H2:H37)</f>
        <v>1</v>
      </c>
      <c r="L10" s="3" t="s">
        <v>18</v>
      </c>
      <c r="M10" s="11">
        <v>1</v>
      </c>
    </row>
    <row r="11" spans="1:13" x14ac:dyDescent="0.25">
      <c r="A11" s="15" t="s">
        <v>28</v>
      </c>
      <c r="B11" s="6">
        <v>2</v>
      </c>
      <c r="C11" s="6">
        <v>57.58</v>
      </c>
      <c r="D11" s="6">
        <v>21.96</v>
      </c>
      <c r="E11" s="6">
        <v>37.43</v>
      </c>
      <c r="F11" s="21">
        <v>33.89</v>
      </c>
      <c r="G11" s="3">
        <v>1</v>
      </c>
      <c r="H11" s="3">
        <v>0</v>
      </c>
      <c r="J11" s="8" t="s">
        <v>26</v>
      </c>
      <c r="K11" s="3">
        <f>SUM(H2:H9)</f>
        <v>1</v>
      </c>
      <c r="L11" s="3" t="s">
        <v>18</v>
      </c>
      <c r="M11" s="8">
        <v>1</v>
      </c>
    </row>
    <row r="12" spans="1:13" x14ac:dyDescent="0.25">
      <c r="A12" s="14" t="s">
        <v>13</v>
      </c>
      <c r="B12" s="6">
        <v>2</v>
      </c>
      <c r="C12" s="6">
        <v>40.299999999999997</v>
      </c>
      <c r="D12" s="6">
        <v>25.93</v>
      </c>
      <c r="E12" s="6">
        <v>95.41</v>
      </c>
      <c r="F12" s="21">
        <v>72.959999999999994</v>
      </c>
      <c r="G12" s="3">
        <v>0</v>
      </c>
      <c r="H12" s="3">
        <v>0</v>
      </c>
    </row>
    <row r="13" spans="1:13" x14ac:dyDescent="0.25">
      <c r="A13" s="15" t="s">
        <v>50</v>
      </c>
      <c r="B13" s="6">
        <v>2</v>
      </c>
      <c r="C13" s="6">
        <v>50.9</v>
      </c>
      <c r="D13" s="7">
        <v>33.96</v>
      </c>
      <c r="E13" s="7">
        <v>47.36</v>
      </c>
      <c r="F13" s="21">
        <v>25.86</v>
      </c>
      <c r="G13" s="3">
        <v>1</v>
      </c>
      <c r="H13" s="3">
        <v>0</v>
      </c>
      <c r="J13" s="3" t="s">
        <v>5</v>
      </c>
      <c r="K13" s="13">
        <f>SUMPRODUCT(G2:G37,F2:F37)+SUMPRODUCT(H2:H37,F2:F37)</f>
        <v>341.88000000000005</v>
      </c>
    </row>
    <row r="14" spans="1:13" x14ac:dyDescent="0.25">
      <c r="A14" s="15" t="s">
        <v>41</v>
      </c>
      <c r="B14" s="6">
        <v>2</v>
      </c>
      <c r="C14" s="6">
        <v>43.2</v>
      </c>
      <c r="D14" s="7">
        <v>33.96</v>
      </c>
      <c r="E14" s="7">
        <v>47.36</v>
      </c>
      <c r="F14" s="21">
        <v>37.1</v>
      </c>
      <c r="G14" s="3">
        <v>0</v>
      </c>
      <c r="H14" s="3">
        <v>0</v>
      </c>
    </row>
    <row r="15" spans="1:13" x14ac:dyDescent="0.25">
      <c r="A15" s="15" t="s">
        <v>34</v>
      </c>
      <c r="B15" s="6">
        <v>2</v>
      </c>
      <c r="C15" s="6">
        <v>48.64</v>
      </c>
      <c r="D15" s="7">
        <v>33.96</v>
      </c>
      <c r="E15" s="6">
        <v>22.57</v>
      </c>
      <c r="F15" s="21">
        <v>23.76</v>
      </c>
      <c r="G15" s="3">
        <v>0</v>
      </c>
      <c r="H15" s="3">
        <v>0</v>
      </c>
    </row>
    <row r="16" spans="1:13" x14ac:dyDescent="0.25">
      <c r="A16" s="15" t="s">
        <v>21</v>
      </c>
      <c r="B16" s="6">
        <v>2</v>
      </c>
      <c r="C16" s="6">
        <v>37.5</v>
      </c>
      <c r="D16" s="6">
        <v>17.010000000000002</v>
      </c>
      <c r="E16" s="6">
        <v>20.58</v>
      </c>
      <c r="F16" s="21">
        <v>53.68</v>
      </c>
      <c r="G16" s="3">
        <v>0</v>
      </c>
      <c r="H16" s="3">
        <v>0</v>
      </c>
    </row>
    <row r="17" spans="1:8" x14ac:dyDescent="0.25">
      <c r="A17" s="15" t="s">
        <v>46</v>
      </c>
      <c r="B17" s="6">
        <v>2</v>
      </c>
      <c r="C17" s="6">
        <v>43.95</v>
      </c>
      <c r="D17" s="6">
        <v>22.94</v>
      </c>
      <c r="E17" s="6">
        <v>26.9</v>
      </c>
      <c r="F17" s="21">
        <v>25.88</v>
      </c>
      <c r="G17" s="3">
        <v>0</v>
      </c>
      <c r="H17" s="3">
        <v>0</v>
      </c>
    </row>
    <row r="18" spans="1:8" x14ac:dyDescent="0.25">
      <c r="A18" s="14" t="s">
        <v>49</v>
      </c>
      <c r="B18" s="6">
        <v>2</v>
      </c>
      <c r="C18" s="6">
        <v>41.54</v>
      </c>
      <c r="D18" s="7">
        <v>33.96</v>
      </c>
      <c r="E18" s="6">
        <v>110.67</v>
      </c>
      <c r="F18" s="21">
        <v>21.69</v>
      </c>
      <c r="G18" s="3">
        <v>0</v>
      </c>
      <c r="H18" s="3">
        <v>0</v>
      </c>
    </row>
    <row r="19" spans="1:8" x14ac:dyDescent="0.25">
      <c r="A19" s="15" t="s">
        <v>16</v>
      </c>
      <c r="B19" s="6">
        <v>2</v>
      </c>
      <c r="C19" s="6">
        <v>41.63</v>
      </c>
      <c r="D19" s="7">
        <v>33.96</v>
      </c>
      <c r="E19" s="6">
        <v>57.04</v>
      </c>
      <c r="F19" s="21">
        <v>19.399999999999999</v>
      </c>
      <c r="G19" s="3">
        <v>0</v>
      </c>
      <c r="H19" s="3">
        <v>0</v>
      </c>
    </row>
    <row r="20" spans="1:8" x14ac:dyDescent="0.25">
      <c r="A20" s="15" t="s">
        <v>33</v>
      </c>
      <c r="B20" s="6">
        <v>2</v>
      </c>
      <c r="C20" s="6">
        <v>48.35</v>
      </c>
      <c r="D20" s="6">
        <v>55.78</v>
      </c>
      <c r="E20" s="7">
        <v>47.36</v>
      </c>
      <c r="F20" s="21">
        <v>57.68</v>
      </c>
      <c r="G20" s="3">
        <v>1</v>
      </c>
      <c r="H20" s="3">
        <v>0</v>
      </c>
    </row>
    <row r="21" spans="1:8" ht="15.75" customHeight="1" x14ac:dyDescent="0.25">
      <c r="A21" s="15" t="s">
        <v>43</v>
      </c>
      <c r="B21" s="6">
        <v>2</v>
      </c>
      <c r="C21" s="6">
        <v>46.43</v>
      </c>
      <c r="D21" s="7">
        <v>33.96</v>
      </c>
      <c r="E21" s="6">
        <v>9</v>
      </c>
      <c r="F21" s="21">
        <v>38.229999999999997</v>
      </c>
      <c r="G21" s="3">
        <v>0</v>
      </c>
      <c r="H21" s="3">
        <v>0</v>
      </c>
    </row>
    <row r="22" spans="1:8" ht="15.75" customHeight="1" x14ac:dyDescent="0.25">
      <c r="A22" s="15" t="s">
        <v>37</v>
      </c>
      <c r="B22" s="6">
        <v>2</v>
      </c>
      <c r="C22" s="6">
        <v>38.46</v>
      </c>
      <c r="D22" s="6">
        <v>27.31</v>
      </c>
      <c r="E22" s="6">
        <v>24.88</v>
      </c>
      <c r="F22" s="21">
        <v>73.540000000000006</v>
      </c>
      <c r="G22" s="3">
        <v>0</v>
      </c>
      <c r="H22" s="3">
        <v>0</v>
      </c>
    </row>
    <row r="23" spans="1:8" ht="15.75" customHeight="1" x14ac:dyDescent="0.25">
      <c r="A23" s="15" t="s">
        <v>30</v>
      </c>
      <c r="B23" s="6">
        <v>2</v>
      </c>
      <c r="C23" s="6">
        <v>31.2</v>
      </c>
      <c r="D23" s="6">
        <v>31.15</v>
      </c>
      <c r="E23" s="6">
        <v>25.19</v>
      </c>
      <c r="F23" s="21">
        <v>105.95</v>
      </c>
      <c r="G23" s="3">
        <v>0</v>
      </c>
      <c r="H23" s="3">
        <v>0</v>
      </c>
    </row>
    <row r="24" spans="1:8" ht="15.75" customHeight="1" x14ac:dyDescent="0.25">
      <c r="A24" s="15" t="s">
        <v>38</v>
      </c>
      <c r="B24" s="6">
        <v>2</v>
      </c>
      <c r="C24" s="6">
        <v>28.88</v>
      </c>
      <c r="D24" s="6">
        <v>20.93</v>
      </c>
      <c r="E24" s="6">
        <v>61.89</v>
      </c>
      <c r="F24" s="21">
        <v>26.07</v>
      </c>
      <c r="G24" s="3">
        <v>0</v>
      </c>
      <c r="H24" s="3">
        <v>0</v>
      </c>
    </row>
    <row r="25" spans="1:8" ht="15.75" customHeight="1" x14ac:dyDescent="0.25">
      <c r="A25" s="15" t="s">
        <v>40</v>
      </c>
      <c r="B25" s="6">
        <v>2</v>
      </c>
      <c r="C25" s="6">
        <v>34.75</v>
      </c>
      <c r="D25" s="6">
        <v>94.2</v>
      </c>
      <c r="E25" s="7">
        <v>47.36</v>
      </c>
      <c r="F25" s="21">
        <v>41.06</v>
      </c>
      <c r="G25" s="3">
        <v>1</v>
      </c>
      <c r="H25" s="3">
        <v>0</v>
      </c>
    </row>
    <row r="26" spans="1:8" ht="15.75" customHeight="1" x14ac:dyDescent="0.25">
      <c r="A26" s="15" t="s">
        <v>48</v>
      </c>
      <c r="B26" s="6">
        <v>3</v>
      </c>
      <c r="C26" s="6">
        <v>27.7</v>
      </c>
      <c r="D26" s="7">
        <v>33.96</v>
      </c>
      <c r="E26" s="7">
        <v>47.36</v>
      </c>
      <c r="F26" s="21">
        <v>26.73</v>
      </c>
      <c r="G26" s="3">
        <v>1</v>
      </c>
      <c r="H26" s="3">
        <v>0</v>
      </c>
    </row>
    <row r="27" spans="1:8" ht="15.75" customHeight="1" x14ac:dyDescent="0.25">
      <c r="A27" s="15" t="s">
        <v>51</v>
      </c>
      <c r="B27" s="6">
        <v>3</v>
      </c>
      <c r="C27" s="6">
        <v>29.71</v>
      </c>
      <c r="D27" s="6">
        <v>28.94</v>
      </c>
      <c r="E27" s="6">
        <v>27.8</v>
      </c>
      <c r="F27" s="21">
        <v>29.7</v>
      </c>
      <c r="G27" s="3">
        <v>0</v>
      </c>
      <c r="H27" s="3">
        <v>0</v>
      </c>
    </row>
    <row r="28" spans="1:8" ht="15.75" customHeight="1" x14ac:dyDescent="0.25">
      <c r="A28" s="15" t="s">
        <v>35</v>
      </c>
      <c r="B28" s="6">
        <v>3</v>
      </c>
      <c r="C28" s="6">
        <v>24.44</v>
      </c>
      <c r="D28" s="7">
        <v>33.96</v>
      </c>
      <c r="E28" s="6">
        <v>35.840000000000003</v>
      </c>
      <c r="F28" s="21">
        <v>28.02</v>
      </c>
      <c r="G28" s="3">
        <v>0</v>
      </c>
      <c r="H28" s="3">
        <v>0</v>
      </c>
    </row>
    <row r="29" spans="1:8" ht="15.75" customHeight="1" x14ac:dyDescent="0.25">
      <c r="A29" s="15" t="s">
        <v>36</v>
      </c>
      <c r="B29" s="6">
        <v>3</v>
      </c>
      <c r="C29" s="6">
        <v>24.12</v>
      </c>
      <c r="D29" s="7">
        <v>33.96</v>
      </c>
      <c r="E29" s="6">
        <v>39.729999999999997</v>
      </c>
      <c r="F29" s="21">
        <v>52.14</v>
      </c>
      <c r="G29" s="3">
        <v>0</v>
      </c>
      <c r="H29" s="3">
        <v>0</v>
      </c>
    </row>
    <row r="30" spans="1:8" ht="15.75" customHeight="1" x14ac:dyDescent="0.25">
      <c r="A30" s="15" t="s">
        <v>44</v>
      </c>
      <c r="B30" s="6">
        <v>3</v>
      </c>
      <c r="C30" s="6">
        <v>29.44</v>
      </c>
      <c r="D30" s="7">
        <v>33.96</v>
      </c>
      <c r="E30" s="7">
        <v>47.36</v>
      </c>
      <c r="F30" s="21">
        <v>28.1</v>
      </c>
      <c r="G30" s="3">
        <v>1</v>
      </c>
      <c r="H30" s="3">
        <v>0</v>
      </c>
    </row>
    <row r="31" spans="1:8" ht="15.75" customHeight="1" x14ac:dyDescent="0.25">
      <c r="A31" s="15" t="s">
        <v>47</v>
      </c>
      <c r="B31" s="6">
        <v>3</v>
      </c>
      <c r="C31" s="6">
        <v>19.32</v>
      </c>
      <c r="D31" s="6">
        <v>54.91</v>
      </c>
      <c r="E31" s="6">
        <v>22.24</v>
      </c>
      <c r="F31" s="21">
        <v>35.43</v>
      </c>
      <c r="G31" s="3">
        <v>0</v>
      </c>
      <c r="H31" s="3">
        <v>0</v>
      </c>
    </row>
    <row r="32" spans="1:8" ht="15.75" customHeight="1" x14ac:dyDescent="0.25">
      <c r="A32" s="15" t="s">
        <v>56</v>
      </c>
      <c r="B32" s="6">
        <v>3</v>
      </c>
      <c r="C32" s="6">
        <v>10.37</v>
      </c>
      <c r="D32" s="7">
        <v>33.96</v>
      </c>
      <c r="E32" s="7">
        <v>47.36</v>
      </c>
      <c r="F32" s="21">
        <v>23.29</v>
      </c>
      <c r="G32" s="3">
        <v>0</v>
      </c>
      <c r="H32" s="3">
        <v>0</v>
      </c>
    </row>
    <row r="33" spans="1:8" ht="15.75" customHeight="1" x14ac:dyDescent="0.25">
      <c r="A33" s="15" t="s">
        <v>29</v>
      </c>
      <c r="B33" s="6">
        <v>3</v>
      </c>
      <c r="C33" s="6">
        <v>19.89</v>
      </c>
      <c r="D33" s="6">
        <v>57.8</v>
      </c>
      <c r="E33" s="6">
        <v>28.31</v>
      </c>
      <c r="F33" s="21">
        <v>27</v>
      </c>
      <c r="G33" s="3">
        <v>0</v>
      </c>
      <c r="H33" s="3">
        <v>0</v>
      </c>
    </row>
    <row r="34" spans="1:8" ht="15.75" customHeight="1" x14ac:dyDescent="0.25">
      <c r="A34" s="15" t="s">
        <v>42</v>
      </c>
      <c r="B34" s="6">
        <v>3</v>
      </c>
      <c r="C34" s="6">
        <v>24.49</v>
      </c>
      <c r="D34" s="7">
        <v>33.96</v>
      </c>
      <c r="E34" s="7">
        <v>47.36</v>
      </c>
      <c r="F34" s="21">
        <v>15.91</v>
      </c>
      <c r="G34" s="3">
        <v>0</v>
      </c>
      <c r="H34" s="3">
        <v>0</v>
      </c>
    </row>
    <row r="35" spans="1:8" ht="15.75" customHeight="1" x14ac:dyDescent="0.25">
      <c r="A35" s="15" t="s">
        <v>45</v>
      </c>
      <c r="B35" s="6">
        <v>3</v>
      </c>
      <c r="C35" s="6">
        <v>20.87</v>
      </c>
      <c r="D35" s="7">
        <v>33.96</v>
      </c>
      <c r="E35" s="6">
        <v>19.3</v>
      </c>
      <c r="F35" s="21">
        <v>20.53</v>
      </c>
      <c r="G35" s="3">
        <v>0</v>
      </c>
      <c r="H35" s="3">
        <v>0</v>
      </c>
    </row>
    <row r="36" spans="1:8" ht="15.75" customHeight="1" x14ac:dyDescent="0.25">
      <c r="A36" s="18" t="s">
        <v>64</v>
      </c>
      <c r="B36" s="6">
        <v>3</v>
      </c>
      <c r="C36" s="6">
        <v>0</v>
      </c>
      <c r="D36" s="7">
        <v>33.96</v>
      </c>
      <c r="E36" s="7">
        <v>47.36</v>
      </c>
      <c r="F36" s="21">
        <v>20.03</v>
      </c>
      <c r="G36" s="3">
        <v>0</v>
      </c>
      <c r="H36" s="3">
        <v>0</v>
      </c>
    </row>
    <row r="37" spans="1:8" ht="15.75" customHeight="1" x14ac:dyDescent="0.25">
      <c r="A37" s="18" t="s">
        <v>65</v>
      </c>
      <c r="B37" s="6">
        <v>3</v>
      </c>
      <c r="C37" s="6">
        <v>0</v>
      </c>
      <c r="D37" s="7">
        <v>33.96</v>
      </c>
      <c r="E37" s="7">
        <v>47.36</v>
      </c>
      <c r="F37" s="21">
        <v>99.62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  <row r="1001" spans="1:1" ht="15.75" customHeight="1" x14ac:dyDescent="0.25">
      <c r="A1001" s="1"/>
    </row>
    <row r="1002" spans="1:1" ht="15.75" customHeight="1" x14ac:dyDescent="0.25">
      <c r="A1002" s="1"/>
    </row>
    <row r="1003" spans="1:1" ht="15.75" customHeight="1" x14ac:dyDescent="0.25">
      <c r="A1003" s="1"/>
    </row>
    <row r="1004" spans="1:1" ht="15.75" customHeight="1" x14ac:dyDescent="0.25">
      <c r="A1004" s="1"/>
    </row>
    <row r="1005" spans="1:1" ht="15.75" customHeight="1" x14ac:dyDescent="0.25">
      <c r="A1005" s="1"/>
    </row>
    <row r="1006" spans="1:1" ht="15.75" customHeight="1" x14ac:dyDescent="0.25">
      <c r="A1006" s="1"/>
    </row>
    <row r="1007" spans="1:1" ht="15.75" customHeight="1" x14ac:dyDescent="0.25">
      <c r="A1007" s="1"/>
    </row>
    <row r="1008" spans="1:1" ht="15.75" customHeight="1" x14ac:dyDescent="0.25">
      <c r="A1008" s="1"/>
    </row>
    <row r="1009" spans="1:1" ht="15.75" customHeight="1" x14ac:dyDescent="0.25">
      <c r="A1009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K14" sqref="K14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53</v>
      </c>
      <c r="D1" s="3" t="s">
        <v>54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ht="29.25" x14ac:dyDescent="0.25">
      <c r="A2" s="15" t="s">
        <v>8</v>
      </c>
      <c r="B2" s="6">
        <v>1</v>
      </c>
      <c r="C2" s="7">
        <v>24.83</v>
      </c>
      <c r="D2" s="6">
        <v>5</v>
      </c>
      <c r="E2" s="7">
        <v>18.760000000000002</v>
      </c>
      <c r="F2" s="6">
        <v>28.17</v>
      </c>
      <c r="G2" s="3">
        <v>1</v>
      </c>
      <c r="H2" s="3">
        <v>0</v>
      </c>
      <c r="J2" s="3" t="s">
        <v>9</v>
      </c>
      <c r="K2" s="9">
        <f>SUMPRODUCT(G2:G37,D2:D37)+SUMPRODUCT(H2:H37,D2:D37)</f>
        <v>35</v>
      </c>
    </row>
    <row r="3" spans="1:13" x14ac:dyDescent="0.25">
      <c r="A3" s="15" t="s">
        <v>10</v>
      </c>
      <c r="B3" s="6">
        <v>1</v>
      </c>
      <c r="C3" s="7">
        <v>70.510000000000005</v>
      </c>
      <c r="D3" s="7">
        <v>1</v>
      </c>
      <c r="E3" s="7">
        <v>16.670000000000002</v>
      </c>
      <c r="F3" s="6">
        <v>23.89</v>
      </c>
      <c r="G3" s="3">
        <v>0</v>
      </c>
      <c r="H3" s="3">
        <v>0</v>
      </c>
      <c r="I3" s="3" t="s">
        <v>11</v>
      </c>
      <c r="J3" s="3" t="s">
        <v>55</v>
      </c>
      <c r="K3" s="10">
        <f>SUMPRODUCT(G2:G37,C2:C37) +SUMPRODUCT(H2:H37,C2:C37)</f>
        <v>500.91999999999996</v>
      </c>
      <c r="L3" s="3" t="s">
        <v>12</v>
      </c>
      <c r="M3" s="11">
        <v>500</v>
      </c>
    </row>
    <row r="4" spans="1:13" x14ac:dyDescent="0.25">
      <c r="A4" s="15" t="s">
        <v>39</v>
      </c>
      <c r="B4" s="6">
        <v>1</v>
      </c>
      <c r="C4" s="7">
        <v>78.900000000000006</v>
      </c>
      <c r="D4" s="7">
        <v>7</v>
      </c>
      <c r="E4" s="7">
        <v>20</v>
      </c>
      <c r="F4" s="6">
        <v>29.26</v>
      </c>
      <c r="G4" s="3">
        <v>1</v>
      </c>
      <c r="H4" s="8">
        <v>1</v>
      </c>
      <c r="J4" s="3" t="s">
        <v>3</v>
      </c>
      <c r="K4" s="10">
        <f>SUMPRODUCT(G2:G37,E2:E37)+SUMPRODUCT(H2:H37,E2:E37)</f>
        <v>162.01999999999998</v>
      </c>
      <c r="L4" s="3" t="s">
        <v>12</v>
      </c>
      <c r="M4" s="11">
        <v>150</v>
      </c>
    </row>
    <row r="5" spans="1:13" ht="29.25" x14ac:dyDescent="0.25">
      <c r="A5" s="15" t="s">
        <v>27</v>
      </c>
      <c r="B5" s="6">
        <v>1</v>
      </c>
      <c r="C5" s="7">
        <v>99.3</v>
      </c>
      <c r="D5" s="7">
        <v>2</v>
      </c>
      <c r="E5" s="7">
        <v>18.63</v>
      </c>
      <c r="F5" s="6">
        <v>25.16</v>
      </c>
      <c r="G5" s="3">
        <v>0</v>
      </c>
      <c r="H5" s="3">
        <v>0</v>
      </c>
      <c r="J5" s="12"/>
      <c r="K5" s="12">
        <v>0</v>
      </c>
      <c r="L5" s="12"/>
      <c r="M5" s="12">
        <v>0</v>
      </c>
    </row>
    <row r="6" spans="1:13" x14ac:dyDescent="0.25">
      <c r="A6" s="15" t="s">
        <v>15</v>
      </c>
      <c r="B6" s="6">
        <v>1</v>
      </c>
      <c r="C6" s="7">
        <v>86.05</v>
      </c>
      <c r="D6" s="7">
        <v>1</v>
      </c>
      <c r="E6" s="7">
        <v>16.559999999999999</v>
      </c>
      <c r="F6" s="6">
        <v>91.44</v>
      </c>
      <c r="G6" s="3">
        <v>0</v>
      </c>
      <c r="H6" s="3">
        <v>0</v>
      </c>
      <c r="J6" s="12"/>
      <c r="K6" s="12">
        <v>0</v>
      </c>
      <c r="L6" s="12"/>
      <c r="M6" s="12">
        <v>0</v>
      </c>
    </row>
    <row r="7" spans="1:13" x14ac:dyDescent="0.25">
      <c r="A7" s="15" t="s">
        <v>23</v>
      </c>
      <c r="B7" s="6">
        <v>1</v>
      </c>
      <c r="C7" s="7">
        <v>71.17</v>
      </c>
      <c r="D7" s="7">
        <v>2</v>
      </c>
      <c r="E7" s="7">
        <v>18.93</v>
      </c>
      <c r="F7" s="6">
        <v>79.989999999999995</v>
      </c>
      <c r="G7" s="3">
        <v>0</v>
      </c>
      <c r="H7" s="3">
        <v>0</v>
      </c>
    </row>
    <row r="8" spans="1:13" x14ac:dyDescent="0.25">
      <c r="A8" s="15" t="s">
        <v>14</v>
      </c>
      <c r="B8" s="6">
        <v>1</v>
      </c>
      <c r="C8" s="7">
        <v>25.07</v>
      </c>
      <c r="D8" s="7">
        <v>2</v>
      </c>
      <c r="E8" s="7">
        <v>18.36</v>
      </c>
      <c r="F8" s="6">
        <v>36.4</v>
      </c>
      <c r="G8" s="3">
        <v>0</v>
      </c>
      <c r="H8" s="8">
        <v>0</v>
      </c>
    </row>
    <row r="9" spans="1:13" x14ac:dyDescent="0.25">
      <c r="A9" s="15" t="s">
        <v>13</v>
      </c>
      <c r="B9" s="6">
        <v>1</v>
      </c>
      <c r="C9" s="7">
        <v>72.959999999999994</v>
      </c>
      <c r="D9" s="7">
        <v>3</v>
      </c>
      <c r="E9" s="7">
        <v>18.399999999999999</v>
      </c>
      <c r="F9" s="6">
        <v>27.47</v>
      </c>
      <c r="G9" s="3">
        <v>0</v>
      </c>
      <c r="H9" s="8">
        <v>0</v>
      </c>
      <c r="J9" s="3" t="s">
        <v>17</v>
      </c>
      <c r="K9" s="10">
        <f>SUM(G2:G9)</f>
        <v>2</v>
      </c>
      <c r="L9" s="3" t="s">
        <v>18</v>
      </c>
      <c r="M9" s="11">
        <v>2</v>
      </c>
    </row>
    <row r="10" spans="1:13" x14ac:dyDescent="0.25">
      <c r="A10" s="15" t="s">
        <v>33</v>
      </c>
      <c r="B10" s="6">
        <v>2</v>
      </c>
      <c r="C10" s="7">
        <v>57.68</v>
      </c>
      <c r="D10" s="7">
        <v>3</v>
      </c>
      <c r="E10" s="7">
        <v>18.07</v>
      </c>
      <c r="F10" s="6">
        <v>25.13</v>
      </c>
      <c r="G10" s="3">
        <v>1</v>
      </c>
      <c r="H10" s="3">
        <v>0</v>
      </c>
      <c r="J10" s="3" t="s">
        <v>20</v>
      </c>
      <c r="K10" s="10">
        <f>SUM(G10:G24)</f>
        <v>4</v>
      </c>
      <c r="L10" s="3" t="s">
        <v>18</v>
      </c>
      <c r="M10" s="11">
        <v>4</v>
      </c>
    </row>
    <row r="11" spans="1:13" x14ac:dyDescent="0.25">
      <c r="A11" s="15" t="s">
        <v>30</v>
      </c>
      <c r="B11" s="6">
        <v>2</v>
      </c>
      <c r="C11" s="7">
        <v>105.95</v>
      </c>
      <c r="D11" s="7">
        <v>0</v>
      </c>
      <c r="E11" s="7">
        <v>15.67</v>
      </c>
      <c r="F11" s="6">
        <v>24.2</v>
      </c>
      <c r="G11" s="3">
        <v>0</v>
      </c>
      <c r="H11" s="8">
        <v>0</v>
      </c>
      <c r="J11" s="3" t="s">
        <v>22</v>
      </c>
      <c r="K11" s="10">
        <f>SUM(G25:G37)</f>
        <v>2</v>
      </c>
      <c r="L11" s="3" t="s">
        <v>18</v>
      </c>
      <c r="M11" s="11">
        <v>2</v>
      </c>
    </row>
    <row r="12" spans="1:13" x14ac:dyDescent="0.25">
      <c r="A12" s="15" t="s">
        <v>28</v>
      </c>
      <c r="B12" s="6">
        <v>2</v>
      </c>
      <c r="C12" s="7">
        <v>33.89</v>
      </c>
      <c r="D12" s="7">
        <v>0</v>
      </c>
      <c r="E12" s="7">
        <v>14</v>
      </c>
      <c r="F12" s="6">
        <v>56.87</v>
      </c>
      <c r="G12" s="3">
        <v>0</v>
      </c>
      <c r="H12" s="3">
        <v>0</v>
      </c>
      <c r="J12" s="3" t="s">
        <v>24</v>
      </c>
      <c r="K12" s="10">
        <f>SUM(H2:H37)</f>
        <v>1</v>
      </c>
      <c r="L12" s="3" t="s">
        <v>18</v>
      </c>
      <c r="M12" s="11">
        <v>1</v>
      </c>
    </row>
    <row r="13" spans="1:13" x14ac:dyDescent="0.25">
      <c r="A13" s="15" t="s">
        <v>21</v>
      </c>
      <c r="B13" s="6">
        <v>2</v>
      </c>
      <c r="C13" s="7">
        <v>53.68</v>
      </c>
      <c r="D13" s="7">
        <v>2</v>
      </c>
      <c r="E13" s="7">
        <v>19.43</v>
      </c>
      <c r="F13" s="6">
        <v>74.94</v>
      </c>
      <c r="G13" s="3">
        <v>0</v>
      </c>
      <c r="H13" s="3">
        <v>0</v>
      </c>
      <c r="J13" s="8" t="s">
        <v>26</v>
      </c>
      <c r="K13" s="3">
        <f>SUM(H2:H9)</f>
        <v>1</v>
      </c>
      <c r="L13" s="3" t="s">
        <v>18</v>
      </c>
      <c r="M13" s="8">
        <v>1</v>
      </c>
    </row>
    <row r="14" spans="1:13" x14ac:dyDescent="0.25">
      <c r="A14" s="15" t="s">
        <v>41</v>
      </c>
      <c r="B14" s="6">
        <v>2</v>
      </c>
      <c r="C14" s="7">
        <v>37.1</v>
      </c>
      <c r="D14" s="7">
        <v>0</v>
      </c>
      <c r="E14" s="6">
        <v>13.39</v>
      </c>
      <c r="F14" s="6">
        <v>77.66</v>
      </c>
      <c r="G14" s="3">
        <v>0</v>
      </c>
      <c r="H14" s="3">
        <v>0</v>
      </c>
    </row>
    <row r="15" spans="1:13" x14ac:dyDescent="0.25">
      <c r="A15" s="15" t="s">
        <v>46</v>
      </c>
      <c r="B15" s="6">
        <v>2</v>
      </c>
      <c r="C15" s="7">
        <v>25.88</v>
      </c>
      <c r="D15" s="7">
        <v>4</v>
      </c>
      <c r="E15" s="7">
        <v>18.7</v>
      </c>
      <c r="F15" s="6">
        <v>29.15</v>
      </c>
      <c r="G15" s="3">
        <v>1</v>
      </c>
      <c r="H15" s="3">
        <v>0</v>
      </c>
      <c r="J15" s="3" t="s">
        <v>5</v>
      </c>
      <c r="K15" s="13">
        <f>SUMPRODUCT(G2:G37,F2:F37)+SUMPRODUCT(H2:H37,F2:F37)</f>
        <v>253.42999999999998</v>
      </c>
    </row>
    <row r="16" spans="1:13" x14ac:dyDescent="0.25">
      <c r="A16" s="15" t="s">
        <v>50</v>
      </c>
      <c r="B16" s="6">
        <v>2</v>
      </c>
      <c r="C16" s="7">
        <v>25.86</v>
      </c>
      <c r="D16" s="7">
        <v>0</v>
      </c>
      <c r="E16" s="6">
        <v>13.39</v>
      </c>
      <c r="F16" s="6">
        <v>17.27</v>
      </c>
      <c r="G16" s="3">
        <v>0</v>
      </c>
      <c r="H16" s="3">
        <v>0</v>
      </c>
    </row>
    <row r="17" spans="1:8" x14ac:dyDescent="0.25">
      <c r="A17" s="15" t="s">
        <v>19</v>
      </c>
      <c r="B17" s="6">
        <v>2</v>
      </c>
      <c r="C17" s="6">
        <v>23.09</v>
      </c>
      <c r="D17" s="7">
        <v>7</v>
      </c>
      <c r="E17" s="7">
        <v>19.77</v>
      </c>
      <c r="F17" s="6">
        <v>31.07</v>
      </c>
      <c r="G17" s="3">
        <v>1</v>
      </c>
      <c r="H17" s="3">
        <v>0</v>
      </c>
    </row>
    <row r="18" spans="1:8" ht="29.25" x14ac:dyDescent="0.25">
      <c r="A18" s="15" t="s">
        <v>43</v>
      </c>
      <c r="B18" s="6">
        <v>2</v>
      </c>
      <c r="C18" s="7">
        <v>38.229999999999997</v>
      </c>
      <c r="D18" s="7">
        <v>0</v>
      </c>
      <c r="E18" s="6">
        <v>13.39</v>
      </c>
      <c r="F18" s="6">
        <v>20.64</v>
      </c>
      <c r="G18" s="3">
        <v>0</v>
      </c>
      <c r="H18" s="3">
        <v>0</v>
      </c>
    </row>
    <row r="19" spans="1:8" x14ac:dyDescent="0.25">
      <c r="A19" s="15" t="s">
        <v>34</v>
      </c>
      <c r="B19" s="6">
        <v>2</v>
      </c>
      <c r="C19" s="7">
        <v>23.76</v>
      </c>
      <c r="D19" s="7">
        <v>0</v>
      </c>
      <c r="E19" s="7">
        <v>13.17</v>
      </c>
      <c r="F19" s="6">
        <v>25.57</v>
      </c>
      <c r="G19" s="3">
        <v>0</v>
      </c>
      <c r="H19" s="3">
        <v>0</v>
      </c>
    </row>
    <row r="20" spans="1:8" ht="29.25" x14ac:dyDescent="0.25">
      <c r="A20" s="15" t="s">
        <v>37</v>
      </c>
      <c r="B20" s="6">
        <v>2</v>
      </c>
      <c r="C20" s="7">
        <v>73.540000000000006</v>
      </c>
      <c r="D20" s="7">
        <v>0</v>
      </c>
      <c r="E20" s="7">
        <v>15.6</v>
      </c>
      <c r="F20" s="6">
        <v>33.200000000000003</v>
      </c>
      <c r="G20" s="3">
        <v>0</v>
      </c>
      <c r="H20" s="3">
        <v>0</v>
      </c>
    </row>
    <row r="21" spans="1:8" ht="15.75" customHeight="1" x14ac:dyDescent="0.25">
      <c r="A21" s="15" t="s">
        <v>49</v>
      </c>
      <c r="B21" s="6">
        <v>2</v>
      </c>
      <c r="C21" s="7">
        <v>21.69</v>
      </c>
      <c r="D21" s="7">
        <v>0</v>
      </c>
      <c r="E21" s="7">
        <v>13.16</v>
      </c>
      <c r="F21" s="6">
        <v>14.33</v>
      </c>
      <c r="G21" s="3">
        <v>0</v>
      </c>
      <c r="H21" s="3">
        <v>0</v>
      </c>
    </row>
    <row r="22" spans="1:8" ht="15.75" customHeight="1" x14ac:dyDescent="0.25">
      <c r="A22" s="15" t="s">
        <v>16</v>
      </c>
      <c r="B22" s="6">
        <v>2</v>
      </c>
      <c r="C22" s="7">
        <v>19.399999999999999</v>
      </c>
      <c r="D22" s="7">
        <v>1</v>
      </c>
      <c r="E22" s="7">
        <v>18.7</v>
      </c>
      <c r="F22" s="6">
        <v>79.760000000000005</v>
      </c>
      <c r="G22" s="3">
        <v>0</v>
      </c>
      <c r="H22" s="3">
        <v>0</v>
      </c>
    </row>
    <row r="23" spans="1:8" ht="15.75" customHeight="1" x14ac:dyDescent="0.25">
      <c r="A23" s="15" t="s">
        <v>36</v>
      </c>
      <c r="B23" s="6">
        <v>2</v>
      </c>
      <c r="C23" s="7">
        <v>52.14</v>
      </c>
      <c r="D23" s="7">
        <v>0</v>
      </c>
      <c r="E23" s="7">
        <v>13.17</v>
      </c>
      <c r="F23" s="6">
        <v>14.56</v>
      </c>
      <c r="G23" s="3">
        <v>0</v>
      </c>
      <c r="H23" s="3">
        <v>0</v>
      </c>
    </row>
    <row r="24" spans="1:8" ht="15.75" customHeight="1" x14ac:dyDescent="0.25">
      <c r="A24" s="14" t="s">
        <v>31</v>
      </c>
      <c r="B24" s="6">
        <v>2</v>
      </c>
      <c r="C24" s="6">
        <v>82.32</v>
      </c>
      <c r="D24" s="7">
        <v>1</v>
      </c>
      <c r="E24" s="7">
        <v>17</v>
      </c>
      <c r="F24" s="6">
        <v>43.1</v>
      </c>
      <c r="G24" s="3">
        <v>1</v>
      </c>
      <c r="H24" s="3">
        <v>0</v>
      </c>
    </row>
    <row r="25" spans="1:8" ht="15.75" customHeight="1" x14ac:dyDescent="0.25">
      <c r="A25" s="15" t="s">
        <v>65</v>
      </c>
      <c r="B25" s="6">
        <v>3</v>
      </c>
      <c r="C25" s="7">
        <v>99.62</v>
      </c>
      <c r="D25" s="7">
        <v>0</v>
      </c>
      <c r="E25" s="6">
        <v>13.39</v>
      </c>
      <c r="F25" s="6">
        <v>19.760000000000002</v>
      </c>
      <c r="G25" s="3">
        <v>1</v>
      </c>
      <c r="H25" s="3">
        <v>0</v>
      </c>
    </row>
    <row r="26" spans="1:8" ht="15.75" customHeight="1" x14ac:dyDescent="0.25">
      <c r="A26" s="15" t="s">
        <v>40</v>
      </c>
      <c r="B26" s="6">
        <v>3</v>
      </c>
      <c r="C26" s="7">
        <v>41.06</v>
      </c>
      <c r="D26" s="7">
        <v>0</v>
      </c>
      <c r="E26" s="7">
        <v>15.93</v>
      </c>
      <c r="F26" s="6">
        <v>60.66</v>
      </c>
      <c r="G26" s="3">
        <v>0</v>
      </c>
      <c r="H26" s="3">
        <v>0</v>
      </c>
    </row>
    <row r="27" spans="1:8" ht="15.75" customHeight="1" x14ac:dyDescent="0.25">
      <c r="A27" s="15" t="s">
        <v>48</v>
      </c>
      <c r="B27" s="6">
        <v>3</v>
      </c>
      <c r="C27" s="7">
        <v>26.73</v>
      </c>
      <c r="D27" s="7">
        <v>0</v>
      </c>
      <c r="E27" s="6">
        <v>13.39</v>
      </c>
      <c r="F27" s="6">
        <v>61.66</v>
      </c>
      <c r="G27" s="3">
        <v>0</v>
      </c>
      <c r="H27" s="3">
        <v>0</v>
      </c>
    </row>
    <row r="28" spans="1:8" ht="15.75" customHeight="1" x14ac:dyDescent="0.25">
      <c r="A28" s="15" t="s">
        <v>51</v>
      </c>
      <c r="B28" s="6">
        <v>3</v>
      </c>
      <c r="C28" s="7">
        <v>29.7</v>
      </c>
      <c r="D28" s="7">
        <v>1</v>
      </c>
      <c r="E28" s="7">
        <v>16.329999999999998</v>
      </c>
      <c r="F28" s="6">
        <v>18.53</v>
      </c>
      <c r="G28" s="3">
        <v>1</v>
      </c>
      <c r="H28" s="3">
        <v>0</v>
      </c>
    </row>
    <row r="29" spans="1:8" ht="15.75" customHeight="1" x14ac:dyDescent="0.25">
      <c r="A29" s="15" t="s">
        <v>38</v>
      </c>
      <c r="B29" s="6">
        <v>3</v>
      </c>
      <c r="C29" s="7">
        <v>26.07</v>
      </c>
      <c r="D29" s="7">
        <v>0</v>
      </c>
      <c r="E29" s="7">
        <v>15.23</v>
      </c>
      <c r="F29" s="6">
        <v>35.17</v>
      </c>
      <c r="G29" s="3">
        <v>0</v>
      </c>
      <c r="H29" s="3">
        <v>0</v>
      </c>
    </row>
    <row r="30" spans="1:8" ht="15.75" customHeight="1" x14ac:dyDescent="0.25">
      <c r="A30" s="15" t="s">
        <v>47</v>
      </c>
      <c r="B30" s="6">
        <v>3</v>
      </c>
      <c r="C30" s="7">
        <v>35.43</v>
      </c>
      <c r="D30" s="7">
        <v>0</v>
      </c>
      <c r="E30" s="7">
        <v>15.17</v>
      </c>
      <c r="F30" s="6">
        <v>21.6</v>
      </c>
      <c r="G30" s="3">
        <v>0</v>
      </c>
      <c r="H30" s="3">
        <v>0</v>
      </c>
    </row>
    <row r="31" spans="1:8" ht="15.75" customHeight="1" x14ac:dyDescent="0.25">
      <c r="A31" s="15" t="s">
        <v>35</v>
      </c>
      <c r="B31" s="6">
        <v>3</v>
      </c>
      <c r="C31" s="7">
        <v>28.02</v>
      </c>
      <c r="D31" s="7">
        <v>0</v>
      </c>
      <c r="E31" s="7">
        <v>12.67</v>
      </c>
      <c r="F31" s="6">
        <v>52.37</v>
      </c>
      <c r="G31" s="3">
        <v>0</v>
      </c>
      <c r="H31" s="3">
        <v>0</v>
      </c>
    </row>
    <row r="32" spans="1:8" ht="15.75" customHeight="1" x14ac:dyDescent="0.25">
      <c r="A32" s="15" t="s">
        <v>44</v>
      </c>
      <c r="B32" s="6">
        <v>3</v>
      </c>
      <c r="C32" s="7">
        <v>28.1</v>
      </c>
      <c r="D32" s="7">
        <v>0</v>
      </c>
      <c r="E32" s="6">
        <v>13.39</v>
      </c>
      <c r="F32" s="6">
        <v>76.069999999999993</v>
      </c>
      <c r="G32" s="3">
        <v>0</v>
      </c>
      <c r="H32" s="3">
        <v>0</v>
      </c>
    </row>
    <row r="33" spans="1:8" ht="15.75" customHeight="1" x14ac:dyDescent="0.25">
      <c r="A33" s="15" t="s">
        <v>29</v>
      </c>
      <c r="B33" s="6">
        <v>3</v>
      </c>
      <c r="C33" s="7">
        <v>27</v>
      </c>
      <c r="D33" s="7">
        <v>0</v>
      </c>
      <c r="E33" s="7">
        <v>15.07</v>
      </c>
      <c r="F33" s="6">
        <v>18.23</v>
      </c>
      <c r="G33" s="3">
        <v>0</v>
      </c>
      <c r="H33" s="3">
        <v>0</v>
      </c>
    </row>
    <row r="34" spans="1:8" ht="15.75" customHeight="1" x14ac:dyDescent="0.25">
      <c r="A34" s="15" t="s">
        <v>42</v>
      </c>
      <c r="B34" s="6">
        <v>3</v>
      </c>
      <c r="C34" s="7">
        <v>15.91</v>
      </c>
      <c r="D34" s="7">
        <v>0</v>
      </c>
      <c r="E34" s="6">
        <v>13.39</v>
      </c>
      <c r="F34" s="6">
        <v>15.9</v>
      </c>
      <c r="G34" s="3">
        <v>0</v>
      </c>
      <c r="H34" s="3">
        <v>0</v>
      </c>
    </row>
    <row r="35" spans="1:8" ht="15.75" customHeight="1" x14ac:dyDescent="0.25">
      <c r="A35" s="15" t="s">
        <v>45</v>
      </c>
      <c r="B35" s="6">
        <v>3</v>
      </c>
      <c r="C35" s="7">
        <v>20.53</v>
      </c>
      <c r="D35" s="7">
        <v>0</v>
      </c>
      <c r="E35" s="6">
        <v>13.39</v>
      </c>
      <c r="F35" s="6">
        <v>0</v>
      </c>
      <c r="G35" s="3">
        <v>0</v>
      </c>
      <c r="H35" s="3">
        <v>0</v>
      </c>
    </row>
    <row r="36" spans="1:8" ht="15.75" customHeight="1" x14ac:dyDescent="0.25">
      <c r="A36" s="20" t="s">
        <v>64</v>
      </c>
      <c r="B36" s="6">
        <v>3</v>
      </c>
      <c r="C36" s="7">
        <v>20.03</v>
      </c>
      <c r="D36" s="7">
        <v>0</v>
      </c>
      <c r="E36" s="6">
        <v>13.39</v>
      </c>
      <c r="F36" s="6">
        <v>12.83</v>
      </c>
      <c r="G36" s="3">
        <v>0</v>
      </c>
      <c r="H36" s="3">
        <v>0</v>
      </c>
    </row>
    <row r="37" spans="1:8" ht="15.75" customHeight="1" x14ac:dyDescent="0.25">
      <c r="A37" s="14" t="s">
        <v>66</v>
      </c>
      <c r="B37" s="6">
        <v>3</v>
      </c>
      <c r="C37" s="6">
        <v>0</v>
      </c>
      <c r="D37" s="7">
        <v>0</v>
      </c>
      <c r="E37" s="7">
        <v>8.17</v>
      </c>
      <c r="F37" s="6">
        <v>14.33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>
      <selection activeCell="J16" sqref="J16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3" x14ac:dyDescent="0.25">
      <c r="A2" s="15" t="s">
        <v>15</v>
      </c>
      <c r="B2" s="6">
        <v>1</v>
      </c>
      <c r="C2" s="7">
        <v>29.07</v>
      </c>
      <c r="D2" s="7">
        <v>16.07</v>
      </c>
      <c r="E2" s="7">
        <v>26750</v>
      </c>
      <c r="F2" s="6">
        <v>74.61</v>
      </c>
      <c r="G2" s="3">
        <v>0</v>
      </c>
      <c r="H2" s="3">
        <v>0</v>
      </c>
      <c r="J2" s="3" t="s">
        <v>9</v>
      </c>
      <c r="K2" s="9">
        <f>SUMPRODUCT(G2:G37,D2:D37)+SUMPRODUCT(H2:H37,D2:D37)</f>
        <v>167.57000000000002</v>
      </c>
    </row>
    <row r="3" spans="1:13" ht="29.25" x14ac:dyDescent="0.25">
      <c r="A3" s="15" t="s">
        <v>8</v>
      </c>
      <c r="B3" s="6">
        <v>1</v>
      </c>
      <c r="C3" s="7">
        <v>107.1</v>
      </c>
      <c r="D3" s="7">
        <v>17.43</v>
      </c>
      <c r="E3" s="7">
        <v>26500</v>
      </c>
      <c r="F3" s="6">
        <v>89.98</v>
      </c>
      <c r="G3" s="3">
        <v>0</v>
      </c>
      <c r="H3" s="3">
        <v>0</v>
      </c>
      <c r="I3" s="3" t="s">
        <v>11</v>
      </c>
      <c r="J3" s="3" t="s">
        <v>2</v>
      </c>
      <c r="K3" s="10">
        <f>SUMPRODUCT(G2:G37,C2:C37) +SUMPRODUCT(H2:H37,C2:C37)</f>
        <v>672.77</v>
      </c>
      <c r="L3" s="3" t="s">
        <v>12</v>
      </c>
      <c r="M3" s="11">
        <v>500</v>
      </c>
    </row>
    <row r="4" spans="1:13" x14ac:dyDescent="0.25">
      <c r="A4" s="15" t="s">
        <v>10</v>
      </c>
      <c r="B4" s="6">
        <v>1</v>
      </c>
      <c r="C4" s="7">
        <v>77.930000000000007</v>
      </c>
      <c r="D4" s="7">
        <v>18.2</v>
      </c>
      <c r="E4" s="7">
        <v>26150</v>
      </c>
      <c r="F4" s="6">
        <v>95.46</v>
      </c>
      <c r="G4" s="3">
        <v>0</v>
      </c>
      <c r="H4" s="3">
        <v>0</v>
      </c>
      <c r="J4" s="3" t="s">
        <v>4</v>
      </c>
      <c r="K4" s="10">
        <f>SUMPRODUCT(G2:G37,E2:E37)+SUMPRODUCT(H2:H37,E2:E37)</f>
        <v>124800</v>
      </c>
      <c r="L4" s="3" t="s">
        <v>12</v>
      </c>
      <c r="M4" s="11">
        <v>115000</v>
      </c>
    </row>
    <row r="5" spans="1:13" x14ac:dyDescent="0.25">
      <c r="A5" s="15" t="s">
        <v>39</v>
      </c>
      <c r="B5" s="6">
        <v>1</v>
      </c>
      <c r="C5" s="6">
        <v>66.22</v>
      </c>
      <c r="D5" s="7">
        <v>17.399999999999999</v>
      </c>
      <c r="E5" s="7">
        <v>26150</v>
      </c>
      <c r="F5" s="6">
        <v>67.930000000000007</v>
      </c>
      <c r="G5" s="3">
        <v>0</v>
      </c>
      <c r="H5" s="3">
        <v>0</v>
      </c>
      <c r="J5" s="12"/>
      <c r="K5" s="12">
        <v>0</v>
      </c>
      <c r="L5" s="12"/>
      <c r="M5" s="12">
        <v>0</v>
      </c>
    </row>
    <row r="6" spans="1:13" ht="29.25" x14ac:dyDescent="0.25">
      <c r="A6" s="15" t="s">
        <v>27</v>
      </c>
      <c r="B6" s="6">
        <v>1</v>
      </c>
      <c r="C6" s="7">
        <v>57.16</v>
      </c>
      <c r="D6" s="7">
        <v>15.27</v>
      </c>
      <c r="E6" s="7">
        <v>26150</v>
      </c>
      <c r="F6" s="6">
        <v>28.23</v>
      </c>
      <c r="G6" s="3">
        <v>0</v>
      </c>
      <c r="H6" s="3">
        <v>0</v>
      </c>
      <c r="J6" s="12"/>
      <c r="K6" s="12">
        <v>0</v>
      </c>
      <c r="L6" s="12"/>
      <c r="M6" s="12">
        <v>0</v>
      </c>
    </row>
    <row r="7" spans="1:13" x14ac:dyDescent="0.25">
      <c r="A7" s="15" t="s">
        <v>25</v>
      </c>
      <c r="B7" s="6">
        <v>1</v>
      </c>
      <c r="C7" s="7">
        <v>87.88</v>
      </c>
      <c r="D7" s="7">
        <v>17.23</v>
      </c>
      <c r="E7" s="7">
        <v>14450</v>
      </c>
      <c r="F7" s="6">
        <v>107.13</v>
      </c>
      <c r="G7" s="3">
        <v>0</v>
      </c>
      <c r="H7" s="3">
        <v>0</v>
      </c>
      <c r="J7" s="3" t="s">
        <v>17</v>
      </c>
      <c r="K7" s="10">
        <f>SUM(G2:G9)</f>
        <v>2</v>
      </c>
      <c r="L7" s="3" t="s">
        <v>18</v>
      </c>
      <c r="M7" s="11">
        <v>2</v>
      </c>
    </row>
    <row r="8" spans="1:13" x14ac:dyDescent="0.25">
      <c r="A8" s="15" t="s">
        <v>23</v>
      </c>
      <c r="B8" s="6">
        <v>1</v>
      </c>
      <c r="C8" s="7">
        <v>42.44</v>
      </c>
      <c r="D8" s="7">
        <v>18.84</v>
      </c>
      <c r="E8" s="7">
        <v>22650</v>
      </c>
      <c r="F8" s="6">
        <v>30.13</v>
      </c>
      <c r="G8" s="3">
        <v>1</v>
      </c>
      <c r="H8" s="3">
        <v>1</v>
      </c>
      <c r="J8" s="3" t="s">
        <v>20</v>
      </c>
      <c r="K8" s="10">
        <f>SUM(G10:G25)</f>
        <v>4</v>
      </c>
      <c r="L8" s="3" t="s">
        <v>18</v>
      </c>
      <c r="M8" s="11">
        <v>4</v>
      </c>
    </row>
    <row r="9" spans="1:13" x14ac:dyDescent="0.25">
      <c r="A9" s="15" t="s">
        <v>21</v>
      </c>
      <c r="B9" s="6">
        <v>1</v>
      </c>
      <c r="C9" s="7">
        <v>77.5</v>
      </c>
      <c r="D9" s="7">
        <v>18.77</v>
      </c>
      <c r="E9" s="7">
        <v>16700</v>
      </c>
      <c r="F9" s="6">
        <v>105.22</v>
      </c>
      <c r="G9" s="3">
        <v>1</v>
      </c>
      <c r="H9" s="3">
        <v>0</v>
      </c>
      <c r="J9" s="3" t="s">
        <v>22</v>
      </c>
      <c r="K9" s="10">
        <f>SUM(G26:G37)</f>
        <v>2</v>
      </c>
      <c r="L9" s="3" t="s">
        <v>18</v>
      </c>
      <c r="M9" s="11">
        <v>2</v>
      </c>
    </row>
    <row r="10" spans="1:13" x14ac:dyDescent="0.25">
      <c r="A10" s="15" t="s">
        <v>13</v>
      </c>
      <c r="B10" s="6">
        <v>2</v>
      </c>
      <c r="C10" s="7">
        <v>74.06</v>
      </c>
      <c r="D10" s="7">
        <v>19.07</v>
      </c>
      <c r="E10" s="7">
        <v>14500</v>
      </c>
      <c r="F10" s="6">
        <v>85.5</v>
      </c>
      <c r="G10" s="3">
        <v>1</v>
      </c>
      <c r="H10" s="8">
        <v>0</v>
      </c>
      <c r="J10" s="3" t="s">
        <v>24</v>
      </c>
      <c r="K10" s="10">
        <f>SUM(H2:H37)</f>
        <v>1</v>
      </c>
      <c r="L10" s="3" t="s">
        <v>18</v>
      </c>
      <c r="M10" s="11">
        <v>1</v>
      </c>
    </row>
    <row r="11" spans="1:13" x14ac:dyDescent="0.25">
      <c r="A11" s="15" t="s">
        <v>41</v>
      </c>
      <c r="B11" s="6">
        <v>2</v>
      </c>
      <c r="C11" s="6">
        <v>107.7</v>
      </c>
      <c r="D11" s="7">
        <v>0</v>
      </c>
      <c r="E11" s="7">
        <v>18450</v>
      </c>
      <c r="F11" s="6">
        <v>36.56</v>
      </c>
      <c r="G11" s="3">
        <v>0</v>
      </c>
      <c r="H11" s="3">
        <v>0</v>
      </c>
      <c r="J11" s="8" t="s">
        <v>26</v>
      </c>
      <c r="K11" s="3">
        <f>SUM(H2:H9)</f>
        <v>1</v>
      </c>
      <c r="L11" s="3" t="s">
        <v>18</v>
      </c>
      <c r="M11" s="8">
        <v>1</v>
      </c>
    </row>
    <row r="12" spans="1:13" x14ac:dyDescent="0.25">
      <c r="A12" s="15" t="s">
        <v>33</v>
      </c>
      <c r="B12" s="6">
        <v>2</v>
      </c>
      <c r="C12" s="7">
        <v>101.91</v>
      </c>
      <c r="D12" s="7">
        <v>18.37</v>
      </c>
      <c r="E12" s="7">
        <v>14400</v>
      </c>
      <c r="F12" s="6">
        <v>74.5</v>
      </c>
      <c r="G12" s="3">
        <v>1</v>
      </c>
      <c r="H12" s="8">
        <v>0</v>
      </c>
    </row>
    <row r="13" spans="1:13" ht="29.25" x14ac:dyDescent="0.25">
      <c r="A13" s="15" t="s">
        <v>43</v>
      </c>
      <c r="B13" s="6">
        <v>2</v>
      </c>
      <c r="C13" s="6">
        <v>22.93</v>
      </c>
      <c r="D13" s="7">
        <v>0</v>
      </c>
      <c r="E13" s="7">
        <v>10950</v>
      </c>
      <c r="F13" s="6">
        <v>116.47</v>
      </c>
      <c r="G13" s="3">
        <v>0</v>
      </c>
      <c r="H13" s="3">
        <v>0</v>
      </c>
      <c r="J13" s="3" t="s">
        <v>5</v>
      </c>
      <c r="K13" s="13">
        <f>SUMPRODUCT(G2:G37,F2:F37)+SUMPRODUCT(H2:H37,F2:F37)</f>
        <v>462.13</v>
      </c>
    </row>
    <row r="14" spans="1:13" x14ac:dyDescent="0.25">
      <c r="A14" s="15" t="s">
        <v>16</v>
      </c>
      <c r="B14" s="6">
        <v>2</v>
      </c>
      <c r="C14" s="7">
        <v>73.239999999999995</v>
      </c>
      <c r="D14" s="7">
        <v>17.670000000000002</v>
      </c>
      <c r="E14" s="7">
        <v>14450</v>
      </c>
      <c r="F14" s="6">
        <v>57.56</v>
      </c>
      <c r="G14" s="3">
        <v>0</v>
      </c>
      <c r="H14" s="3">
        <v>0</v>
      </c>
    </row>
    <row r="15" spans="1:13" x14ac:dyDescent="0.25">
      <c r="A15" s="15" t="s">
        <v>14</v>
      </c>
      <c r="B15" s="6">
        <v>2</v>
      </c>
      <c r="C15" s="7">
        <v>24.26</v>
      </c>
      <c r="D15" s="7">
        <v>14.16</v>
      </c>
      <c r="E15" s="7">
        <v>16000</v>
      </c>
      <c r="F15" s="6">
        <v>21.03</v>
      </c>
      <c r="G15" s="3">
        <v>0</v>
      </c>
      <c r="H15" s="3">
        <v>0</v>
      </c>
    </row>
    <row r="16" spans="1:13" x14ac:dyDescent="0.25">
      <c r="A16" s="15" t="s">
        <v>28</v>
      </c>
      <c r="B16" s="6">
        <v>2</v>
      </c>
      <c r="C16" s="7">
        <v>29.16</v>
      </c>
      <c r="D16" s="7">
        <v>17.899999999999999</v>
      </c>
      <c r="E16" s="7">
        <v>15500</v>
      </c>
      <c r="F16" s="6">
        <v>25.59</v>
      </c>
      <c r="G16" s="3">
        <v>0</v>
      </c>
      <c r="H16" s="3">
        <v>0</v>
      </c>
    </row>
    <row r="17" spans="1:8" x14ac:dyDescent="0.25">
      <c r="A17" s="15" t="s">
        <v>32</v>
      </c>
      <c r="B17" s="6">
        <v>2</v>
      </c>
      <c r="C17" s="7">
        <v>25.92</v>
      </c>
      <c r="D17" s="7">
        <v>15.26</v>
      </c>
      <c r="E17" s="7">
        <v>13750</v>
      </c>
      <c r="F17" s="6">
        <v>38.270000000000003</v>
      </c>
      <c r="G17" s="3">
        <v>0</v>
      </c>
      <c r="H17" s="3">
        <v>0</v>
      </c>
    </row>
    <row r="18" spans="1:8" x14ac:dyDescent="0.25">
      <c r="A18" s="15" t="s">
        <v>34</v>
      </c>
      <c r="B18" s="6">
        <v>2</v>
      </c>
      <c r="C18" s="7">
        <v>24.64</v>
      </c>
      <c r="D18" s="7">
        <v>14.67</v>
      </c>
      <c r="E18" s="7">
        <v>9500</v>
      </c>
      <c r="F18" s="6">
        <v>68.650000000000006</v>
      </c>
      <c r="G18" s="3">
        <v>0</v>
      </c>
      <c r="H18" s="3">
        <v>0</v>
      </c>
    </row>
    <row r="19" spans="1:8" x14ac:dyDescent="0.25">
      <c r="A19" s="15" t="s">
        <v>30</v>
      </c>
      <c r="B19" s="6">
        <v>2</v>
      </c>
      <c r="C19" s="7">
        <v>28.2</v>
      </c>
      <c r="D19" s="7">
        <v>18</v>
      </c>
      <c r="E19" s="7">
        <v>12500</v>
      </c>
      <c r="F19" s="6">
        <v>27.66</v>
      </c>
      <c r="G19" s="3">
        <v>0</v>
      </c>
      <c r="H19" s="3">
        <v>0</v>
      </c>
    </row>
    <row r="20" spans="1:8" x14ac:dyDescent="0.25">
      <c r="A20" s="15" t="s">
        <v>46</v>
      </c>
      <c r="B20" s="6">
        <v>2</v>
      </c>
      <c r="C20" s="7">
        <v>26.34</v>
      </c>
      <c r="D20" s="7">
        <v>13.44</v>
      </c>
      <c r="E20" s="7">
        <v>11000</v>
      </c>
      <c r="F20" s="6">
        <v>32.299999999999997</v>
      </c>
      <c r="G20" s="3">
        <v>0</v>
      </c>
      <c r="H20" s="3">
        <v>0</v>
      </c>
    </row>
    <row r="21" spans="1:8" ht="15.75" customHeight="1" x14ac:dyDescent="0.25">
      <c r="A21" s="15" t="s">
        <v>19</v>
      </c>
      <c r="B21" s="6">
        <v>2</v>
      </c>
      <c r="C21" s="7">
        <v>54.03</v>
      </c>
      <c r="D21" s="7">
        <v>18.100000000000001</v>
      </c>
      <c r="E21" s="7">
        <v>10950</v>
      </c>
      <c r="F21" s="6">
        <v>16.27</v>
      </c>
      <c r="G21" s="3">
        <v>1</v>
      </c>
      <c r="H21" s="3">
        <v>0</v>
      </c>
    </row>
    <row r="22" spans="1:8" ht="15.75" customHeight="1" x14ac:dyDescent="0.25">
      <c r="A22" s="15" t="s">
        <v>40</v>
      </c>
      <c r="B22" s="6">
        <v>2</v>
      </c>
      <c r="C22" s="6">
        <v>27.85</v>
      </c>
      <c r="D22" s="7">
        <v>15.67</v>
      </c>
      <c r="E22" s="7">
        <v>10950</v>
      </c>
      <c r="F22" s="6">
        <v>26.41</v>
      </c>
      <c r="G22" s="3">
        <v>0</v>
      </c>
      <c r="H22" s="3">
        <v>0</v>
      </c>
    </row>
    <row r="23" spans="1:8" ht="15.75" customHeight="1" x14ac:dyDescent="0.25">
      <c r="A23" s="15" t="s">
        <v>31</v>
      </c>
      <c r="B23" s="6">
        <v>2</v>
      </c>
      <c r="C23" s="7">
        <v>27.53</v>
      </c>
      <c r="D23" s="7">
        <v>15.96</v>
      </c>
      <c r="E23" s="7">
        <v>10700</v>
      </c>
      <c r="F23" s="6">
        <v>31.34</v>
      </c>
      <c r="G23" s="3">
        <v>0</v>
      </c>
      <c r="H23" s="3">
        <v>0</v>
      </c>
    </row>
    <row r="24" spans="1:8" ht="15.75" customHeight="1" x14ac:dyDescent="0.25">
      <c r="A24" s="15" t="s">
        <v>44</v>
      </c>
      <c r="B24" s="6">
        <v>2</v>
      </c>
      <c r="C24" s="6">
        <v>109.94</v>
      </c>
      <c r="D24" s="6">
        <v>19.2</v>
      </c>
      <c r="E24" s="7">
        <v>8450</v>
      </c>
      <c r="F24" s="6">
        <v>68.88</v>
      </c>
      <c r="G24" s="3">
        <v>1</v>
      </c>
      <c r="H24" s="3">
        <v>0</v>
      </c>
    </row>
    <row r="25" spans="1:8" ht="15.75" customHeight="1" x14ac:dyDescent="0.25">
      <c r="A25" s="15" t="s">
        <v>50</v>
      </c>
      <c r="B25" s="6">
        <v>2</v>
      </c>
      <c r="C25" s="6">
        <v>87.43</v>
      </c>
      <c r="D25" s="6">
        <v>16.100000000000001</v>
      </c>
      <c r="E25" s="7">
        <v>9750</v>
      </c>
      <c r="F25" s="6">
        <v>37.299999999999997</v>
      </c>
      <c r="G25" s="3">
        <v>0</v>
      </c>
      <c r="H25" s="3">
        <v>0</v>
      </c>
    </row>
    <row r="26" spans="1:8" ht="15.75" customHeight="1" x14ac:dyDescent="0.25">
      <c r="A26" s="15" t="s">
        <v>37</v>
      </c>
      <c r="B26" s="6">
        <v>3</v>
      </c>
      <c r="C26" s="7">
        <v>74.55</v>
      </c>
      <c r="D26" s="7">
        <v>18.32</v>
      </c>
      <c r="E26" s="7">
        <v>10750</v>
      </c>
      <c r="F26" s="6">
        <v>29.97</v>
      </c>
      <c r="G26" s="3">
        <v>1</v>
      </c>
      <c r="H26" s="3">
        <v>0</v>
      </c>
    </row>
    <row r="27" spans="1:8" ht="15.75" customHeight="1" x14ac:dyDescent="0.25">
      <c r="A27" s="15" t="s">
        <v>48</v>
      </c>
      <c r="B27" s="6">
        <v>3</v>
      </c>
      <c r="C27" s="6">
        <v>10.33</v>
      </c>
      <c r="D27" s="6">
        <v>10.33</v>
      </c>
      <c r="E27" s="7">
        <v>9750</v>
      </c>
      <c r="F27" s="6">
        <v>27.07</v>
      </c>
      <c r="G27" s="3">
        <v>0</v>
      </c>
      <c r="H27" s="3">
        <v>0</v>
      </c>
    </row>
    <row r="28" spans="1:8" ht="15.75" customHeight="1" x14ac:dyDescent="0.25">
      <c r="A28" s="15" t="s">
        <v>49</v>
      </c>
      <c r="B28" s="6">
        <v>3</v>
      </c>
      <c r="C28" s="7">
        <v>25.43</v>
      </c>
      <c r="D28" s="7">
        <v>15.26</v>
      </c>
      <c r="E28" s="7">
        <v>8500</v>
      </c>
      <c r="F28" s="6">
        <v>29.47</v>
      </c>
      <c r="G28" s="3">
        <v>0</v>
      </c>
      <c r="H28" s="3">
        <v>0</v>
      </c>
    </row>
    <row r="29" spans="1:8" ht="15.75" customHeight="1" x14ac:dyDescent="0.25">
      <c r="A29" s="14" t="s">
        <v>45</v>
      </c>
      <c r="B29" s="6">
        <v>3</v>
      </c>
      <c r="C29" s="6">
        <v>54.96</v>
      </c>
      <c r="D29" s="6">
        <v>16.13</v>
      </c>
      <c r="E29" s="7">
        <v>7200</v>
      </c>
      <c r="F29" s="6">
        <v>44.04</v>
      </c>
      <c r="G29" s="3">
        <v>0</v>
      </c>
      <c r="H29" s="3">
        <v>0</v>
      </c>
    </row>
    <row r="30" spans="1:8" ht="15.75" customHeight="1" x14ac:dyDescent="0.25">
      <c r="A30" s="15" t="s">
        <v>36</v>
      </c>
      <c r="B30" s="6">
        <v>3</v>
      </c>
      <c r="C30" s="7">
        <v>30.24</v>
      </c>
      <c r="D30" s="7">
        <v>15.64</v>
      </c>
      <c r="E30" s="7">
        <v>7250</v>
      </c>
      <c r="F30" s="6">
        <v>21.6</v>
      </c>
      <c r="G30" s="3">
        <v>0</v>
      </c>
      <c r="H30" s="3">
        <v>0</v>
      </c>
    </row>
    <row r="31" spans="1:8" ht="15.75" customHeight="1" x14ac:dyDescent="0.25">
      <c r="A31" s="15" t="s">
        <v>35</v>
      </c>
      <c r="B31" s="6">
        <v>3</v>
      </c>
      <c r="C31" s="7">
        <v>21.18</v>
      </c>
      <c r="D31" s="7">
        <v>11.44</v>
      </c>
      <c r="E31" s="7">
        <v>7250</v>
      </c>
      <c r="F31" s="6">
        <v>29.57</v>
      </c>
      <c r="G31" s="3">
        <v>0</v>
      </c>
      <c r="H31" s="3">
        <v>0</v>
      </c>
    </row>
    <row r="32" spans="1:8" ht="15.75" customHeight="1" x14ac:dyDescent="0.25">
      <c r="A32" s="15" t="s">
        <v>38</v>
      </c>
      <c r="B32" s="6">
        <v>3</v>
      </c>
      <c r="C32" s="7">
        <v>33.770000000000003</v>
      </c>
      <c r="D32" s="7">
        <v>15.67</v>
      </c>
      <c r="E32" s="7">
        <v>6250</v>
      </c>
      <c r="F32" s="6">
        <v>23.43</v>
      </c>
      <c r="G32" s="3">
        <v>0</v>
      </c>
      <c r="H32" s="3">
        <v>0</v>
      </c>
    </row>
    <row r="33" spans="1:8" ht="15.75" customHeight="1" x14ac:dyDescent="0.25">
      <c r="A33" s="15" t="s">
        <v>47</v>
      </c>
      <c r="B33" s="6">
        <v>3</v>
      </c>
      <c r="C33" s="7">
        <v>29.79</v>
      </c>
      <c r="D33" s="7">
        <v>17.13</v>
      </c>
      <c r="E33" s="7">
        <v>5000</v>
      </c>
      <c r="F33" s="6">
        <v>38.31</v>
      </c>
      <c r="G33" s="3">
        <v>0</v>
      </c>
      <c r="H33" s="3">
        <v>0</v>
      </c>
    </row>
    <row r="34" spans="1:8" ht="15.75" customHeight="1" x14ac:dyDescent="0.25">
      <c r="A34" s="15" t="s">
        <v>29</v>
      </c>
      <c r="B34" s="6">
        <v>3</v>
      </c>
      <c r="C34" s="7">
        <v>95.9</v>
      </c>
      <c r="D34" s="7">
        <v>18.059999999999999</v>
      </c>
      <c r="E34" s="7">
        <v>3750</v>
      </c>
      <c r="F34" s="6">
        <v>21.53</v>
      </c>
      <c r="G34" s="3">
        <v>1</v>
      </c>
      <c r="H34" s="3">
        <v>0</v>
      </c>
    </row>
    <row r="35" spans="1:8" ht="15.75" customHeight="1" x14ac:dyDescent="0.25">
      <c r="A35" s="15" t="s">
        <v>42</v>
      </c>
      <c r="B35" s="6">
        <v>3</v>
      </c>
      <c r="C35" s="6">
        <v>73.260000000000005</v>
      </c>
      <c r="D35" s="6">
        <v>15.3</v>
      </c>
      <c r="E35" s="7">
        <v>2500</v>
      </c>
      <c r="F35" s="6">
        <v>21.03</v>
      </c>
      <c r="G35" s="3">
        <v>0</v>
      </c>
      <c r="H35" s="3">
        <v>0</v>
      </c>
    </row>
    <row r="36" spans="1:8" ht="15.75" customHeight="1" x14ac:dyDescent="0.25">
      <c r="A36" s="15" t="s">
        <v>67</v>
      </c>
      <c r="B36" s="6">
        <v>3</v>
      </c>
      <c r="C36" s="6">
        <v>19.329999999999998</v>
      </c>
      <c r="D36" s="7">
        <v>11.33</v>
      </c>
      <c r="E36" s="6">
        <v>0</v>
      </c>
      <c r="F36" s="3">
        <v>24.07</v>
      </c>
      <c r="G36" s="3">
        <v>0</v>
      </c>
      <c r="H36" s="3">
        <v>0</v>
      </c>
    </row>
    <row r="37" spans="1:8" ht="15.75" customHeight="1" x14ac:dyDescent="0.25">
      <c r="A37" s="15" t="s">
        <v>68</v>
      </c>
      <c r="B37" s="6">
        <v>3</v>
      </c>
      <c r="C37" s="6">
        <v>9.33</v>
      </c>
      <c r="D37" s="6">
        <v>9.4600000000000009</v>
      </c>
      <c r="E37" s="6">
        <v>0</v>
      </c>
      <c r="F37" s="3">
        <v>26.3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>
      <selection activeCell="J17" sqref="J17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53</v>
      </c>
      <c r="D1" s="3" t="s">
        <v>54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x14ac:dyDescent="0.25">
      <c r="A2" s="15" t="s">
        <v>15</v>
      </c>
      <c r="B2" s="6">
        <v>1</v>
      </c>
      <c r="C2" s="7">
        <v>74.61</v>
      </c>
      <c r="D2" s="7">
        <v>0</v>
      </c>
      <c r="E2" s="7">
        <v>14.17</v>
      </c>
      <c r="F2" s="7">
        <v>43.4</v>
      </c>
      <c r="G2" s="3">
        <v>0</v>
      </c>
      <c r="H2" s="3">
        <v>0</v>
      </c>
      <c r="J2" s="3" t="s">
        <v>9</v>
      </c>
      <c r="K2" s="9">
        <f>SUMPRODUCT(G2:G37,D2:D37)+SUMPRODUCT(H2:H37,D2:D37)</f>
        <v>54</v>
      </c>
    </row>
    <row r="3" spans="1:13" ht="29.25" x14ac:dyDescent="0.25">
      <c r="A3" s="15" t="s">
        <v>8</v>
      </c>
      <c r="B3" s="6">
        <v>1</v>
      </c>
      <c r="C3" s="7">
        <v>89.98</v>
      </c>
      <c r="D3" s="7">
        <v>10</v>
      </c>
      <c r="E3" s="7">
        <v>19.93</v>
      </c>
      <c r="F3" s="7">
        <v>62.46</v>
      </c>
      <c r="G3" s="3">
        <v>1</v>
      </c>
      <c r="H3" s="3">
        <v>1</v>
      </c>
      <c r="I3" s="3" t="s">
        <v>11</v>
      </c>
      <c r="J3" s="3" t="s">
        <v>55</v>
      </c>
      <c r="K3" s="10">
        <f>SUMPRODUCT(G2:G37,C2:C37) +SUMPRODUCT(H2:H37,C2:C37)</f>
        <v>507.91000000000008</v>
      </c>
      <c r="L3" s="3" t="s">
        <v>12</v>
      </c>
      <c r="M3" s="11">
        <v>500</v>
      </c>
    </row>
    <row r="4" spans="1:13" x14ac:dyDescent="0.25">
      <c r="A4" s="15" t="s">
        <v>10</v>
      </c>
      <c r="B4" s="6">
        <v>1</v>
      </c>
      <c r="C4" s="7">
        <v>95.46</v>
      </c>
      <c r="D4" s="7">
        <v>0</v>
      </c>
      <c r="E4" s="7">
        <v>12.63</v>
      </c>
      <c r="F4" s="7">
        <v>76.819999999999993</v>
      </c>
      <c r="G4" s="3">
        <v>0</v>
      </c>
      <c r="H4" s="3">
        <v>0</v>
      </c>
      <c r="J4" s="3" t="s">
        <v>3</v>
      </c>
      <c r="K4" s="10">
        <f>SUMPRODUCT(G2:G37,E2:E37)+SUMPRODUCT(H2:H37,E2:E37)</f>
        <v>170.95000000000002</v>
      </c>
      <c r="L4" s="3" t="s">
        <v>12</v>
      </c>
      <c r="M4" s="11">
        <v>150</v>
      </c>
    </row>
    <row r="5" spans="1:13" x14ac:dyDescent="0.25">
      <c r="A5" s="15" t="s">
        <v>39</v>
      </c>
      <c r="B5" s="6">
        <v>1</v>
      </c>
      <c r="C5" s="7">
        <v>67.930000000000007</v>
      </c>
      <c r="D5" s="7">
        <v>6</v>
      </c>
      <c r="E5" s="7">
        <v>19.87</v>
      </c>
      <c r="F5" s="7">
        <v>66.11</v>
      </c>
      <c r="G5" s="3">
        <v>1</v>
      </c>
      <c r="H5" s="3">
        <v>0</v>
      </c>
      <c r="J5" s="12"/>
      <c r="K5" s="12">
        <v>0</v>
      </c>
      <c r="L5" s="12"/>
      <c r="M5" s="12">
        <v>0</v>
      </c>
    </row>
    <row r="6" spans="1:13" ht="29.25" x14ac:dyDescent="0.25">
      <c r="A6" s="15" t="s">
        <v>27</v>
      </c>
      <c r="B6" s="6">
        <v>1</v>
      </c>
      <c r="C6" s="7">
        <v>28.23</v>
      </c>
      <c r="D6" s="7">
        <v>1</v>
      </c>
      <c r="E6" s="7">
        <v>16.260000000000002</v>
      </c>
      <c r="F6" s="7">
        <v>18.34</v>
      </c>
      <c r="G6" s="3">
        <v>0</v>
      </c>
      <c r="H6" s="3">
        <v>0</v>
      </c>
      <c r="J6" s="12"/>
      <c r="K6" s="12">
        <v>0</v>
      </c>
      <c r="L6" s="12"/>
      <c r="M6" s="12">
        <v>0</v>
      </c>
    </row>
    <row r="7" spans="1:13" x14ac:dyDescent="0.25">
      <c r="A7" s="15" t="s">
        <v>25</v>
      </c>
      <c r="B7" s="6">
        <v>1</v>
      </c>
      <c r="C7" s="7">
        <v>107.13</v>
      </c>
      <c r="D7" s="7">
        <v>1</v>
      </c>
      <c r="E7" s="7">
        <v>16.97</v>
      </c>
      <c r="F7" s="7">
        <v>14.89</v>
      </c>
      <c r="G7" s="3">
        <v>0</v>
      </c>
      <c r="H7" s="3">
        <v>0</v>
      </c>
    </row>
    <row r="8" spans="1:13" x14ac:dyDescent="0.25">
      <c r="A8" s="15" t="s">
        <v>23</v>
      </c>
      <c r="B8" s="6">
        <v>1</v>
      </c>
      <c r="C8" s="7">
        <v>30.13</v>
      </c>
      <c r="D8" s="7">
        <v>2</v>
      </c>
      <c r="E8" s="7">
        <v>17.170000000000002</v>
      </c>
      <c r="F8" s="7">
        <v>24.4</v>
      </c>
      <c r="G8" s="3">
        <v>0</v>
      </c>
      <c r="H8" s="3">
        <v>0</v>
      </c>
    </row>
    <row r="9" spans="1:13" x14ac:dyDescent="0.25">
      <c r="A9" s="15" t="s">
        <v>21</v>
      </c>
      <c r="B9" s="6">
        <v>1</v>
      </c>
      <c r="C9" s="7">
        <v>105.22</v>
      </c>
      <c r="D9" s="7">
        <v>3</v>
      </c>
      <c r="E9" s="7">
        <v>17.97</v>
      </c>
      <c r="F9" s="7">
        <v>96.48</v>
      </c>
      <c r="G9" s="3">
        <v>0</v>
      </c>
      <c r="H9" s="3">
        <v>0</v>
      </c>
      <c r="J9" s="3" t="s">
        <v>17</v>
      </c>
      <c r="K9" s="10">
        <f>SUM(G2:G9)</f>
        <v>2</v>
      </c>
      <c r="L9" s="3" t="s">
        <v>18</v>
      </c>
      <c r="M9" s="11">
        <v>2</v>
      </c>
    </row>
    <row r="10" spans="1:13" x14ac:dyDescent="0.25">
      <c r="A10" s="15" t="s">
        <v>13</v>
      </c>
      <c r="B10" s="6">
        <v>2</v>
      </c>
      <c r="C10" s="7">
        <v>85.5</v>
      </c>
      <c r="D10" s="7">
        <v>11</v>
      </c>
      <c r="E10" s="7">
        <v>19.23</v>
      </c>
      <c r="F10" s="7">
        <v>100.29</v>
      </c>
      <c r="G10" s="3">
        <v>1</v>
      </c>
      <c r="H10" s="8">
        <v>0</v>
      </c>
      <c r="J10" s="3" t="s">
        <v>20</v>
      </c>
      <c r="K10" s="10">
        <f>SUM(G10:G25)</f>
        <v>4</v>
      </c>
      <c r="L10" s="3" t="s">
        <v>18</v>
      </c>
      <c r="M10" s="11">
        <v>4</v>
      </c>
    </row>
    <row r="11" spans="1:13" x14ac:dyDescent="0.25">
      <c r="A11" s="15" t="s">
        <v>41</v>
      </c>
      <c r="B11" s="6">
        <v>2</v>
      </c>
      <c r="C11" s="7">
        <v>36.56</v>
      </c>
      <c r="D11" s="7">
        <v>0</v>
      </c>
      <c r="E11" s="6">
        <v>12.92</v>
      </c>
      <c r="F11" s="7">
        <v>52.49</v>
      </c>
      <c r="G11" s="3">
        <v>0</v>
      </c>
      <c r="H11" s="3">
        <v>0</v>
      </c>
      <c r="J11" s="3" t="s">
        <v>22</v>
      </c>
      <c r="K11" s="10">
        <f>SUM(G26:G37)</f>
        <v>2</v>
      </c>
      <c r="L11" s="3" t="s">
        <v>18</v>
      </c>
      <c r="M11" s="11">
        <v>2</v>
      </c>
    </row>
    <row r="12" spans="1:13" x14ac:dyDescent="0.25">
      <c r="A12" s="15" t="s">
        <v>33</v>
      </c>
      <c r="B12" s="6">
        <v>2</v>
      </c>
      <c r="C12" s="7">
        <v>74.5</v>
      </c>
      <c r="D12" s="7">
        <v>1</v>
      </c>
      <c r="E12" s="7">
        <v>18.16</v>
      </c>
      <c r="F12" s="7">
        <v>42.33</v>
      </c>
      <c r="G12" s="3">
        <v>1</v>
      </c>
      <c r="H12" s="3">
        <v>0</v>
      </c>
      <c r="J12" s="3" t="s">
        <v>24</v>
      </c>
      <c r="K12" s="10">
        <f>SUM(H2:H37)</f>
        <v>1</v>
      </c>
      <c r="L12" s="3" t="s">
        <v>18</v>
      </c>
      <c r="M12" s="11">
        <v>1</v>
      </c>
    </row>
    <row r="13" spans="1:13" ht="29.25" x14ac:dyDescent="0.25">
      <c r="A13" s="15" t="s">
        <v>43</v>
      </c>
      <c r="B13" s="6">
        <v>2</v>
      </c>
      <c r="C13" s="7">
        <v>116.47</v>
      </c>
      <c r="D13" s="7">
        <v>0</v>
      </c>
      <c r="E13" s="6">
        <v>12.92</v>
      </c>
      <c r="F13" s="7">
        <v>18.489999999999998</v>
      </c>
      <c r="G13" s="3">
        <v>0</v>
      </c>
      <c r="H13" s="3">
        <v>0</v>
      </c>
      <c r="J13" s="8" t="s">
        <v>26</v>
      </c>
      <c r="K13" s="3">
        <f>SUM(H2:H9)</f>
        <v>1</v>
      </c>
      <c r="L13" s="3" t="s">
        <v>18</v>
      </c>
      <c r="M13" s="8">
        <v>1</v>
      </c>
    </row>
    <row r="14" spans="1:13" x14ac:dyDescent="0.25">
      <c r="A14" s="15" t="s">
        <v>16</v>
      </c>
      <c r="B14" s="6">
        <v>2</v>
      </c>
      <c r="C14" s="7">
        <v>57.56</v>
      </c>
      <c r="D14" s="7">
        <v>0</v>
      </c>
      <c r="E14" s="7">
        <v>14.9</v>
      </c>
      <c r="F14" s="7">
        <v>38.54</v>
      </c>
      <c r="G14" s="3">
        <v>0</v>
      </c>
      <c r="H14" s="3">
        <v>0</v>
      </c>
    </row>
    <row r="15" spans="1:13" x14ac:dyDescent="0.25">
      <c r="A15" s="15" t="s">
        <v>14</v>
      </c>
      <c r="B15" s="6">
        <v>2</v>
      </c>
      <c r="C15" s="7">
        <v>21.03</v>
      </c>
      <c r="D15" s="7">
        <v>1</v>
      </c>
      <c r="E15" s="7">
        <v>18.100000000000001</v>
      </c>
      <c r="F15" s="7">
        <v>67.84</v>
      </c>
      <c r="G15" s="3">
        <v>0</v>
      </c>
      <c r="H15" s="3">
        <v>0</v>
      </c>
      <c r="J15" s="3" t="s">
        <v>5</v>
      </c>
      <c r="K15" s="13">
        <f>SUMPRODUCT(G2:G37,F2:F37)+SUMPRODUCT(H2:H37,F2:F37)</f>
        <v>474.22</v>
      </c>
    </row>
    <row r="16" spans="1:13" x14ac:dyDescent="0.25">
      <c r="A16" s="15" t="s">
        <v>28</v>
      </c>
      <c r="B16" s="6">
        <v>2</v>
      </c>
      <c r="C16" s="7">
        <v>25.59</v>
      </c>
      <c r="D16" s="7">
        <v>2</v>
      </c>
      <c r="E16" s="7">
        <v>18.5</v>
      </c>
      <c r="F16" s="7">
        <v>34.409999999999997</v>
      </c>
      <c r="G16" s="3">
        <v>0</v>
      </c>
      <c r="H16" s="3">
        <v>0</v>
      </c>
    </row>
    <row r="17" spans="1:8" x14ac:dyDescent="0.25">
      <c r="A17" s="15" t="s">
        <v>32</v>
      </c>
      <c r="B17" s="6">
        <v>2</v>
      </c>
      <c r="C17" s="7">
        <v>38.270000000000003</v>
      </c>
      <c r="D17" s="7">
        <v>0</v>
      </c>
      <c r="E17" s="7">
        <v>8.6999999999999993</v>
      </c>
      <c r="F17" s="7">
        <v>12.1</v>
      </c>
      <c r="G17" s="3">
        <v>0</v>
      </c>
      <c r="H17" s="3">
        <v>0</v>
      </c>
    </row>
    <row r="18" spans="1:8" x14ac:dyDescent="0.25">
      <c r="A18" s="15" t="s">
        <v>34</v>
      </c>
      <c r="B18" s="6">
        <v>2</v>
      </c>
      <c r="C18" s="7">
        <v>68.650000000000006</v>
      </c>
      <c r="D18" s="7">
        <v>0</v>
      </c>
      <c r="E18" s="7">
        <v>13.74</v>
      </c>
      <c r="F18" s="7">
        <v>58.03</v>
      </c>
      <c r="G18" s="3">
        <v>0</v>
      </c>
      <c r="H18" s="3">
        <v>0</v>
      </c>
    </row>
    <row r="19" spans="1:8" x14ac:dyDescent="0.25">
      <c r="A19" s="15" t="s">
        <v>30</v>
      </c>
      <c r="B19" s="6">
        <v>2</v>
      </c>
      <c r="C19" s="7">
        <v>27.66</v>
      </c>
      <c r="D19" s="7">
        <v>7</v>
      </c>
      <c r="E19" s="7">
        <v>19</v>
      </c>
      <c r="F19" s="7">
        <v>53.06</v>
      </c>
      <c r="G19" s="3">
        <v>1</v>
      </c>
      <c r="H19" s="3">
        <v>0</v>
      </c>
    </row>
    <row r="20" spans="1:8" x14ac:dyDescent="0.25">
      <c r="A20" s="15" t="s">
        <v>46</v>
      </c>
      <c r="B20" s="6">
        <v>2</v>
      </c>
      <c r="C20" s="7">
        <v>32.299999999999997</v>
      </c>
      <c r="D20" s="7">
        <v>3</v>
      </c>
      <c r="E20" s="7">
        <v>18.87</v>
      </c>
      <c r="F20" s="7">
        <v>39.54</v>
      </c>
      <c r="G20" s="3">
        <v>1</v>
      </c>
      <c r="H20" s="8">
        <v>0</v>
      </c>
    </row>
    <row r="21" spans="1:8" ht="15.75" customHeight="1" x14ac:dyDescent="0.25">
      <c r="A21" s="15" t="s">
        <v>40</v>
      </c>
      <c r="B21" s="6">
        <v>2</v>
      </c>
      <c r="C21" s="7">
        <v>26.41</v>
      </c>
      <c r="D21" s="7">
        <v>1</v>
      </c>
      <c r="E21" s="7">
        <v>19.87</v>
      </c>
      <c r="F21" s="7">
        <v>27.36</v>
      </c>
      <c r="G21" s="3">
        <v>0</v>
      </c>
      <c r="H21" s="3">
        <v>0</v>
      </c>
    </row>
    <row r="22" spans="1:8" ht="15.75" customHeight="1" x14ac:dyDescent="0.25">
      <c r="A22" s="15" t="s">
        <v>31</v>
      </c>
      <c r="B22" s="6">
        <v>2</v>
      </c>
      <c r="C22" s="7">
        <v>31.34</v>
      </c>
      <c r="D22" s="7">
        <v>1</v>
      </c>
      <c r="E22" s="7">
        <v>16.100000000000001</v>
      </c>
      <c r="F22" s="7">
        <v>29.04</v>
      </c>
      <c r="G22" s="3">
        <v>0</v>
      </c>
      <c r="H22" s="3">
        <v>0</v>
      </c>
    </row>
    <row r="23" spans="1:8" ht="15.75" customHeight="1" x14ac:dyDescent="0.25">
      <c r="A23" s="15" t="s">
        <v>44</v>
      </c>
      <c r="B23" s="6">
        <v>2</v>
      </c>
      <c r="C23" s="7">
        <v>68.88</v>
      </c>
      <c r="D23" s="7">
        <v>0</v>
      </c>
      <c r="E23" s="6">
        <v>15.1</v>
      </c>
      <c r="F23" s="7">
        <v>49.99</v>
      </c>
      <c r="G23" s="3">
        <v>0</v>
      </c>
      <c r="H23" s="3">
        <v>0</v>
      </c>
    </row>
    <row r="24" spans="1:8" ht="15.75" customHeight="1" x14ac:dyDescent="0.25">
      <c r="A24" s="15" t="s">
        <v>50</v>
      </c>
      <c r="B24" s="6">
        <v>2</v>
      </c>
      <c r="C24" s="7">
        <v>37.299999999999997</v>
      </c>
      <c r="D24" s="7">
        <v>0</v>
      </c>
      <c r="E24" s="6">
        <v>12.92</v>
      </c>
      <c r="F24" s="7">
        <v>18.96</v>
      </c>
      <c r="G24" s="3">
        <v>0</v>
      </c>
      <c r="H24" s="3">
        <v>0</v>
      </c>
    </row>
    <row r="25" spans="1:8" ht="15.75" customHeight="1" x14ac:dyDescent="0.25">
      <c r="A25" s="15" t="s">
        <v>37</v>
      </c>
      <c r="B25" s="6">
        <v>2</v>
      </c>
      <c r="C25" s="7">
        <v>29.97</v>
      </c>
      <c r="D25" s="7">
        <v>1</v>
      </c>
      <c r="E25" s="7">
        <v>16.829999999999998</v>
      </c>
      <c r="F25" s="7">
        <v>69.569999999999993</v>
      </c>
      <c r="G25" s="3">
        <v>0</v>
      </c>
      <c r="H25" s="3">
        <v>0</v>
      </c>
    </row>
    <row r="26" spans="1:8" ht="15.75" customHeight="1" x14ac:dyDescent="0.25">
      <c r="A26" s="15" t="s">
        <v>48</v>
      </c>
      <c r="B26" s="6">
        <v>3</v>
      </c>
      <c r="C26" s="7">
        <v>27.07</v>
      </c>
      <c r="D26" s="7">
        <v>0</v>
      </c>
      <c r="E26" s="6">
        <v>12.92</v>
      </c>
      <c r="F26" s="7">
        <v>25.6</v>
      </c>
      <c r="G26" s="3">
        <v>0</v>
      </c>
      <c r="H26" s="3">
        <v>0</v>
      </c>
    </row>
    <row r="27" spans="1:8" ht="15.75" customHeight="1" x14ac:dyDescent="0.25">
      <c r="A27" s="15" t="s">
        <v>49</v>
      </c>
      <c r="B27" s="6">
        <v>3</v>
      </c>
      <c r="C27" s="7">
        <v>29.47</v>
      </c>
      <c r="D27" s="7">
        <v>0</v>
      </c>
      <c r="E27" s="7">
        <v>12.8</v>
      </c>
      <c r="F27" s="7">
        <v>18.940000000000001</v>
      </c>
      <c r="G27" s="3">
        <v>0</v>
      </c>
      <c r="H27" s="3">
        <v>0</v>
      </c>
    </row>
    <row r="28" spans="1:8" ht="15.75" customHeight="1" x14ac:dyDescent="0.25">
      <c r="A28" s="15" t="s">
        <v>45</v>
      </c>
      <c r="B28" s="6">
        <v>3</v>
      </c>
      <c r="C28" s="7">
        <v>44.04</v>
      </c>
      <c r="D28" s="7">
        <v>0</v>
      </c>
      <c r="E28" s="6">
        <v>12.92</v>
      </c>
      <c r="F28" s="7">
        <v>28.54</v>
      </c>
      <c r="G28" s="3">
        <v>0</v>
      </c>
      <c r="H28" s="3">
        <v>0</v>
      </c>
    </row>
    <row r="29" spans="1:8" ht="15.75" customHeight="1" x14ac:dyDescent="0.25">
      <c r="A29" s="15" t="s">
        <v>36</v>
      </c>
      <c r="B29" s="6">
        <v>3</v>
      </c>
      <c r="C29" s="7">
        <v>21.6</v>
      </c>
      <c r="D29" s="7">
        <v>0</v>
      </c>
      <c r="E29" s="7">
        <v>14.34</v>
      </c>
      <c r="F29" s="7">
        <v>23.02</v>
      </c>
      <c r="G29" s="3">
        <v>0</v>
      </c>
      <c r="H29" s="3">
        <v>0</v>
      </c>
    </row>
    <row r="30" spans="1:8" ht="15.75" customHeight="1" x14ac:dyDescent="0.25">
      <c r="A30" s="15" t="s">
        <v>35</v>
      </c>
      <c r="B30" s="6">
        <v>3</v>
      </c>
      <c r="C30" s="7">
        <v>29.57</v>
      </c>
      <c r="D30" s="7">
        <v>0</v>
      </c>
      <c r="E30" s="7">
        <v>11</v>
      </c>
      <c r="F30" s="7">
        <v>15.7</v>
      </c>
      <c r="G30" s="3">
        <v>0</v>
      </c>
      <c r="H30" s="3">
        <v>0</v>
      </c>
    </row>
    <row r="31" spans="1:8" ht="15.75" customHeight="1" x14ac:dyDescent="0.25">
      <c r="A31" s="15" t="s">
        <v>38</v>
      </c>
      <c r="B31" s="6">
        <v>3</v>
      </c>
      <c r="C31" s="7">
        <v>23.43</v>
      </c>
      <c r="D31" s="7">
        <v>0</v>
      </c>
      <c r="E31" s="7">
        <v>13.27</v>
      </c>
      <c r="F31" s="7">
        <v>7.94</v>
      </c>
      <c r="G31" s="3">
        <v>0</v>
      </c>
      <c r="H31" s="3">
        <v>0</v>
      </c>
    </row>
    <row r="32" spans="1:8" ht="15.75" customHeight="1" x14ac:dyDescent="0.25">
      <c r="A32" s="15" t="s">
        <v>47</v>
      </c>
      <c r="B32" s="6">
        <v>3</v>
      </c>
      <c r="C32" s="7">
        <v>38.31</v>
      </c>
      <c r="D32" s="7">
        <v>2</v>
      </c>
      <c r="E32" s="7">
        <v>17.100000000000001</v>
      </c>
      <c r="F32" s="7">
        <v>23.07</v>
      </c>
      <c r="G32" s="3">
        <v>0</v>
      </c>
      <c r="H32" s="3">
        <v>0</v>
      </c>
    </row>
    <row r="33" spans="1:8" ht="15.75" customHeight="1" x14ac:dyDescent="0.25">
      <c r="A33" s="15" t="s">
        <v>51</v>
      </c>
      <c r="B33" s="6">
        <v>3</v>
      </c>
      <c r="C33" s="6">
        <v>18.53</v>
      </c>
      <c r="D33" s="7">
        <v>3</v>
      </c>
      <c r="E33" s="7">
        <v>18.059999999999999</v>
      </c>
      <c r="F33" s="7">
        <v>32.24</v>
      </c>
      <c r="G33" s="3">
        <v>1</v>
      </c>
      <c r="H33" s="3">
        <v>0</v>
      </c>
    </row>
    <row r="34" spans="1:8" ht="15.75" customHeight="1" x14ac:dyDescent="0.25">
      <c r="A34" s="15" t="s">
        <v>29</v>
      </c>
      <c r="B34" s="6">
        <v>3</v>
      </c>
      <c r="C34" s="7">
        <v>21.53</v>
      </c>
      <c r="D34" s="7">
        <v>3</v>
      </c>
      <c r="E34" s="7">
        <v>17.899999999999999</v>
      </c>
      <c r="F34" s="7">
        <v>15.73</v>
      </c>
      <c r="G34" s="3">
        <v>1</v>
      </c>
      <c r="H34" s="3">
        <v>0</v>
      </c>
    </row>
    <row r="35" spans="1:8" ht="15.75" customHeight="1" x14ac:dyDescent="0.25">
      <c r="A35" s="15" t="s">
        <v>42</v>
      </c>
      <c r="B35" s="6">
        <v>3</v>
      </c>
      <c r="C35" s="7">
        <v>21.03</v>
      </c>
      <c r="D35" s="7">
        <v>0</v>
      </c>
      <c r="E35" s="6">
        <v>12.4</v>
      </c>
      <c r="F35" s="7">
        <v>25.9</v>
      </c>
      <c r="G35" s="3">
        <v>0</v>
      </c>
      <c r="H35" s="3">
        <v>0</v>
      </c>
    </row>
    <row r="36" spans="1:8" ht="15.75" customHeight="1" x14ac:dyDescent="0.25">
      <c r="A36" s="15" t="s">
        <v>69</v>
      </c>
      <c r="B36" s="6">
        <v>3</v>
      </c>
      <c r="C36" s="6">
        <v>25.19</v>
      </c>
      <c r="D36" s="7">
        <v>1</v>
      </c>
      <c r="E36" s="7">
        <v>17.46</v>
      </c>
      <c r="F36" s="7">
        <v>21.47</v>
      </c>
      <c r="G36" s="3">
        <v>0</v>
      </c>
      <c r="H36" s="3">
        <v>0</v>
      </c>
    </row>
    <row r="37" spans="1:8" ht="15.75" customHeight="1" x14ac:dyDescent="0.25">
      <c r="A37" s="15" t="s">
        <v>70</v>
      </c>
      <c r="B37" s="6">
        <v>3</v>
      </c>
      <c r="C37" s="6">
        <v>25.19</v>
      </c>
      <c r="D37" s="7">
        <v>0</v>
      </c>
      <c r="E37" s="7">
        <v>12.5</v>
      </c>
      <c r="F37" s="7">
        <v>16.73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>
      <selection activeCell="K18" sqref="K18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53</v>
      </c>
      <c r="D1" s="3" t="s">
        <v>54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x14ac:dyDescent="0.25">
      <c r="A2" s="15" t="s">
        <v>10</v>
      </c>
      <c r="B2" s="6">
        <v>1</v>
      </c>
      <c r="C2" s="7">
        <v>76.819999999999993</v>
      </c>
      <c r="D2" s="7">
        <v>4</v>
      </c>
      <c r="E2" s="7">
        <v>18.5</v>
      </c>
      <c r="F2" s="7">
        <v>103.79</v>
      </c>
      <c r="G2" s="3">
        <v>1</v>
      </c>
      <c r="H2" s="8">
        <v>0</v>
      </c>
      <c r="J2" s="3" t="s">
        <v>9</v>
      </c>
      <c r="K2" s="9">
        <f>SUMPRODUCT(G2:G37,D2:D37)+SUMPRODUCT(H2:H37,D2:D37)</f>
        <v>42</v>
      </c>
    </row>
    <row r="3" spans="1:13" ht="29.25" x14ac:dyDescent="0.25">
      <c r="A3" s="15" t="s">
        <v>8</v>
      </c>
      <c r="B3" s="6">
        <v>1</v>
      </c>
      <c r="C3" s="7">
        <v>62.46</v>
      </c>
      <c r="D3" s="7">
        <v>3</v>
      </c>
      <c r="E3" s="7">
        <v>19.73</v>
      </c>
      <c r="F3" s="7">
        <v>96.27</v>
      </c>
      <c r="G3" s="3">
        <v>0</v>
      </c>
      <c r="H3" s="3">
        <v>0</v>
      </c>
      <c r="I3" s="3" t="s">
        <v>11</v>
      </c>
      <c r="J3" s="3" t="s">
        <v>55</v>
      </c>
      <c r="K3" s="10">
        <f>SUMPRODUCT(G2:G37,C2:C37) +SUMPRODUCT(H2:H37,C2:C37)</f>
        <v>512.21</v>
      </c>
      <c r="L3" s="3" t="s">
        <v>12</v>
      </c>
      <c r="M3" s="11">
        <v>500</v>
      </c>
    </row>
    <row r="4" spans="1:13" x14ac:dyDescent="0.25">
      <c r="A4" s="15" t="s">
        <v>15</v>
      </c>
      <c r="B4" s="6">
        <v>1</v>
      </c>
      <c r="C4" s="7">
        <v>43.4</v>
      </c>
      <c r="D4" s="7">
        <v>0</v>
      </c>
      <c r="E4" s="7">
        <v>15.6</v>
      </c>
      <c r="F4" s="7">
        <v>23.16</v>
      </c>
      <c r="G4" s="3">
        <v>0</v>
      </c>
      <c r="H4" s="3">
        <v>0</v>
      </c>
      <c r="J4" s="3" t="s">
        <v>3</v>
      </c>
      <c r="K4" s="10">
        <f>SUMPRODUCT(G2:G37,E2:E37)+SUMPRODUCT(H2:H37,E2:E37)</f>
        <v>159.75</v>
      </c>
      <c r="L4" s="3" t="s">
        <v>12</v>
      </c>
      <c r="M4" s="11">
        <v>150</v>
      </c>
    </row>
    <row r="5" spans="1:13" x14ac:dyDescent="0.25">
      <c r="A5" s="15" t="s">
        <v>39</v>
      </c>
      <c r="B5" s="6">
        <v>1</v>
      </c>
      <c r="C5" s="7">
        <v>66.11</v>
      </c>
      <c r="D5" s="7">
        <v>2</v>
      </c>
      <c r="E5" s="7">
        <v>17.43</v>
      </c>
      <c r="F5" s="7">
        <v>28.06</v>
      </c>
      <c r="G5" s="3">
        <v>0</v>
      </c>
      <c r="H5" s="3">
        <v>0</v>
      </c>
      <c r="J5" s="12"/>
      <c r="K5" s="12">
        <v>0</v>
      </c>
      <c r="L5" s="12"/>
      <c r="M5" s="12">
        <v>0</v>
      </c>
    </row>
    <row r="6" spans="1:13" x14ac:dyDescent="0.25">
      <c r="A6" s="15" t="s">
        <v>21</v>
      </c>
      <c r="B6" s="6">
        <v>1</v>
      </c>
      <c r="C6" s="7">
        <v>96.48</v>
      </c>
      <c r="D6" s="7">
        <v>0</v>
      </c>
      <c r="E6" s="7">
        <v>15.6</v>
      </c>
      <c r="F6" s="7">
        <v>60.61</v>
      </c>
      <c r="G6" s="3">
        <v>0</v>
      </c>
      <c r="H6" s="3">
        <v>0</v>
      </c>
      <c r="J6" s="12"/>
      <c r="K6" s="12">
        <v>0</v>
      </c>
      <c r="L6" s="12"/>
      <c r="M6" s="12">
        <v>0</v>
      </c>
    </row>
    <row r="7" spans="1:13" ht="29.25" x14ac:dyDescent="0.25">
      <c r="A7" s="15" t="s">
        <v>27</v>
      </c>
      <c r="B7" s="6">
        <v>1</v>
      </c>
      <c r="C7" s="7">
        <v>18.34</v>
      </c>
      <c r="D7" s="7">
        <v>5</v>
      </c>
      <c r="E7" s="7">
        <v>18</v>
      </c>
      <c r="F7" s="7">
        <v>59.37</v>
      </c>
      <c r="G7" s="3">
        <v>0</v>
      </c>
      <c r="H7" s="3">
        <v>0</v>
      </c>
    </row>
    <row r="8" spans="1:13" x14ac:dyDescent="0.25">
      <c r="A8" s="15" t="s">
        <v>13</v>
      </c>
      <c r="B8" s="6">
        <v>1</v>
      </c>
      <c r="C8" s="7">
        <v>100.29</v>
      </c>
      <c r="D8" s="7">
        <v>7</v>
      </c>
      <c r="E8" s="7">
        <v>17.54</v>
      </c>
      <c r="F8" s="7">
        <v>28.47</v>
      </c>
      <c r="G8" s="3">
        <v>1</v>
      </c>
      <c r="H8" s="8">
        <v>1</v>
      </c>
    </row>
    <row r="9" spans="1:13" x14ac:dyDescent="0.25">
      <c r="A9" s="15" t="s">
        <v>23</v>
      </c>
      <c r="B9" s="6">
        <v>1</v>
      </c>
      <c r="C9" s="7">
        <v>24.4</v>
      </c>
      <c r="D9" s="7">
        <v>6</v>
      </c>
      <c r="E9" s="7">
        <v>18.739999999999998</v>
      </c>
      <c r="F9" s="7">
        <v>13.73</v>
      </c>
      <c r="G9" s="3">
        <v>0</v>
      </c>
      <c r="H9" s="3">
        <v>0</v>
      </c>
      <c r="J9" s="3" t="s">
        <v>17</v>
      </c>
      <c r="K9" s="10">
        <f>SUM(G2:G9)</f>
        <v>2</v>
      </c>
      <c r="L9" s="3" t="s">
        <v>18</v>
      </c>
      <c r="M9" s="11">
        <v>2</v>
      </c>
    </row>
    <row r="10" spans="1:13" x14ac:dyDescent="0.25">
      <c r="A10" s="15" t="s">
        <v>25</v>
      </c>
      <c r="B10" s="6">
        <v>2</v>
      </c>
      <c r="C10" s="7">
        <v>14.89</v>
      </c>
      <c r="D10" s="7">
        <v>9</v>
      </c>
      <c r="E10" s="7">
        <v>18.97</v>
      </c>
      <c r="F10" s="7">
        <v>96.49</v>
      </c>
      <c r="G10" s="3">
        <v>1</v>
      </c>
      <c r="H10" s="3">
        <v>0</v>
      </c>
      <c r="J10" s="3" t="s">
        <v>20</v>
      </c>
      <c r="K10" s="10">
        <f>SUM(G10:G25)</f>
        <v>4</v>
      </c>
      <c r="L10" s="3" t="s">
        <v>18</v>
      </c>
      <c r="M10" s="11">
        <v>4</v>
      </c>
    </row>
    <row r="11" spans="1:13" x14ac:dyDescent="0.25">
      <c r="A11" s="15" t="s">
        <v>41</v>
      </c>
      <c r="B11" s="6">
        <v>2</v>
      </c>
      <c r="C11" s="7">
        <v>52.49</v>
      </c>
      <c r="D11" s="7">
        <v>0</v>
      </c>
      <c r="E11" s="6">
        <v>11.13</v>
      </c>
      <c r="F11" s="7">
        <v>22.26</v>
      </c>
      <c r="G11" s="3">
        <v>0</v>
      </c>
      <c r="H11" s="3">
        <v>0</v>
      </c>
      <c r="J11" s="3" t="s">
        <v>22</v>
      </c>
      <c r="K11" s="10">
        <f>SUM(G26:G37)</f>
        <v>2</v>
      </c>
      <c r="L11" s="3" t="s">
        <v>18</v>
      </c>
      <c r="M11" s="11">
        <v>2</v>
      </c>
    </row>
    <row r="12" spans="1:13" x14ac:dyDescent="0.25">
      <c r="A12" s="15" t="s">
        <v>14</v>
      </c>
      <c r="B12" s="6">
        <v>2</v>
      </c>
      <c r="C12" s="7">
        <v>67.84</v>
      </c>
      <c r="D12" s="7">
        <v>1</v>
      </c>
      <c r="E12" s="7">
        <v>16.57</v>
      </c>
      <c r="F12" s="7">
        <v>20.63</v>
      </c>
      <c r="G12" s="3">
        <v>1</v>
      </c>
      <c r="H12" s="3">
        <v>0</v>
      </c>
      <c r="J12" s="3" t="s">
        <v>24</v>
      </c>
      <c r="K12" s="10">
        <f>SUM(H2:H37)</f>
        <v>1</v>
      </c>
      <c r="L12" s="3" t="s">
        <v>18</v>
      </c>
      <c r="M12" s="11">
        <v>1</v>
      </c>
    </row>
    <row r="13" spans="1:13" x14ac:dyDescent="0.25">
      <c r="A13" s="15" t="s">
        <v>33</v>
      </c>
      <c r="B13" s="6">
        <v>2</v>
      </c>
      <c r="C13" s="7">
        <v>42.33</v>
      </c>
      <c r="D13" s="7">
        <v>5</v>
      </c>
      <c r="E13" s="7">
        <v>18.600000000000001</v>
      </c>
      <c r="F13" s="7">
        <v>20.83</v>
      </c>
      <c r="G13" s="3">
        <v>1</v>
      </c>
      <c r="H13" s="3">
        <v>0</v>
      </c>
      <c r="J13" s="8" t="s">
        <v>26</v>
      </c>
      <c r="K13" s="3">
        <f>SUM(H2:H9)</f>
        <v>1</v>
      </c>
      <c r="L13" s="3" t="s">
        <v>18</v>
      </c>
      <c r="M13" s="8">
        <v>1</v>
      </c>
    </row>
    <row r="14" spans="1:13" x14ac:dyDescent="0.25">
      <c r="A14" s="15" t="s">
        <v>16</v>
      </c>
      <c r="B14" s="6">
        <v>2</v>
      </c>
      <c r="C14" s="7">
        <v>38.54</v>
      </c>
      <c r="D14" s="7">
        <v>0</v>
      </c>
      <c r="E14" s="7">
        <v>15.7</v>
      </c>
      <c r="F14" s="7">
        <v>26.67</v>
      </c>
      <c r="G14" s="3">
        <v>0</v>
      </c>
      <c r="H14" s="3">
        <v>0</v>
      </c>
    </row>
    <row r="15" spans="1:13" ht="29.25" x14ac:dyDescent="0.25">
      <c r="A15" s="15" t="s">
        <v>43</v>
      </c>
      <c r="B15" s="6">
        <v>2</v>
      </c>
      <c r="C15" s="7">
        <v>18.489999999999998</v>
      </c>
      <c r="D15" s="7">
        <v>0</v>
      </c>
      <c r="E15" s="6">
        <v>14.4</v>
      </c>
      <c r="F15" s="7">
        <v>65.430000000000007</v>
      </c>
      <c r="G15" s="3">
        <v>0</v>
      </c>
      <c r="H15" s="3">
        <v>0</v>
      </c>
      <c r="J15" s="3" t="s">
        <v>5</v>
      </c>
      <c r="K15" s="13">
        <f>SUMPRODUCT(G2:G37,F2:F37)+SUMPRODUCT(H2:H37,F2:F37)</f>
        <v>391.01</v>
      </c>
    </row>
    <row r="16" spans="1:13" x14ac:dyDescent="0.25">
      <c r="A16" s="15" t="s">
        <v>28</v>
      </c>
      <c r="B16" s="6">
        <v>2</v>
      </c>
      <c r="C16" s="7">
        <v>34.409999999999997</v>
      </c>
      <c r="D16" s="7">
        <v>0</v>
      </c>
      <c r="E16" s="7">
        <v>12.74</v>
      </c>
      <c r="F16" s="7">
        <v>51.8</v>
      </c>
      <c r="G16" s="3">
        <v>0</v>
      </c>
      <c r="H16" s="3">
        <v>0</v>
      </c>
    </row>
    <row r="17" spans="1:8" x14ac:dyDescent="0.25">
      <c r="A17" s="15" t="s">
        <v>44</v>
      </c>
      <c r="B17" s="6">
        <v>2</v>
      </c>
      <c r="C17" s="7">
        <v>49.99</v>
      </c>
      <c r="D17" s="7">
        <v>0</v>
      </c>
      <c r="E17" s="6">
        <v>14.16</v>
      </c>
      <c r="F17" s="7">
        <v>43.4</v>
      </c>
      <c r="G17" s="3">
        <v>0</v>
      </c>
      <c r="H17" s="3">
        <v>0</v>
      </c>
    </row>
    <row r="18" spans="1:8" x14ac:dyDescent="0.25">
      <c r="A18" s="15" t="s">
        <v>34</v>
      </c>
      <c r="B18" s="6">
        <v>2</v>
      </c>
      <c r="C18" s="7">
        <v>58.03</v>
      </c>
      <c r="D18" s="7">
        <v>0</v>
      </c>
      <c r="E18" s="7">
        <v>13.17</v>
      </c>
      <c r="F18" s="7">
        <v>30.27</v>
      </c>
      <c r="G18" s="3">
        <v>0</v>
      </c>
      <c r="H18" s="3">
        <v>0</v>
      </c>
    </row>
    <row r="19" spans="1:8" x14ac:dyDescent="0.25">
      <c r="A19" s="15" t="s">
        <v>30</v>
      </c>
      <c r="B19" s="6">
        <v>2</v>
      </c>
      <c r="C19" s="7">
        <v>53.06</v>
      </c>
      <c r="D19" s="7">
        <v>3</v>
      </c>
      <c r="E19" s="7">
        <v>17.43</v>
      </c>
      <c r="F19" s="7">
        <v>97.51</v>
      </c>
      <c r="G19" s="3">
        <v>0</v>
      </c>
      <c r="H19" s="3">
        <v>0</v>
      </c>
    </row>
    <row r="20" spans="1:8" ht="29.25" x14ac:dyDescent="0.25">
      <c r="A20" s="15" t="s">
        <v>37</v>
      </c>
      <c r="B20" s="6">
        <v>2</v>
      </c>
      <c r="C20" s="7">
        <v>69.569999999999993</v>
      </c>
      <c r="D20" s="7">
        <v>2</v>
      </c>
      <c r="E20" s="7">
        <v>16.73</v>
      </c>
      <c r="F20" s="7">
        <v>32.67</v>
      </c>
      <c r="G20" s="3">
        <v>1</v>
      </c>
      <c r="H20" s="3">
        <v>0</v>
      </c>
    </row>
    <row r="21" spans="1:8" ht="15.75" customHeight="1" x14ac:dyDescent="0.25">
      <c r="A21" s="15" t="s">
        <v>32</v>
      </c>
      <c r="B21" s="6">
        <v>2</v>
      </c>
      <c r="C21" s="7">
        <v>12.1</v>
      </c>
      <c r="D21" s="7">
        <v>0</v>
      </c>
      <c r="E21" s="7">
        <v>13.76</v>
      </c>
      <c r="F21" s="7">
        <v>22.2</v>
      </c>
      <c r="G21" s="3">
        <v>0</v>
      </c>
      <c r="H21" s="3">
        <v>0</v>
      </c>
    </row>
    <row r="22" spans="1:8" ht="15.75" customHeight="1" x14ac:dyDescent="0.25">
      <c r="A22" s="15" t="s">
        <v>46</v>
      </c>
      <c r="B22" s="6">
        <v>2</v>
      </c>
      <c r="C22" s="7">
        <v>39.54</v>
      </c>
      <c r="D22" s="7">
        <v>0</v>
      </c>
      <c r="E22" s="7">
        <v>15.26</v>
      </c>
      <c r="F22" s="7">
        <v>60.61</v>
      </c>
      <c r="G22" s="3">
        <v>0</v>
      </c>
      <c r="H22" s="3">
        <v>0</v>
      </c>
    </row>
    <row r="23" spans="1:8" ht="15.75" customHeight="1" x14ac:dyDescent="0.25">
      <c r="A23" s="15" t="s">
        <v>40</v>
      </c>
      <c r="B23" s="6">
        <v>2</v>
      </c>
      <c r="C23" s="7">
        <v>27.36</v>
      </c>
      <c r="D23" s="7">
        <v>1</v>
      </c>
      <c r="E23" s="7">
        <v>16.2</v>
      </c>
      <c r="F23" s="7">
        <v>59.56</v>
      </c>
      <c r="G23" s="3">
        <v>0</v>
      </c>
      <c r="H23" s="3">
        <v>0</v>
      </c>
    </row>
    <row r="24" spans="1:8" ht="15.75" customHeight="1" x14ac:dyDescent="0.25">
      <c r="A24" s="15" t="s">
        <v>31</v>
      </c>
      <c r="B24" s="6">
        <v>2</v>
      </c>
      <c r="C24" s="7">
        <v>29.04</v>
      </c>
      <c r="D24" s="7">
        <v>2</v>
      </c>
      <c r="E24" s="7">
        <v>16.170000000000002</v>
      </c>
      <c r="F24" s="7">
        <v>38.869999999999997</v>
      </c>
      <c r="G24" s="3">
        <v>0</v>
      </c>
      <c r="H24" s="3">
        <v>0</v>
      </c>
    </row>
    <row r="25" spans="1:8" ht="15.75" customHeight="1" x14ac:dyDescent="0.25">
      <c r="A25" s="15" t="s">
        <v>50</v>
      </c>
      <c r="B25" s="6">
        <v>2</v>
      </c>
      <c r="C25" s="7">
        <v>18.96</v>
      </c>
      <c r="D25" s="7">
        <v>0</v>
      </c>
      <c r="E25" s="6">
        <v>14.56</v>
      </c>
      <c r="F25" s="7">
        <v>45.76</v>
      </c>
      <c r="G25" s="3">
        <v>0</v>
      </c>
      <c r="H25" s="3">
        <v>0</v>
      </c>
    </row>
    <row r="26" spans="1:8" ht="15.75" customHeight="1" x14ac:dyDescent="0.25">
      <c r="A26" s="15" t="s">
        <v>48</v>
      </c>
      <c r="B26" s="6">
        <v>3</v>
      </c>
      <c r="C26" s="7">
        <v>25.6</v>
      </c>
      <c r="D26" s="7">
        <v>0</v>
      </c>
      <c r="E26" s="6">
        <v>12.1</v>
      </c>
      <c r="F26" s="7">
        <v>21.2</v>
      </c>
      <c r="G26" s="3">
        <v>0</v>
      </c>
      <c r="H26" s="3">
        <v>0</v>
      </c>
    </row>
    <row r="27" spans="1:8" ht="15.75" customHeight="1" x14ac:dyDescent="0.25">
      <c r="A27" s="15" t="s">
        <v>49</v>
      </c>
      <c r="B27" s="6">
        <v>3</v>
      </c>
      <c r="C27" s="7">
        <v>18.940000000000001</v>
      </c>
      <c r="D27" s="7">
        <v>0</v>
      </c>
      <c r="E27" s="7">
        <v>15.5</v>
      </c>
      <c r="F27" s="7">
        <v>27.08</v>
      </c>
      <c r="G27" s="3">
        <v>0</v>
      </c>
      <c r="H27" s="3">
        <v>0</v>
      </c>
    </row>
    <row r="28" spans="1:8" ht="15.75" customHeight="1" x14ac:dyDescent="0.25">
      <c r="A28" s="15" t="s">
        <v>36</v>
      </c>
      <c r="B28" s="6">
        <v>3</v>
      </c>
      <c r="C28" s="7">
        <v>23.02</v>
      </c>
      <c r="D28" s="7">
        <v>0</v>
      </c>
      <c r="E28" s="7">
        <v>14.67</v>
      </c>
      <c r="F28" s="7">
        <v>74.39</v>
      </c>
      <c r="G28" s="3">
        <v>0</v>
      </c>
      <c r="H28" s="3">
        <v>0</v>
      </c>
    </row>
    <row r="29" spans="1:8" ht="15.75" customHeight="1" x14ac:dyDescent="0.25">
      <c r="A29" s="15" t="s">
        <v>45</v>
      </c>
      <c r="B29" s="6">
        <v>3</v>
      </c>
      <c r="C29" s="7">
        <v>28.54</v>
      </c>
      <c r="D29" s="7">
        <v>0</v>
      </c>
      <c r="E29" s="6">
        <v>7.1</v>
      </c>
      <c r="F29" s="7">
        <v>23.46</v>
      </c>
      <c r="G29" s="3">
        <v>0</v>
      </c>
      <c r="H29" s="3">
        <v>0</v>
      </c>
    </row>
    <row r="30" spans="1:8" ht="15.75" customHeight="1" x14ac:dyDescent="0.25">
      <c r="A30" s="15" t="s">
        <v>35</v>
      </c>
      <c r="B30" s="6">
        <v>3</v>
      </c>
      <c r="C30" s="7">
        <v>15.7</v>
      </c>
      <c r="D30" s="7">
        <v>1</v>
      </c>
      <c r="E30" s="7">
        <v>16.37</v>
      </c>
      <c r="F30" s="7">
        <v>20.37</v>
      </c>
      <c r="G30" s="3">
        <v>0</v>
      </c>
      <c r="H30" s="3">
        <v>0</v>
      </c>
    </row>
    <row r="31" spans="1:8" ht="15.75" customHeight="1" x14ac:dyDescent="0.25">
      <c r="A31" s="15" t="s">
        <v>51</v>
      </c>
      <c r="B31" s="6">
        <v>3</v>
      </c>
      <c r="C31" s="7">
        <v>32.24</v>
      </c>
      <c r="D31" s="7">
        <v>3</v>
      </c>
      <c r="E31" s="7">
        <v>18.100000000000001</v>
      </c>
      <c r="F31" s="7">
        <v>23.53</v>
      </c>
      <c r="G31" s="3">
        <v>1</v>
      </c>
      <c r="H31" s="3">
        <v>0</v>
      </c>
    </row>
    <row r="32" spans="1:8" ht="15.75" customHeight="1" x14ac:dyDescent="0.25">
      <c r="A32" s="15" t="s">
        <v>38</v>
      </c>
      <c r="B32" s="6">
        <v>3</v>
      </c>
      <c r="C32" s="7">
        <v>7.94</v>
      </c>
      <c r="D32" s="7">
        <v>4</v>
      </c>
      <c r="E32" s="7">
        <v>17.2</v>
      </c>
      <c r="F32" s="7">
        <v>36.130000000000003</v>
      </c>
      <c r="G32" s="3">
        <v>1</v>
      </c>
      <c r="H32" s="3">
        <v>0</v>
      </c>
    </row>
    <row r="33" spans="1:8" ht="15.75" customHeight="1" x14ac:dyDescent="0.25">
      <c r="A33" s="15" t="s">
        <v>47</v>
      </c>
      <c r="B33" s="6">
        <v>3</v>
      </c>
      <c r="C33" s="7">
        <v>23.07</v>
      </c>
      <c r="D33" s="7">
        <v>1</v>
      </c>
      <c r="E33" s="7">
        <v>17.5</v>
      </c>
      <c r="F33" s="7">
        <v>70.44</v>
      </c>
      <c r="G33" s="3">
        <v>0</v>
      </c>
      <c r="H33" s="3">
        <v>0</v>
      </c>
    </row>
    <row r="34" spans="1:8" ht="15.75" customHeight="1" x14ac:dyDescent="0.25">
      <c r="A34" s="15" t="s">
        <v>29</v>
      </c>
      <c r="B34" s="6">
        <v>3</v>
      </c>
      <c r="C34" s="7">
        <v>15.73</v>
      </c>
      <c r="D34" s="7">
        <v>0</v>
      </c>
      <c r="E34" s="7">
        <v>15.16</v>
      </c>
      <c r="F34" s="7">
        <v>39.700000000000003</v>
      </c>
      <c r="G34" s="3">
        <v>0</v>
      </c>
      <c r="H34" s="3">
        <v>0</v>
      </c>
    </row>
    <row r="35" spans="1:8" ht="15.75" customHeight="1" x14ac:dyDescent="0.25">
      <c r="A35" s="15" t="s">
        <v>42</v>
      </c>
      <c r="B35" s="6">
        <v>3</v>
      </c>
      <c r="C35" s="7">
        <v>25.9</v>
      </c>
      <c r="D35" s="7">
        <v>0</v>
      </c>
      <c r="E35" s="6">
        <v>15.3</v>
      </c>
      <c r="F35" s="7">
        <v>30.23</v>
      </c>
      <c r="G35" s="3">
        <v>0</v>
      </c>
      <c r="H35" s="3">
        <v>0</v>
      </c>
    </row>
    <row r="36" spans="1:8" ht="15.75" customHeight="1" x14ac:dyDescent="0.25">
      <c r="A36" s="15" t="s">
        <v>71</v>
      </c>
      <c r="B36" s="6">
        <v>3</v>
      </c>
      <c r="C36" s="6">
        <v>19.100000000000001</v>
      </c>
      <c r="D36" s="7">
        <v>0</v>
      </c>
      <c r="E36" s="7">
        <v>14.46</v>
      </c>
      <c r="F36" s="7">
        <v>41.46</v>
      </c>
      <c r="G36" s="3">
        <v>0</v>
      </c>
      <c r="H36" s="3">
        <v>0</v>
      </c>
    </row>
    <row r="37" spans="1:8" ht="15.75" customHeight="1" x14ac:dyDescent="0.25">
      <c r="A37" s="15" t="s">
        <v>72</v>
      </c>
      <c r="B37" s="6">
        <v>3</v>
      </c>
      <c r="C37" s="6">
        <v>19.100000000000001</v>
      </c>
      <c r="D37" s="7">
        <v>0</v>
      </c>
      <c r="E37" s="6">
        <v>13.8</v>
      </c>
      <c r="F37" s="7">
        <v>40.090000000000003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activeCell="K11" sqref="K11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60</v>
      </c>
      <c r="D1" s="3" t="s">
        <v>61</v>
      </c>
      <c r="E1" s="3" t="s">
        <v>62</v>
      </c>
      <c r="F1" s="3" t="s">
        <v>5</v>
      </c>
      <c r="G1" s="3" t="s">
        <v>6</v>
      </c>
      <c r="H1" s="3" t="s">
        <v>7</v>
      </c>
    </row>
    <row r="2" spans="1:13" x14ac:dyDescent="0.25">
      <c r="A2" s="15" t="s">
        <v>10</v>
      </c>
      <c r="B2" s="6">
        <v>1</v>
      </c>
      <c r="C2" s="14">
        <v>92.02</v>
      </c>
      <c r="D2" s="7">
        <v>0</v>
      </c>
      <c r="E2" s="7">
        <v>20.66</v>
      </c>
      <c r="F2" s="7">
        <v>29.1</v>
      </c>
      <c r="G2" s="3">
        <v>0</v>
      </c>
      <c r="H2" s="3">
        <v>0</v>
      </c>
      <c r="J2" s="3" t="s">
        <v>9</v>
      </c>
      <c r="K2" s="9">
        <f>SUMPRODUCT(G2:G37,D2:D37)+SUMPRODUCT(H2:H37,D2:D37)</f>
        <v>602.28</v>
      </c>
    </row>
    <row r="3" spans="1:13" ht="29.25" x14ac:dyDescent="0.25">
      <c r="A3" s="15" t="s">
        <v>8</v>
      </c>
      <c r="B3" s="6">
        <v>1</v>
      </c>
      <c r="C3" s="14">
        <v>82.9</v>
      </c>
      <c r="D3" s="7">
        <v>78.2</v>
      </c>
      <c r="E3" s="7">
        <v>92.48</v>
      </c>
      <c r="F3" s="7">
        <v>89.06</v>
      </c>
      <c r="G3" s="3">
        <v>1</v>
      </c>
      <c r="H3" s="3">
        <v>0</v>
      </c>
      <c r="I3" s="3" t="s">
        <v>11</v>
      </c>
      <c r="J3" s="3" t="s">
        <v>63</v>
      </c>
      <c r="K3" s="10">
        <f>SUMPRODUCT(G2:G37,C2:C37) +SUMPRODUCT(H2:H37,C2:C37)</f>
        <v>500.83000000000004</v>
      </c>
      <c r="L3" s="3" t="s">
        <v>12</v>
      </c>
      <c r="M3" s="11">
        <v>500</v>
      </c>
    </row>
    <row r="4" spans="1:13" x14ac:dyDescent="0.25">
      <c r="A4" s="15" t="s">
        <v>21</v>
      </c>
      <c r="B4" s="6">
        <v>1</v>
      </c>
      <c r="C4" s="14">
        <v>87.44</v>
      </c>
      <c r="D4" s="7">
        <v>75.180000000000007</v>
      </c>
      <c r="E4" s="7">
        <v>67.790000000000006</v>
      </c>
      <c r="F4" s="7">
        <v>21.36</v>
      </c>
      <c r="G4" s="3">
        <v>0</v>
      </c>
      <c r="H4" s="3">
        <v>0</v>
      </c>
      <c r="J4" s="3" t="s">
        <v>2</v>
      </c>
      <c r="K4" s="10">
        <f>SUMPRODUCT(G2:G37,E2:E37)+SUMPRODUCT(H2:H37,E2:E37)</f>
        <v>500.37</v>
      </c>
      <c r="L4" s="3" t="s">
        <v>12</v>
      </c>
      <c r="M4" s="11">
        <v>500</v>
      </c>
    </row>
    <row r="5" spans="1:13" x14ac:dyDescent="0.25">
      <c r="A5" s="15" t="s">
        <v>15</v>
      </c>
      <c r="B5" s="6">
        <v>1</v>
      </c>
      <c r="C5" s="14">
        <v>47.06</v>
      </c>
      <c r="D5" s="7">
        <v>63.8</v>
      </c>
      <c r="E5" s="7">
        <v>33.229999999999997</v>
      </c>
      <c r="F5" s="7">
        <v>28.2</v>
      </c>
      <c r="G5" s="3">
        <v>0</v>
      </c>
      <c r="H5" s="3">
        <v>0</v>
      </c>
      <c r="J5" s="12"/>
      <c r="K5" s="12">
        <v>0</v>
      </c>
      <c r="L5" s="12"/>
      <c r="M5" s="12">
        <v>0</v>
      </c>
    </row>
    <row r="6" spans="1:13" x14ac:dyDescent="0.25">
      <c r="A6" s="15" t="s">
        <v>39</v>
      </c>
      <c r="B6" s="6">
        <v>1</v>
      </c>
      <c r="C6" s="14">
        <v>54.03</v>
      </c>
      <c r="D6" s="7">
        <v>86.23</v>
      </c>
      <c r="E6" s="7">
        <v>0</v>
      </c>
      <c r="F6" s="7">
        <v>58.36</v>
      </c>
      <c r="G6" s="3">
        <v>0</v>
      </c>
      <c r="H6" s="3">
        <v>0</v>
      </c>
      <c r="J6" s="12"/>
      <c r="K6" s="12">
        <v>0</v>
      </c>
      <c r="L6" s="12"/>
      <c r="M6" s="12">
        <v>0</v>
      </c>
    </row>
    <row r="7" spans="1:13" x14ac:dyDescent="0.25">
      <c r="A7" s="15" t="s">
        <v>25</v>
      </c>
      <c r="B7" s="6">
        <v>1</v>
      </c>
      <c r="C7" s="14">
        <v>72.84</v>
      </c>
      <c r="D7" s="7">
        <v>15.83</v>
      </c>
      <c r="E7" s="7">
        <v>69.97</v>
      </c>
      <c r="F7" s="7">
        <v>19.93</v>
      </c>
      <c r="G7" s="3">
        <v>0</v>
      </c>
      <c r="H7" s="3">
        <v>0</v>
      </c>
      <c r="J7" s="3" t="s">
        <v>17</v>
      </c>
      <c r="K7" s="10">
        <f>SUM(G2:G9)</f>
        <v>2</v>
      </c>
      <c r="L7" s="3" t="s">
        <v>18</v>
      </c>
      <c r="M7" s="11">
        <v>2</v>
      </c>
    </row>
    <row r="8" spans="1:13" ht="29.25" x14ac:dyDescent="0.25">
      <c r="A8" s="15" t="s">
        <v>27</v>
      </c>
      <c r="B8" s="6">
        <v>1</v>
      </c>
      <c r="C8" s="14">
        <v>35.31</v>
      </c>
      <c r="D8" s="7">
        <v>74.739999999999995</v>
      </c>
      <c r="E8" s="7">
        <v>52.4</v>
      </c>
      <c r="F8" s="7">
        <v>36.909999999999997</v>
      </c>
      <c r="G8" s="3">
        <v>0</v>
      </c>
      <c r="H8" s="3">
        <v>0</v>
      </c>
      <c r="J8" s="3" t="s">
        <v>20</v>
      </c>
      <c r="K8" s="10">
        <f>SUM(G10:G26)</f>
        <v>4</v>
      </c>
      <c r="L8" s="3" t="s">
        <v>18</v>
      </c>
      <c r="M8" s="11">
        <v>4</v>
      </c>
    </row>
    <row r="9" spans="1:13" x14ac:dyDescent="0.25">
      <c r="A9" s="15" t="s">
        <v>13</v>
      </c>
      <c r="B9" s="6">
        <v>1</v>
      </c>
      <c r="C9" s="14">
        <v>71.42</v>
      </c>
      <c r="D9" s="7">
        <v>100.46</v>
      </c>
      <c r="E9" s="7">
        <v>80.91</v>
      </c>
      <c r="F9" s="7">
        <v>93.79</v>
      </c>
      <c r="G9" s="3">
        <v>1</v>
      </c>
      <c r="H9" s="8">
        <v>1</v>
      </c>
      <c r="J9" s="3" t="s">
        <v>22</v>
      </c>
      <c r="K9" s="10">
        <f>SUM(G27:G37)</f>
        <v>2</v>
      </c>
      <c r="L9" s="3" t="s">
        <v>18</v>
      </c>
      <c r="M9" s="11">
        <v>2</v>
      </c>
    </row>
    <row r="10" spans="1:13" x14ac:dyDescent="0.25">
      <c r="A10" s="15" t="s">
        <v>23</v>
      </c>
      <c r="B10" s="6">
        <v>2</v>
      </c>
      <c r="C10" s="14">
        <v>22.75</v>
      </c>
      <c r="D10" s="7">
        <v>13.36</v>
      </c>
      <c r="E10" s="7">
        <v>17.21</v>
      </c>
      <c r="F10" s="7">
        <v>55.57</v>
      </c>
      <c r="G10" s="3">
        <v>0</v>
      </c>
      <c r="H10" s="3">
        <v>0</v>
      </c>
      <c r="J10" s="3" t="s">
        <v>24</v>
      </c>
      <c r="K10" s="10">
        <f>SUM(H2:H37)</f>
        <v>1</v>
      </c>
      <c r="L10" s="3" t="s">
        <v>18</v>
      </c>
      <c r="M10" s="11">
        <v>1</v>
      </c>
    </row>
    <row r="11" spans="1:13" x14ac:dyDescent="0.25">
      <c r="A11" s="15" t="s">
        <v>41</v>
      </c>
      <c r="B11" s="6">
        <v>2</v>
      </c>
      <c r="C11" s="14">
        <v>37.1</v>
      </c>
      <c r="D11" s="6">
        <v>33.89</v>
      </c>
      <c r="E11" s="6">
        <v>32.94</v>
      </c>
      <c r="F11" s="7">
        <v>22.44</v>
      </c>
      <c r="G11" s="3">
        <v>0</v>
      </c>
      <c r="H11" s="3">
        <v>0</v>
      </c>
      <c r="J11" s="8" t="s">
        <v>26</v>
      </c>
      <c r="K11" s="3">
        <f>SUM(H2:H9)</f>
        <v>1</v>
      </c>
      <c r="L11" s="3" t="s">
        <v>18</v>
      </c>
      <c r="M11" s="8">
        <v>1</v>
      </c>
    </row>
    <row r="12" spans="1:13" ht="29.25" x14ac:dyDescent="0.25">
      <c r="A12" s="15" t="s">
        <v>43</v>
      </c>
      <c r="B12" s="6">
        <v>2</v>
      </c>
      <c r="C12" s="14">
        <v>66.8</v>
      </c>
      <c r="D12" s="6">
        <v>33.89</v>
      </c>
      <c r="E12" s="6">
        <v>32.94</v>
      </c>
      <c r="F12" s="7">
        <v>37.020000000000003</v>
      </c>
      <c r="G12" s="3">
        <v>1</v>
      </c>
      <c r="H12" s="3">
        <v>0</v>
      </c>
    </row>
    <row r="13" spans="1:13" x14ac:dyDescent="0.25">
      <c r="A13" s="15" t="s">
        <v>14</v>
      </c>
      <c r="B13" s="6">
        <v>2</v>
      </c>
      <c r="C13" s="14">
        <v>36.5</v>
      </c>
      <c r="D13" s="7">
        <v>50.84</v>
      </c>
      <c r="E13" s="7">
        <v>78.209999999999994</v>
      </c>
      <c r="F13" s="7">
        <v>88.07</v>
      </c>
      <c r="G13" s="3">
        <v>0</v>
      </c>
      <c r="H13" s="3">
        <v>0</v>
      </c>
      <c r="J13" s="3" t="s">
        <v>5</v>
      </c>
      <c r="K13" s="13">
        <f>SUMPRODUCT(G2:G37,F2:F37)+SUMPRODUCT(H2:H37,F2:F37)</f>
        <v>490.60999999999996</v>
      </c>
    </row>
    <row r="14" spans="1:13" x14ac:dyDescent="0.25">
      <c r="A14" s="15" t="s">
        <v>30</v>
      </c>
      <c r="B14" s="6">
        <v>2</v>
      </c>
      <c r="C14" s="14">
        <v>59.41</v>
      </c>
      <c r="D14" s="7">
        <v>35.799999999999997</v>
      </c>
      <c r="E14" s="7">
        <v>24.66</v>
      </c>
      <c r="F14" s="7">
        <v>28.87</v>
      </c>
      <c r="G14" s="3">
        <v>0</v>
      </c>
      <c r="H14" s="3">
        <v>0</v>
      </c>
    </row>
    <row r="15" spans="1:13" x14ac:dyDescent="0.25">
      <c r="A15" s="15" t="s">
        <v>33</v>
      </c>
      <c r="B15" s="6">
        <v>2</v>
      </c>
      <c r="C15" s="14">
        <v>45.89</v>
      </c>
      <c r="D15" s="7">
        <v>63.8</v>
      </c>
      <c r="E15" s="6">
        <v>32.94</v>
      </c>
      <c r="F15" s="7">
        <v>88.11</v>
      </c>
      <c r="G15" s="3">
        <v>1</v>
      </c>
      <c r="H15" s="3">
        <v>0</v>
      </c>
    </row>
    <row r="16" spans="1:13" x14ac:dyDescent="0.25">
      <c r="A16" s="15" t="s">
        <v>28</v>
      </c>
      <c r="B16" s="6">
        <v>2</v>
      </c>
      <c r="C16" s="14">
        <v>37.270000000000003</v>
      </c>
      <c r="D16" s="7">
        <v>24.06</v>
      </c>
      <c r="E16" s="7">
        <v>57.81</v>
      </c>
      <c r="F16" s="7">
        <v>92.03</v>
      </c>
      <c r="G16" s="3">
        <v>0</v>
      </c>
      <c r="H16" s="3">
        <v>0</v>
      </c>
    </row>
    <row r="17" spans="1:8" x14ac:dyDescent="0.25">
      <c r="A17" s="15" t="s">
        <v>16</v>
      </c>
      <c r="B17" s="6">
        <v>2</v>
      </c>
      <c r="C17" s="14">
        <v>40.92</v>
      </c>
      <c r="D17" s="7">
        <v>28.54</v>
      </c>
      <c r="E17" s="7">
        <v>19.23</v>
      </c>
      <c r="F17" s="7">
        <v>28.9</v>
      </c>
      <c r="G17" s="3">
        <v>0</v>
      </c>
      <c r="H17" s="3">
        <v>0</v>
      </c>
    </row>
    <row r="18" spans="1:8" x14ac:dyDescent="0.25">
      <c r="A18" s="15" t="s">
        <v>46</v>
      </c>
      <c r="B18" s="6">
        <v>2</v>
      </c>
      <c r="C18" s="14">
        <v>44.15</v>
      </c>
      <c r="D18" s="7">
        <v>54.02</v>
      </c>
      <c r="E18" s="7">
        <v>15.93</v>
      </c>
      <c r="F18" s="7">
        <v>41.6</v>
      </c>
      <c r="G18" s="3">
        <v>0</v>
      </c>
      <c r="H18" s="3">
        <v>0</v>
      </c>
    </row>
    <row r="19" spans="1:8" x14ac:dyDescent="0.25">
      <c r="A19" s="15" t="s">
        <v>44</v>
      </c>
      <c r="B19" s="6">
        <v>2</v>
      </c>
      <c r="C19" s="14">
        <v>54.09</v>
      </c>
      <c r="D19" s="6">
        <v>33.89</v>
      </c>
      <c r="E19" s="7">
        <v>29.67</v>
      </c>
      <c r="F19" s="7">
        <v>52.67</v>
      </c>
      <c r="G19" s="3">
        <v>0</v>
      </c>
      <c r="H19" s="3">
        <v>0</v>
      </c>
    </row>
    <row r="20" spans="1:8" x14ac:dyDescent="0.25">
      <c r="A20" s="15" t="s">
        <v>34</v>
      </c>
      <c r="B20" s="6">
        <v>2</v>
      </c>
      <c r="C20" s="14">
        <v>52.32</v>
      </c>
      <c r="D20" s="6">
        <v>33.89</v>
      </c>
      <c r="E20" s="7">
        <v>39.869999999999997</v>
      </c>
      <c r="F20" s="7">
        <v>15.83</v>
      </c>
      <c r="G20" s="3">
        <v>1</v>
      </c>
      <c r="H20" s="3">
        <v>0</v>
      </c>
    </row>
    <row r="21" spans="1:8" ht="15.75" customHeight="1" x14ac:dyDescent="0.25">
      <c r="A21" s="15" t="s">
        <v>40</v>
      </c>
      <c r="B21" s="6">
        <v>2</v>
      </c>
      <c r="C21" s="14">
        <v>37.78</v>
      </c>
      <c r="D21" s="7">
        <v>101.07</v>
      </c>
      <c r="E21" s="6">
        <v>32.94</v>
      </c>
      <c r="F21" s="7">
        <v>33.4</v>
      </c>
      <c r="G21" s="3">
        <v>1</v>
      </c>
      <c r="H21" s="3">
        <v>0</v>
      </c>
    </row>
    <row r="22" spans="1:8" ht="15.75" customHeight="1" x14ac:dyDescent="0.25">
      <c r="A22" s="15" t="s">
        <v>37</v>
      </c>
      <c r="B22" s="6">
        <v>2</v>
      </c>
      <c r="C22" s="14">
        <v>44.07</v>
      </c>
      <c r="D22" s="7">
        <v>17.13</v>
      </c>
      <c r="E22" s="7">
        <v>21.13</v>
      </c>
      <c r="F22" s="7">
        <v>21.3</v>
      </c>
      <c r="G22" s="3">
        <v>0</v>
      </c>
      <c r="H22" s="3">
        <v>0</v>
      </c>
    </row>
    <row r="23" spans="1:8" ht="15.75" customHeight="1" x14ac:dyDescent="0.25">
      <c r="A23" s="15" t="s">
        <v>32</v>
      </c>
      <c r="B23" s="6">
        <v>2</v>
      </c>
      <c r="C23" s="14">
        <v>24.19</v>
      </c>
      <c r="D23" s="7">
        <v>18.440000000000001</v>
      </c>
      <c r="E23" s="7">
        <v>48.56</v>
      </c>
      <c r="F23" s="7">
        <v>61.15</v>
      </c>
      <c r="G23" s="3">
        <v>0</v>
      </c>
      <c r="H23" s="3">
        <v>0</v>
      </c>
    </row>
    <row r="24" spans="1:8" ht="15.75" customHeight="1" x14ac:dyDescent="0.25">
      <c r="A24" s="15" t="s">
        <v>31</v>
      </c>
      <c r="B24" s="6">
        <v>2</v>
      </c>
      <c r="C24" s="14">
        <v>33.08</v>
      </c>
      <c r="D24" s="7">
        <v>67.400000000000006</v>
      </c>
      <c r="E24" s="7">
        <v>21.26</v>
      </c>
      <c r="F24" s="7">
        <v>21.2</v>
      </c>
      <c r="G24" s="3">
        <v>0</v>
      </c>
      <c r="H24" s="3">
        <v>0</v>
      </c>
    </row>
    <row r="25" spans="1:8" ht="15.75" customHeight="1" x14ac:dyDescent="0.25">
      <c r="A25" s="15" t="s">
        <v>36</v>
      </c>
      <c r="B25" s="6">
        <v>2</v>
      </c>
      <c r="C25" s="14">
        <v>39.67</v>
      </c>
      <c r="D25" s="6">
        <v>33.89</v>
      </c>
      <c r="E25" s="7">
        <v>24.83</v>
      </c>
      <c r="F25" s="7">
        <v>21.73</v>
      </c>
      <c r="G25" s="3">
        <v>0</v>
      </c>
      <c r="H25" s="3">
        <v>0</v>
      </c>
    </row>
    <row r="26" spans="1:8" ht="15.75" customHeight="1" x14ac:dyDescent="0.25">
      <c r="A26" s="15" t="s">
        <v>50</v>
      </c>
      <c r="B26" s="6">
        <v>2</v>
      </c>
      <c r="C26" s="14">
        <v>34.01</v>
      </c>
      <c r="D26" s="6">
        <v>33.89</v>
      </c>
      <c r="E26" s="6">
        <v>32.94</v>
      </c>
      <c r="F26" s="7">
        <v>23.44</v>
      </c>
      <c r="G26" s="3">
        <v>0</v>
      </c>
      <c r="H26" s="3">
        <v>0</v>
      </c>
    </row>
    <row r="27" spans="1:8" ht="15.75" customHeight="1" x14ac:dyDescent="0.25">
      <c r="A27" s="15" t="s">
        <v>48</v>
      </c>
      <c r="B27" s="6">
        <v>3</v>
      </c>
      <c r="C27" s="14">
        <v>24.62</v>
      </c>
      <c r="D27" s="6">
        <v>33.89</v>
      </c>
      <c r="E27" s="6">
        <v>32.94</v>
      </c>
      <c r="F27" s="7">
        <v>30.34</v>
      </c>
      <c r="G27" s="3">
        <v>0</v>
      </c>
      <c r="H27" s="3">
        <v>0</v>
      </c>
    </row>
    <row r="28" spans="1:8" ht="15.75" customHeight="1" x14ac:dyDescent="0.25">
      <c r="A28" s="15" t="s">
        <v>49</v>
      </c>
      <c r="B28" s="6">
        <v>3</v>
      </c>
      <c r="C28" s="14">
        <v>25.16</v>
      </c>
      <c r="D28" s="6">
        <v>33.89</v>
      </c>
      <c r="E28" s="7">
        <v>31.99</v>
      </c>
      <c r="F28" s="7">
        <v>23.33</v>
      </c>
      <c r="G28" s="3">
        <v>0</v>
      </c>
      <c r="H28" s="3">
        <v>0</v>
      </c>
    </row>
    <row r="29" spans="1:8" ht="15.75" customHeight="1" x14ac:dyDescent="0.25">
      <c r="A29" s="15" t="s">
        <v>47</v>
      </c>
      <c r="B29" s="6">
        <v>3</v>
      </c>
      <c r="C29" s="14">
        <v>43.94</v>
      </c>
      <c r="D29" s="7">
        <v>61.27</v>
      </c>
      <c r="E29" s="7">
        <v>16.2</v>
      </c>
      <c r="F29" s="7">
        <v>23.34</v>
      </c>
      <c r="G29" s="3">
        <v>1</v>
      </c>
      <c r="H29" s="3">
        <v>0</v>
      </c>
    </row>
    <row r="30" spans="1:8" ht="15.75" customHeight="1" x14ac:dyDescent="0.25">
      <c r="A30" s="15" t="s">
        <v>45</v>
      </c>
      <c r="B30" s="6">
        <v>3</v>
      </c>
      <c r="C30" s="14">
        <v>32.01</v>
      </c>
      <c r="D30" s="6">
        <v>33.89</v>
      </c>
      <c r="E30" s="6">
        <v>32.94</v>
      </c>
      <c r="F30" s="7">
        <v>36.39</v>
      </c>
      <c r="G30" s="3">
        <v>0</v>
      </c>
      <c r="H30" s="3">
        <v>0</v>
      </c>
    </row>
    <row r="31" spans="1:8" ht="15.75" customHeight="1" x14ac:dyDescent="0.25">
      <c r="A31" s="15" t="s">
        <v>38</v>
      </c>
      <c r="B31" s="6">
        <v>3</v>
      </c>
      <c r="C31" s="14">
        <v>22.5</v>
      </c>
      <c r="D31" s="7">
        <v>20.03</v>
      </c>
      <c r="E31" s="7">
        <v>21.23</v>
      </c>
      <c r="F31" s="7">
        <v>66.61</v>
      </c>
      <c r="G31" s="3">
        <v>0</v>
      </c>
      <c r="H31" s="3">
        <v>0</v>
      </c>
    </row>
    <row r="32" spans="1:8" ht="15.75" customHeight="1" x14ac:dyDescent="0.25">
      <c r="A32" s="15" t="s">
        <v>35</v>
      </c>
      <c r="B32" s="6">
        <v>3</v>
      </c>
      <c r="C32" s="14">
        <v>21.88</v>
      </c>
      <c r="D32" s="6">
        <v>33.89</v>
      </c>
      <c r="E32" s="7">
        <v>53.95</v>
      </c>
      <c r="F32" s="7">
        <v>20.6</v>
      </c>
      <c r="G32" s="3">
        <v>0</v>
      </c>
      <c r="H32" s="3">
        <v>0</v>
      </c>
    </row>
    <row r="33" spans="1:8" ht="15.75" customHeight="1" x14ac:dyDescent="0.25">
      <c r="A33" s="15" t="s">
        <v>51</v>
      </c>
      <c r="B33" s="6">
        <v>3</v>
      </c>
      <c r="C33" s="14">
        <v>27.89</v>
      </c>
      <c r="D33" s="7">
        <v>30.3</v>
      </c>
      <c r="E33" s="7">
        <v>21.76</v>
      </c>
      <c r="F33" s="7">
        <v>47.3</v>
      </c>
      <c r="G33" s="3">
        <v>0</v>
      </c>
      <c r="H33" s="3">
        <v>0</v>
      </c>
    </row>
    <row r="34" spans="1:8" ht="15.75" customHeight="1" x14ac:dyDescent="0.25">
      <c r="A34" s="15" t="s">
        <v>29</v>
      </c>
      <c r="B34" s="6">
        <v>3</v>
      </c>
      <c r="C34" s="14">
        <v>25.65</v>
      </c>
      <c r="D34" s="7">
        <v>32</v>
      </c>
      <c r="E34" s="7">
        <v>17.13</v>
      </c>
      <c r="F34" s="7">
        <v>23.76</v>
      </c>
      <c r="G34" s="3">
        <v>0</v>
      </c>
      <c r="H34" s="3">
        <v>0</v>
      </c>
    </row>
    <row r="35" spans="1:8" ht="15.75" customHeight="1" x14ac:dyDescent="0.25">
      <c r="A35" s="15" t="s">
        <v>42</v>
      </c>
      <c r="B35" s="6">
        <v>3</v>
      </c>
      <c r="C35" s="14">
        <v>25.72</v>
      </c>
      <c r="D35" s="6">
        <v>33.89</v>
      </c>
      <c r="E35" s="6">
        <v>32.94</v>
      </c>
      <c r="F35" s="7">
        <v>30.07</v>
      </c>
      <c r="G35" s="3">
        <v>0</v>
      </c>
      <c r="H35" s="3">
        <v>0</v>
      </c>
    </row>
    <row r="36" spans="1:8" ht="15.75" customHeight="1" x14ac:dyDescent="0.25">
      <c r="A36" s="15" t="s">
        <v>73</v>
      </c>
      <c r="B36" s="6">
        <v>3</v>
      </c>
      <c r="C36" s="15">
        <v>28.36</v>
      </c>
      <c r="D36" s="7">
        <v>29.24</v>
      </c>
      <c r="E36" s="7">
        <v>91.18</v>
      </c>
      <c r="F36" s="7">
        <v>16.27</v>
      </c>
      <c r="G36" s="3">
        <v>1</v>
      </c>
      <c r="H36" s="8">
        <v>0</v>
      </c>
    </row>
    <row r="37" spans="1:8" ht="15.75" customHeight="1" x14ac:dyDescent="0.25">
      <c r="A37" s="15" t="s">
        <v>74</v>
      </c>
      <c r="B37" s="6">
        <v>3</v>
      </c>
      <c r="C37" s="15">
        <v>28.36</v>
      </c>
      <c r="D37" s="6">
        <v>33.89</v>
      </c>
      <c r="E37" s="6">
        <v>32.94</v>
      </c>
      <c r="F37" s="7">
        <v>61.6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141</vt:i4>
      </vt:variant>
    </vt:vector>
  </HeadingPairs>
  <TitlesOfParts>
    <vt:vector size="152" baseType="lpstr">
      <vt:lpstr>Event1MILP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  <vt:lpstr>'Event 10'!solver_lhs10</vt:lpstr>
      <vt:lpstr>'Event 11'!solver_lhs10</vt:lpstr>
      <vt:lpstr>'Event 2'!solver_lhs10</vt:lpstr>
      <vt:lpstr>'Event 3'!solver_lhs10</vt:lpstr>
      <vt:lpstr>'Event 4'!solver_lhs10</vt:lpstr>
      <vt:lpstr>'Event 5'!solver_lhs10</vt:lpstr>
      <vt:lpstr>'Event 6'!solver_lhs10</vt:lpstr>
      <vt:lpstr>'Event 7'!solver_lhs10</vt:lpstr>
      <vt:lpstr>'Event 8'!solver_lhs10</vt:lpstr>
      <vt:lpstr>'Event 9'!solver_lhs10</vt:lpstr>
      <vt:lpstr>Event1MILP!solver_lhs10</vt:lpstr>
      <vt:lpstr>'Event 10'!solver_lhs11</vt:lpstr>
      <vt:lpstr>'Event 11'!solver_lhs11</vt:lpstr>
      <vt:lpstr>'Event 2'!solver_lhs11</vt:lpstr>
      <vt:lpstr>'Event 3'!solver_lhs11</vt:lpstr>
      <vt:lpstr>'Event 4'!solver_lhs11</vt:lpstr>
      <vt:lpstr>'Event 5'!solver_lhs11</vt:lpstr>
      <vt:lpstr>'Event 6'!solver_lhs11</vt:lpstr>
      <vt:lpstr>'Event 7'!solver_lhs11</vt:lpstr>
      <vt:lpstr>'Event 8'!solver_lhs11</vt:lpstr>
      <vt:lpstr>'Event 9'!solver_lhs11</vt:lpstr>
      <vt:lpstr>Event1MILP!solver_lhs11</vt:lpstr>
      <vt:lpstr>'Event 10'!solver_lhs4</vt:lpstr>
      <vt:lpstr>'Event 11'!solver_lhs4</vt:lpstr>
      <vt:lpstr>'Event 3'!solver_lhs4</vt:lpstr>
      <vt:lpstr>'Event 5'!solver_lhs4</vt:lpstr>
      <vt:lpstr>'Event 6'!solver_lhs4</vt:lpstr>
      <vt:lpstr>'Event 7'!solver_lhs4</vt:lpstr>
      <vt:lpstr>'Event 8'!solver_lhs4</vt:lpstr>
      <vt:lpstr>'Event 9'!solver_lhs4</vt:lpstr>
      <vt:lpstr>'Event 10'!solver_lhs5</vt:lpstr>
      <vt:lpstr>'Event 11'!solver_lhs5</vt:lpstr>
      <vt:lpstr>'Event 3'!solver_lhs5</vt:lpstr>
      <vt:lpstr>'Event 5'!solver_lhs5</vt:lpstr>
      <vt:lpstr>'Event 6'!solver_lhs5</vt:lpstr>
      <vt:lpstr>'Event 7'!solver_lhs5</vt:lpstr>
      <vt:lpstr>'Event 8'!solver_lhs5</vt:lpstr>
      <vt:lpstr>'Event 9'!solver_lhs5</vt:lpstr>
      <vt:lpstr>'Event 10'!solver_lhs6</vt:lpstr>
      <vt:lpstr>'Event 11'!solver_lhs6</vt:lpstr>
      <vt:lpstr>'Event 3'!solver_lhs6</vt:lpstr>
      <vt:lpstr>'Event 5'!solver_lhs6</vt:lpstr>
      <vt:lpstr>'Event 6'!solver_lhs6</vt:lpstr>
      <vt:lpstr>'Event 7'!solver_lhs6</vt:lpstr>
      <vt:lpstr>'Event 8'!solver_lhs6</vt:lpstr>
      <vt:lpstr>'Event 9'!solver_lhs6</vt:lpstr>
      <vt:lpstr>'Event 10'!solver_lhs7</vt:lpstr>
      <vt:lpstr>'Event 11'!solver_lhs7</vt:lpstr>
      <vt:lpstr>'Event 3'!solver_lhs7</vt:lpstr>
      <vt:lpstr>'Event 5'!solver_lhs7</vt:lpstr>
      <vt:lpstr>'Event 6'!solver_lhs7</vt:lpstr>
      <vt:lpstr>'Event 7'!solver_lhs7</vt:lpstr>
      <vt:lpstr>'Event 8'!solver_lhs7</vt:lpstr>
      <vt:lpstr>'Event 9'!solver_lhs7</vt:lpstr>
      <vt:lpstr>'Event 10'!solver_lhs8</vt:lpstr>
      <vt:lpstr>'Event 11'!solver_lhs8</vt:lpstr>
      <vt:lpstr>'Event 3'!solver_lhs8</vt:lpstr>
      <vt:lpstr>'Event 5'!solver_lhs8</vt:lpstr>
      <vt:lpstr>'Event 6'!solver_lhs8</vt:lpstr>
      <vt:lpstr>'Event 7'!solver_lhs8</vt:lpstr>
      <vt:lpstr>'Event 8'!solver_lhs8</vt:lpstr>
      <vt:lpstr>'Event 9'!solver_lhs8</vt:lpstr>
      <vt:lpstr>'Event 10'!solver_lhs9</vt:lpstr>
      <vt:lpstr>'Event 11'!solver_lhs9</vt:lpstr>
      <vt:lpstr>'Event 3'!solver_lhs9</vt:lpstr>
      <vt:lpstr>'Event 4'!solver_lhs9</vt:lpstr>
      <vt:lpstr>'Event 5'!solver_lhs9</vt:lpstr>
      <vt:lpstr>'Event 6'!solver_lhs9</vt:lpstr>
      <vt:lpstr>'Event 7'!solver_lhs9</vt:lpstr>
      <vt:lpstr>'Event 8'!solver_lhs9</vt:lpstr>
      <vt:lpstr>'Event 9'!solver_lhs9</vt:lpstr>
      <vt:lpstr>'Event 10'!solver_rhs10</vt:lpstr>
      <vt:lpstr>'Event 11'!solver_rhs10</vt:lpstr>
      <vt:lpstr>'Event 2'!solver_rhs10</vt:lpstr>
      <vt:lpstr>'Event 3'!solver_rhs10</vt:lpstr>
      <vt:lpstr>'Event 4'!solver_rhs10</vt:lpstr>
      <vt:lpstr>'Event 5'!solver_rhs10</vt:lpstr>
      <vt:lpstr>'Event 6'!solver_rhs10</vt:lpstr>
      <vt:lpstr>'Event 7'!solver_rhs10</vt:lpstr>
      <vt:lpstr>'Event 8'!solver_rhs10</vt:lpstr>
      <vt:lpstr>'Event 9'!solver_rhs10</vt:lpstr>
      <vt:lpstr>Event1MILP!solver_rhs10</vt:lpstr>
      <vt:lpstr>'Event 10'!solver_rhs11</vt:lpstr>
      <vt:lpstr>'Event 11'!solver_rhs11</vt:lpstr>
      <vt:lpstr>'Event 2'!solver_rhs11</vt:lpstr>
      <vt:lpstr>'Event 3'!solver_rhs11</vt:lpstr>
      <vt:lpstr>'Event 4'!solver_rhs11</vt:lpstr>
      <vt:lpstr>'Event 5'!solver_rhs11</vt:lpstr>
      <vt:lpstr>'Event 6'!solver_rhs11</vt:lpstr>
      <vt:lpstr>'Event 7'!solver_rhs11</vt:lpstr>
      <vt:lpstr>'Event 8'!solver_rhs11</vt:lpstr>
      <vt:lpstr>'Event 9'!solver_rhs11</vt:lpstr>
      <vt:lpstr>Event1MILP!solver_rhs11</vt:lpstr>
      <vt:lpstr>'Event 10'!solver_rhs4</vt:lpstr>
      <vt:lpstr>'Event 11'!solver_rhs4</vt:lpstr>
      <vt:lpstr>'Event 3'!solver_rhs4</vt:lpstr>
      <vt:lpstr>'Event 5'!solver_rhs4</vt:lpstr>
      <vt:lpstr>'Event 6'!solver_rhs4</vt:lpstr>
      <vt:lpstr>'Event 7'!solver_rhs4</vt:lpstr>
      <vt:lpstr>'Event 8'!solver_rhs4</vt:lpstr>
      <vt:lpstr>'Event 9'!solver_rhs4</vt:lpstr>
      <vt:lpstr>'Event 10'!solver_rhs5</vt:lpstr>
      <vt:lpstr>'Event 11'!solver_rhs5</vt:lpstr>
      <vt:lpstr>'Event 3'!solver_rhs5</vt:lpstr>
      <vt:lpstr>'Event 5'!solver_rhs5</vt:lpstr>
      <vt:lpstr>'Event 6'!solver_rhs5</vt:lpstr>
      <vt:lpstr>'Event 7'!solver_rhs5</vt:lpstr>
      <vt:lpstr>'Event 8'!solver_rhs5</vt:lpstr>
      <vt:lpstr>'Event 9'!solver_rhs5</vt:lpstr>
      <vt:lpstr>'Event 10'!solver_rhs6</vt:lpstr>
      <vt:lpstr>'Event 3'!solver_rhs6</vt:lpstr>
      <vt:lpstr>'Event 5'!solver_rhs6</vt:lpstr>
      <vt:lpstr>'Event 6'!solver_rhs6</vt:lpstr>
      <vt:lpstr>'Event 7'!solver_rhs6</vt:lpstr>
      <vt:lpstr>'Event 8'!solver_rhs6</vt:lpstr>
      <vt:lpstr>'Event 9'!solver_rhs6</vt:lpstr>
      <vt:lpstr>'Event 10'!solver_rhs7</vt:lpstr>
      <vt:lpstr>'Event 11'!solver_rhs7</vt:lpstr>
      <vt:lpstr>'Event 3'!solver_rhs7</vt:lpstr>
      <vt:lpstr>'Event 5'!solver_rhs7</vt:lpstr>
      <vt:lpstr>'Event 6'!solver_rhs7</vt:lpstr>
      <vt:lpstr>'Event 7'!solver_rhs7</vt:lpstr>
      <vt:lpstr>'Event 8'!solver_rhs7</vt:lpstr>
      <vt:lpstr>'Event 9'!solver_rhs7</vt:lpstr>
      <vt:lpstr>'Event 10'!solver_rhs8</vt:lpstr>
      <vt:lpstr>'Event 11'!solver_rhs8</vt:lpstr>
      <vt:lpstr>'Event 3'!solver_rhs8</vt:lpstr>
      <vt:lpstr>'Event 5'!solver_rhs8</vt:lpstr>
      <vt:lpstr>'Event 6'!solver_rhs8</vt:lpstr>
      <vt:lpstr>'Event 7'!solver_rhs8</vt:lpstr>
      <vt:lpstr>'Event 8'!solver_rhs8</vt:lpstr>
      <vt:lpstr>'Event 9'!solver_rhs8</vt:lpstr>
      <vt:lpstr>'Event 10'!solver_rhs9</vt:lpstr>
      <vt:lpstr>'Event 11'!solver_rhs9</vt:lpstr>
      <vt:lpstr>'Event 3'!solver_rhs9</vt:lpstr>
      <vt:lpstr>'Event 4'!solver_rhs9</vt:lpstr>
      <vt:lpstr>'Event 5'!solver_rhs9</vt:lpstr>
      <vt:lpstr>'Event 6'!solver_rhs9</vt:lpstr>
      <vt:lpstr>'Event 7'!solver_rhs9</vt:lpstr>
      <vt:lpstr>'Event 8'!solver_rhs9</vt:lpstr>
      <vt:lpstr>'Event 9'!solver_rhs9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sebadk1@gmail.com</cp:lastModifiedBy>
  <dcterms:created xsi:type="dcterms:W3CDTF">2024-10-05T10:45:30Z</dcterms:created>
  <dcterms:modified xsi:type="dcterms:W3CDTF">2024-10-07T13:25:49Z</dcterms:modified>
</cp:coreProperties>
</file>