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ANON/2017/"/>
    </mc:Choice>
  </mc:AlternateContent>
  <xr:revisionPtr revIDLastSave="2335" documentId="11_5803AD3808BDC527EE05D6D2BC032183697435B7" xr6:coauthVersionLast="47" xr6:coauthVersionMax="47" xr10:uidLastSave="{5E37901E-02A7-48BE-BC84-108EE625E14B}"/>
  <bookViews>
    <workbookView xWindow="-120" yWindow="-120" windowWidth="29040" windowHeight="15840" activeTab="10" xr2:uid="{00000000-000D-0000-FFFF-FFFF00000000}"/>
  </bookViews>
  <sheets>
    <sheet name="Event1MILP" sheetId="1" r:id="rId1"/>
    <sheet name="Event 2" sheetId="2" r:id="rId2"/>
    <sheet name="Event 3" sheetId="3" r:id="rId3"/>
    <sheet name="Event 4" sheetId="4" r:id="rId4"/>
    <sheet name="Event 5" sheetId="5" r:id="rId5"/>
    <sheet name="Event 6" sheetId="6" r:id="rId6"/>
    <sheet name="Event 7" sheetId="7" r:id="rId7"/>
    <sheet name="Event 8" sheetId="8" r:id="rId8"/>
    <sheet name="Event 9" sheetId="9" r:id="rId9"/>
    <sheet name="Event 10" sheetId="10" r:id="rId10"/>
    <sheet name="Event 11" sheetId="11" r:id="rId11"/>
  </sheets>
  <definedNames>
    <definedName name="solver_adj" localSheetId="9" hidden="1">'Event 10'!$G$2:$H$37</definedName>
    <definedName name="solver_adj" localSheetId="10" hidden="1">'Event 11'!$G$2:$H$37</definedName>
    <definedName name="solver_adj" localSheetId="1" hidden="1">'Event 2'!$G$2:$H$37</definedName>
    <definedName name="solver_adj" localSheetId="2" hidden="1">'Event 3'!$G$2:$H$37</definedName>
    <definedName name="solver_adj" localSheetId="3" hidden="1">'Event 4'!$G$2:$H$37</definedName>
    <definedName name="solver_adj" localSheetId="4" hidden="1">'Event 5'!$G$2:$H$36</definedName>
    <definedName name="solver_adj" localSheetId="5" hidden="1">'Event 6'!$G$2:$H$37</definedName>
    <definedName name="solver_adj" localSheetId="6" hidden="1">'Event 7'!$G$2:$H$37</definedName>
    <definedName name="solver_adj" localSheetId="7" hidden="1">'Event 8'!$G$2:$H$37</definedName>
    <definedName name="solver_adj" localSheetId="8" hidden="1">'Event 9'!$G$2:$H$37</definedName>
    <definedName name="solver_adj" localSheetId="0" hidden="1">Event1MILP!$G$2:$G$37,Event1MILP!$H$2:$H$37</definedName>
    <definedName name="solver_cvg" localSheetId="9" hidden="1">0.0001</definedName>
    <definedName name="solver_cvg" localSheetId="1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0" hidden="1">0.0001</definedName>
    <definedName name="solver_drv" localSheetId="9" hidden="1">1</definedName>
    <definedName name="solver_drv" localSheetId="1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0" hidden="1">1</definedName>
    <definedName name="solver_eng" localSheetId="9" hidden="1">2</definedName>
    <definedName name="solver_eng" localSheetId="1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0" hidden="1">2</definedName>
    <definedName name="solver_est" localSheetId="9" hidden="1">1</definedName>
    <definedName name="solver_est" localSheetId="1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0" hidden="1">1</definedName>
    <definedName name="solver_itr" localSheetId="9" hidden="1">2147483647</definedName>
    <definedName name="solver_itr" localSheetId="1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0" hidden="1">2147483647</definedName>
    <definedName name="solver_lhs0" localSheetId="10" hidden="1">'Event 11'!$H$2:$H$37</definedName>
    <definedName name="solver_lhs1" localSheetId="9" hidden="1">'Event 10'!$G$2:$H$37</definedName>
    <definedName name="solver_lhs1" localSheetId="10" hidden="1">'Event 11'!$G$2:$H$37</definedName>
    <definedName name="solver_lhs1" localSheetId="1" hidden="1">'Event 2'!$G$2:$G$37</definedName>
    <definedName name="solver_lhs1" localSheetId="2" hidden="1">'Event 3'!$G$2:$H$37</definedName>
    <definedName name="solver_lhs1" localSheetId="3" hidden="1">'Event 4'!$G$2:$H$37</definedName>
    <definedName name="solver_lhs1" localSheetId="4" hidden="1">'Event 5'!$G$2:$H$36</definedName>
    <definedName name="solver_lhs1" localSheetId="5" hidden="1">'Event 6'!$G$2:$H$37</definedName>
    <definedName name="solver_lhs1" localSheetId="6" hidden="1">'Event 7'!$G$2:$H$37</definedName>
    <definedName name="solver_lhs1" localSheetId="7" hidden="1">'Event 8'!$G$2:$H$37</definedName>
    <definedName name="solver_lhs1" localSheetId="8" hidden="1">'Event 9'!$G$2:$H$37</definedName>
    <definedName name="solver_lhs1" localSheetId="0" hidden="1">Event1MILP!$G$2:$G$37</definedName>
    <definedName name="solver_lhs10" localSheetId="9">'Event 10'!$M$5</definedName>
    <definedName name="solver_lhs10" localSheetId="10">'Event 11'!$M$5</definedName>
    <definedName name="solver_lhs10" localSheetId="1">'Event 2'!$M$5</definedName>
    <definedName name="solver_lhs10" localSheetId="2">'Event 3'!$M$5</definedName>
    <definedName name="solver_lhs10" localSheetId="3">'Event 4'!$M$5</definedName>
    <definedName name="solver_lhs10" localSheetId="4">'Event 5'!$M$5</definedName>
    <definedName name="solver_lhs10" localSheetId="5">'Event 6'!$M$5</definedName>
    <definedName name="solver_lhs10" localSheetId="6">'Event 7'!$M$5</definedName>
    <definedName name="solver_lhs10" localSheetId="7">'Event 8'!$M$5</definedName>
    <definedName name="solver_lhs10" localSheetId="8">'Event 9'!$M$5</definedName>
    <definedName name="solver_lhs10" localSheetId="0">Event1MILP!$M$5</definedName>
    <definedName name="solver_lhs11" localSheetId="9">'Event 10'!$M$6</definedName>
    <definedName name="solver_lhs11" localSheetId="10">'Event 11'!$M$6</definedName>
    <definedName name="solver_lhs11" localSheetId="1">'Event 2'!$M$6</definedName>
    <definedName name="solver_lhs11" localSheetId="2">'Event 3'!$M$6</definedName>
    <definedName name="solver_lhs11" localSheetId="3">'Event 4'!$M$6</definedName>
    <definedName name="solver_lhs11" localSheetId="4">'Event 5'!$M$6</definedName>
    <definedName name="solver_lhs11" localSheetId="5">'Event 6'!$M$6</definedName>
    <definedName name="solver_lhs11" localSheetId="6">'Event 7'!$M$6</definedName>
    <definedName name="solver_lhs11" localSheetId="7">'Event 8'!$M$6</definedName>
    <definedName name="solver_lhs11" localSheetId="8">'Event 9'!$M$6</definedName>
    <definedName name="solver_lhs11" localSheetId="0">Event1MILP!$M$6</definedName>
    <definedName name="solver_lhs2" localSheetId="9" hidden="1">'Event 10'!$H$2:$H$37</definedName>
    <definedName name="solver_lhs2" localSheetId="10" hidden="1">'Event 11'!$H$2:$H$37</definedName>
    <definedName name="solver_lhs2" localSheetId="1" hidden="1">'Event 2'!$H$2:$H$37</definedName>
    <definedName name="solver_lhs2" localSheetId="2" hidden="1">'Event 3'!$H$2:$H$37</definedName>
    <definedName name="solver_lhs2" localSheetId="3" hidden="1">'Event 4'!$H$2:$H$37</definedName>
    <definedName name="solver_lhs2" localSheetId="4" hidden="1">'Event 5'!$H$2:$H$36</definedName>
    <definedName name="solver_lhs2" localSheetId="5" hidden="1">'Event 6'!$H$2:$H$37</definedName>
    <definedName name="solver_lhs2" localSheetId="6" hidden="1">'Event 7'!$H$2:$H$37</definedName>
    <definedName name="solver_lhs2" localSheetId="7" hidden="1">'Event 8'!$K$10</definedName>
    <definedName name="solver_lhs2" localSheetId="8" hidden="1">'Event 9'!$H$2:$H$37</definedName>
    <definedName name="solver_lhs2" localSheetId="0" hidden="1">Event1MILP!$H$2:$H$37</definedName>
    <definedName name="solver_lhs3" localSheetId="9" hidden="1">'Event 10'!$K$10</definedName>
    <definedName name="solver_lhs3" localSheetId="10" hidden="1">'Event 11'!$K$3:$K$4</definedName>
    <definedName name="solver_lhs3" localSheetId="1" hidden="1">'Event 2'!$H$2:$H$37</definedName>
    <definedName name="solver_lhs3" localSheetId="2" hidden="1">'Event 3'!$K$10</definedName>
    <definedName name="solver_lhs3" localSheetId="3" hidden="1">'Event 4'!$K$10</definedName>
    <definedName name="solver_lhs3" localSheetId="4" hidden="1">'Event 5'!$K$10</definedName>
    <definedName name="solver_lhs3" localSheetId="5" hidden="1">'Event 6'!$K$10</definedName>
    <definedName name="solver_lhs3" localSheetId="6" hidden="1">'Event 7'!$M$3</definedName>
    <definedName name="solver_lhs3" localSheetId="7" hidden="1">'Event 8'!$K$11</definedName>
    <definedName name="solver_lhs3" localSheetId="8" hidden="1">'Event 9'!$K$10</definedName>
    <definedName name="solver_lhs3" localSheetId="0" hidden="1">Event1MILP!$H$2:$H$37</definedName>
    <definedName name="solver_lhs4" localSheetId="9" hidden="1">'Event 10'!$K$7</definedName>
    <definedName name="solver_lhs4" localSheetId="10" hidden="1">'Event 11'!$K$9:$K$12</definedName>
    <definedName name="solver_lhs4" localSheetId="1" hidden="1">'Event 2'!$K$10</definedName>
    <definedName name="solver_lhs4" localSheetId="2" hidden="1">'Event 3'!$K$7</definedName>
    <definedName name="solver_lhs4" localSheetId="3" hidden="1">'Event 4'!$K$7</definedName>
    <definedName name="solver_lhs4" localSheetId="4" hidden="1">'Event 5'!$M$4</definedName>
    <definedName name="solver_lhs4" localSheetId="5" hidden="1">'Event 6'!$K$7</definedName>
    <definedName name="solver_lhs4" localSheetId="6" hidden="1">'Event 7'!$K$11</definedName>
    <definedName name="solver_lhs4" localSheetId="7" hidden="1">'Event 8'!$K$12</definedName>
    <definedName name="solver_lhs4" localSheetId="8" hidden="1">'Event 9'!$K$7</definedName>
    <definedName name="solver_lhs4" localSheetId="0" hidden="1">Event1MILP!$K$10</definedName>
    <definedName name="solver_lhs5" localSheetId="9" hidden="1">'Event 10'!$K$8</definedName>
    <definedName name="solver_lhs5" localSheetId="10" hidden="1">'Event 11'!$H$2:$H$37</definedName>
    <definedName name="solver_lhs5" localSheetId="1" hidden="1">'Event 2'!$K$7</definedName>
    <definedName name="solver_lhs5" localSheetId="2" hidden="1">'Event 3'!$K$8</definedName>
    <definedName name="solver_lhs5" localSheetId="3" hidden="1">'Event 4'!$K$8</definedName>
    <definedName name="solver_lhs5" localSheetId="4" hidden="1">'Event 5'!$M$3</definedName>
    <definedName name="solver_lhs5" localSheetId="5" hidden="1">'Event 6'!$K$8</definedName>
    <definedName name="solver_lhs5" localSheetId="6" hidden="1">'Event 7'!$K$12</definedName>
    <definedName name="solver_lhs5" localSheetId="7" hidden="1">'Event 8'!$K$9</definedName>
    <definedName name="solver_lhs5" localSheetId="8" hidden="1">'Event 9'!$K$8</definedName>
    <definedName name="solver_lhs5" localSheetId="0" hidden="1">Event1MILP!$K$7</definedName>
    <definedName name="solver_lhs6" localSheetId="9" hidden="1">'Event 10'!$K$9</definedName>
    <definedName name="solver_lhs6" localSheetId="10" hidden="1">'Event 11'!$H$2:$H$37</definedName>
    <definedName name="solver_lhs6" localSheetId="1" hidden="1">'Event 2'!$K$8</definedName>
    <definedName name="solver_lhs6" localSheetId="2" hidden="1">'Event 3'!$K$9</definedName>
    <definedName name="solver_lhs6" localSheetId="3" hidden="1">'Event 4'!$K$9</definedName>
    <definedName name="solver_lhs6" localSheetId="4" hidden="1">'Event 5'!$K$11</definedName>
    <definedName name="solver_lhs6" localSheetId="5" hidden="1">'Event 6'!$K$9</definedName>
    <definedName name="solver_lhs6" localSheetId="6" hidden="1">'Event 7'!$K$9</definedName>
    <definedName name="solver_lhs6" localSheetId="7" hidden="1">'Event 8'!$M$3</definedName>
    <definedName name="solver_lhs6" localSheetId="8" hidden="1">'Event 9'!$K$9</definedName>
    <definedName name="solver_lhs6" localSheetId="0" hidden="1">Event1MILP!$K$8</definedName>
    <definedName name="solver_lhs7" localSheetId="9" hidden="1">'Event 10'!$M$3</definedName>
    <definedName name="solver_lhs7" localSheetId="10" hidden="1">'Event 11'!$H$2:$H$37</definedName>
    <definedName name="solver_lhs7" localSheetId="1" hidden="1">'Event 2'!$K$9</definedName>
    <definedName name="solver_lhs7" localSheetId="2" hidden="1">'Event 3'!$M$3</definedName>
    <definedName name="solver_lhs7" localSheetId="3" hidden="1">'Event 4'!$M$3</definedName>
    <definedName name="solver_lhs7" localSheetId="4" hidden="1">'Event 5'!$K$12</definedName>
    <definedName name="solver_lhs7" localSheetId="5" hidden="1">'Event 6'!$M$3</definedName>
    <definedName name="solver_lhs7" localSheetId="6" hidden="1">'Event 7'!$K$10</definedName>
    <definedName name="solver_lhs7" localSheetId="7" hidden="1">'Event 8'!$H$2:$H$37</definedName>
    <definedName name="solver_lhs7" localSheetId="8" hidden="1">'Event 9'!$M$3</definedName>
    <definedName name="solver_lhs7" localSheetId="0" hidden="1">Event1MILP!$K$9</definedName>
    <definedName name="solver_lhs8" localSheetId="9" hidden="1">'Event 10'!$M$4</definedName>
    <definedName name="solver_lhs8" localSheetId="10" hidden="1">'Event 11'!$H$2:$H$37</definedName>
    <definedName name="solver_lhs8" localSheetId="1" hidden="1">'Event 2'!$M$3</definedName>
    <definedName name="solver_lhs8" localSheetId="2" hidden="1">'Event 3'!$M$4</definedName>
    <definedName name="solver_lhs8" localSheetId="3" hidden="1">'Event 4'!$M$4</definedName>
    <definedName name="solver_lhs8" localSheetId="4" hidden="1">'Event 5'!$K$9</definedName>
    <definedName name="solver_lhs8" localSheetId="5" hidden="1">'Event 6'!$M$4</definedName>
    <definedName name="solver_lhs8" localSheetId="6" hidden="1">'Event 7'!$M$4</definedName>
    <definedName name="solver_lhs8" localSheetId="7" hidden="1">'Event 8'!$M$4</definedName>
    <definedName name="solver_lhs8" localSheetId="8" hidden="1">'Event 9'!$M$4</definedName>
    <definedName name="solver_lhs8" localSheetId="0" hidden="1">Event1MILP!$M$3</definedName>
    <definedName name="solver_lhs9" localSheetId="9">'Event 10'!$M$4</definedName>
    <definedName name="solver_lhs9" localSheetId="10">'Event 11'!$K$9</definedName>
    <definedName name="solver_lhs9" localSheetId="1" hidden="1">'Event 2'!$M$4</definedName>
    <definedName name="solver_lhs9" localSheetId="2">'Event 3'!$M$4</definedName>
    <definedName name="solver_lhs9" localSheetId="3">'Event 4'!$M$4</definedName>
    <definedName name="solver_lhs9" localSheetId="4">'Event 5'!$K$9</definedName>
    <definedName name="solver_lhs9" localSheetId="5">'Event 6'!$M$4</definedName>
    <definedName name="solver_lhs9" localSheetId="6">'Event 7'!$K$9</definedName>
    <definedName name="solver_lhs9" localSheetId="7">'Event 8'!$K$9</definedName>
    <definedName name="solver_lhs9" localSheetId="8">'Event 9'!$M$4</definedName>
    <definedName name="solver_lhs9" localSheetId="0" hidden="1">Event1MILP!$M$4</definedName>
    <definedName name="solver_mip" localSheetId="9" hidden="1">2147483647</definedName>
    <definedName name="solver_mip" localSheetId="1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0" hidden="1">2147483647</definedName>
    <definedName name="solver_mni" localSheetId="9" hidden="1">30</definedName>
    <definedName name="solver_mni" localSheetId="1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0" hidden="1">30</definedName>
    <definedName name="solver_mrt" localSheetId="9" hidden="1">0.075</definedName>
    <definedName name="solver_mrt" localSheetId="1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0" hidden="1">0.075</definedName>
    <definedName name="solver_msl" localSheetId="9" hidden="1">2</definedName>
    <definedName name="solver_msl" localSheetId="1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0" hidden="1">2</definedName>
    <definedName name="solver_neg" localSheetId="9" hidden="1">1</definedName>
    <definedName name="solver_neg" localSheetId="1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0" hidden="1">1</definedName>
    <definedName name="solver_nod" localSheetId="9" hidden="1">2147483647</definedName>
    <definedName name="solver_nod" localSheetId="1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0" hidden="1">2147483647</definedName>
    <definedName name="solver_num" localSheetId="9" hidden="1">8</definedName>
    <definedName name="solver_num" localSheetId="10" hidden="1">4</definedName>
    <definedName name="solver_num" localSheetId="1" hidden="1">9</definedName>
    <definedName name="solver_num" localSheetId="2" hidden="1">8</definedName>
    <definedName name="solver_num" localSheetId="3" hidden="1">8</definedName>
    <definedName name="solver_num" localSheetId="4" hidden="1">8</definedName>
    <definedName name="solver_num" localSheetId="5" hidden="1">8</definedName>
    <definedName name="solver_num" localSheetId="6" hidden="1">8</definedName>
    <definedName name="solver_num" localSheetId="7" hidden="1">8</definedName>
    <definedName name="solver_num" localSheetId="8" hidden="1">8</definedName>
    <definedName name="solver_num" localSheetId="0" hidden="1">9</definedName>
    <definedName name="solver_nwt" localSheetId="9" hidden="1">1</definedName>
    <definedName name="solver_nwt" localSheetId="1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0" hidden="1">1</definedName>
    <definedName name="solver_opt" localSheetId="9" hidden="1">'Event 10'!$K$2</definedName>
    <definedName name="solver_opt" localSheetId="10" hidden="1">'Event 11'!$K$2</definedName>
    <definedName name="solver_opt" localSheetId="1" hidden="1">'Event 2'!$K$2</definedName>
    <definedName name="solver_opt" localSheetId="2" hidden="1">'Event 3'!$K$2</definedName>
    <definedName name="solver_opt" localSheetId="3" hidden="1">'Event 4'!$K$2</definedName>
    <definedName name="solver_opt" localSheetId="4" hidden="1">'Event 5'!$K$2</definedName>
    <definedName name="solver_opt" localSheetId="5" hidden="1">'Event 6'!$K$2</definedName>
    <definedName name="solver_opt" localSheetId="6" hidden="1">'Event 7'!$K$2</definedName>
    <definedName name="solver_opt" localSheetId="7" hidden="1">'Event 8'!$K$2</definedName>
    <definedName name="solver_opt" localSheetId="8" hidden="1">'Event 9'!$K$2</definedName>
    <definedName name="solver_opt" localSheetId="0" hidden="1">Event1MILP!$K$2</definedName>
    <definedName name="solver_pre" localSheetId="9" hidden="1">0.000001</definedName>
    <definedName name="solver_pre" localSheetId="1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0" hidden="1">0.000001</definedName>
    <definedName name="solver_rbv" localSheetId="9" hidden="1">1</definedName>
    <definedName name="solver_rbv" localSheetId="1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0" hidden="1">1</definedName>
    <definedName name="solver_rel0" localSheetId="10" hidden="1">1</definedName>
    <definedName name="solver_rel1" localSheetId="9" hidden="1">5</definedName>
    <definedName name="solver_rel1" localSheetId="10" hidden="1">5</definedName>
    <definedName name="solver_rel1" localSheetId="1" hidden="1">5</definedName>
    <definedName name="solver_rel1" localSheetId="2" hidden="1">5</definedName>
    <definedName name="solver_rel1" localSheetId="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0" hidden="1">5</definedName>
    <definedName name="solver_rel10" localSheetId="9">1</definedName>
    <definedName name="solver_rel10" localSheetId="10">1</definedName>
    <definedName name="solver_rel10" localSheetId="1">1</definedName>
    <definedName name="solver_rel10" localSheetId="2">1</definedName>
    <definedName name="solver_rel10" localSheetId="3">1</definedName>
    <definedName name="solver_rel10" localSheetId="4">1</definedName>
    <definedName name="solver_rel10" localSheetId="5">1</definedName>
    <definedName name="solver_rel10" localSheetId="6">1</definedName>
    <definedName name="solver_rel10" localSheetId="7">1</definedName>
    <definedName name="solver_rel10" localSheetId="8">1</definedName>
    <definedName name="solver_rel10" localSheetId="0">1</definedName>
    <definedName name="solver_rel11" localSheetId="9">1</definedName>
    <definedName name="solver_rel11" localSheetId="10">1</definedName>
    <definedName name="solver_rel11" localSheetId="1">1</definedName>
    <definedName name="solver_rel11" localSheetId="2">1</definedName>
    <definedName name="solver_rel11" localSheetId="3">1</definedName>
    <definedName name="solver_rel11" localSheetId="4">1</definedName>
    <definedName name="solver_rel11" localSheetId="5">1</definedName>
    <definedName name="solver_rel11" localSheetId="6">1</definedName>
    <definedName name="solver_rel11" localSheetId="7">1</definedName>
    <definedName name="solver_rel11" localSheetId="8">1</definedName>
    <definedName name="solver_rel11" localSheetId="0">1</definedName>
    <definedName name="solver_rel2" localSheetId="9" hidden="1">1</definedName>
    <definedName name="solver_rel2" localSheetId="10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2</definedName>
    <definedName name="solver_rel2" localSheetId="8" hidden="1">1</definedName>
    <definedName name="solver_rel2" localSheetId="0" hidden="1">1</definedName>
    <definedName name="solver_rel3" localSheetId="9" hidden="1">2</definedName>
    <definedName name="solver_rel3" localSheetId="10" hidden="1">3</definedName>
    <definedName name="solver_rel3" localSheetId="1" hidden="1">5</definedName>
    <definedName name="solver_rel3" localSheetId="2" hidden="1">2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1</definedName>
    <definedName name="solver_rel3" localSheetId="7" hidden="1">2</definedName>
    <definedName name="solver_rel3" localSheetId="8" hidden="1">2</definedName>
    <definedName name="solver_rel3" localSheetId="0" hidden="1">5</definedName>
    <definedName name="solver_rel4" localSheetId="9" hidden="1">2</definedName>
    <definedName name="solver_rel4" localSheetId="10" hidden="1">2</definedName>
    <definedName name="solver_rel4" localSheetId="1" hidden="1">2</definedName>
    <definedName name="solver_rel4" localSheetId="2" hidden="1">2</definedName>
    <definedName name="solver_rel4" localSheetId="3" hidden="1">2</definedName>
    <definedName name="solver_rel4" localSheetId="4" hidden="1">1</definedName>
    <definedName name="solver_rel4" localSheetId="5" hidden="1">2</definedName>
    <definedName name="solver_rel4" localSheetId="6" hidden="1">2</definedName>
    <definedName name="solver_rel4" localSheetId="7" hidden="1">2</definedName>
    <definedName name="solver_rel4" localSheetId="8" hidden="1">2</definedName>
    <definedName name="solver_rel4" localSheetId="0" hidden="1">2</definedName>
    <definedName name="solver_rel5" localSheetId="9" hidden="1">2</definedName>
    <definedName name="solver_rel5" localSheetId="10" hidden="1">1</definedName>
    <definedName name="solver_rel5" localSheetId="1" hidden="1">2</definedName>
    <definedName name="solver_rel5" localSheetId="2" hidden="1">2</definedName>
    <definedName name="solver_rel5" localSheetId="3" hidden="1">2</definedName>
    <definedName name="solver_rel5" localSheetId="4" hidden="1">1</definedName>
    <definedName name="solver_rel5" localSheetId="5" hidden="1">2</definedName>
    <definedName name="solver_rel5" localSheetId="6" hidden="1">2</definedName>
    <definedName name="solver_rel5" localSheetId="7" hidden="1">2</definedName>
    <definedName name="solver_rel5" localSheetId="8" hidden="1">2</definedName>
    <definedName name="solver_rel5" localSheetId="0" hidden="1">2</definedName>
    <definedName name="solver_rel6" localSheetId="9" hidden="1">2</definedName>
    <definedName name="solver_rel6" localSheetId="10" hidden="1">1</definedName>
    <definedName name="solver_rel6" localSheetId="1" hidden="1">2</definedName>
    <definedName name="solver_rel6" localSheetId="2" hidden="1">2</definedName>
    <definedName name="solver_rel6" localSheetId="3" hidden="1">2</definedName>
    <definedName name="solver_rel6" localSheetId="4" hidden="1">2</definedName>
    <definedName name="solver_rel6" localSheetId="5" hidden="1">2</definedName>
    <definedName name="solver_rel6" localSheetId="6" hidden="1">2</definedName>
    <definedName name="solver_rel6" localSheetId="7" hidden="1">1</definedName>
    <definedName name="solver_rel6" localSheetId="8" hidden="1">2</definedName>
    <definedName name="solver_rel6" localSheetId="0" hidden="1">2</definedName>
    <definedName name="solver_rel7" localSheetId="9" hidden="1">1</definedName>
    <definedName name="solver_rel7" localSheetId="10" hidden="1">1</definedName>
    <definedName name="solver_rel7" localSheetId="1" hidden="1">2</definedName>
    <definedName name="solver_rel7" localSheetId="2" hidden="1">1</definedName>
    <definedName name="solver_rel7" localSheetId="3" hidden="1">1</definedName>
    <definedName name="solver_rel7" localSheetId="4" hidden="1">2</definedName>
    <definedName name="solver_rel7" localSheetId="5" hidden="1">1</definedName>
    <definedName name="solver_rel7" localSheetId="6" hidden="1">2</definedName>
    <definedName name="solver_rel7" localSheetId="7" hidden="1">1</definedName>
    <definedName name="solver_rel7" localSheetId="8" hidden="1">1</definedName>
    <definedName name="solver_rel7" localSheetId="0" hidden="1">2</definedName>
    <definedName name="solver_rel8" localSheetId="9" hidden="1">1</definedName>
    <definedName name="solver_rel8" localSheetId="10" hidden="1">1</definedName>
    <definedName name="solver_rel8" localSheetId="1" hidden="1">1</definedName>
    <definedName name="solver_rel8" localSheetId="2" hidden="1">1</definedName>
    <definedName name="solver_rel8" localSheetId="3" hidden="1">1</definedName>
    <definedName name="solver_rel8" localSheetId="4" hidden="1">2</definedName>
    <definedName name="solver_rel8" localSheetId="5" hidden="1">1</definedName>
    <definedName name="solver_rel8" localSheetId="6" hidden="1">1</definedName>
    <definedName name="solver_rel8" localSheetId="7" hidden="1">1</definedName>
    <definedName name="solver_rel8" localSheetId="8" hidden="1">1</definedName>
    <definedName name="solver_rel8" localSheetId="0" hidden="1">1</definedName>
    <definedName name="solver_rel9" localSheetId="9">1</definedName>
    <definedName name="solver_rel9" localSheetId="10">2</definedName>
    <definedName name="solver_rel9" localSheetId="1" hidden="1">1</definedName>
    <definedName name="solver_rel9" localSheetId="2">1</definedName>
    <definedName name="solver_rel9" localSheetId="3">1</definedName>
    <definedName name="solver_rel9" localSheetId="4">2</definedName>
    <definedName name="solver_rel9" localSheetId="5">1</definedName>
    <definedName name="solver_rel9" localSheetId="6">2</definedName>
    <definedName name="solver_rel9" localSheetId="7">2</definedName>
    <definedName name="solver_rel9" localSheetId="8">1</definedName>
    <definedName name="solver_rel9" localSheetId="0" hidden="1">1</definedName>
    <definedName name="solver_rhs0" localSheetId="10" hidden="1">'Event 11'!$G$2:$G$37</definedName>
    <definedName name="solver_rhs1" localSheetId="9" hidden="1">"binary"</definedName>
    <definedName name="solver_rhs1" localSheetId="10" hidden="1">"binary"</definedName>
    <definedName name="solver_rhs1" localSheetId="1" hidden="1">"binary"</definedName>
    <definedName name="solver_rhs1" localSheetId="2" hidden="1">"binary"</definedName>
    <definedName name="solver_rhs1" localSheetId="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0" hidden="1">"binary"</definedName>
    <definedName name="solver_rhs10" localSheetId="9">'Event 10'!$K$5</definedName>
    <definedName name="solver_rhs10" localSheetId="10">'Event 11'!$K$5</definedName>
    <definedName name="solver_rhs10" localSheetId="1">'Event 2'!$K$5</definedName>
    <definedName name="solver_rhs10" localSheetId="2">'Event 3'!$K$5</definedName>
    <definedName name="solver_rhs10" localSheetId="3">'Event 4'!$K$5</definedName>
    <definedName name="solver_rhs10" localSheetId="4">'Event 5'!$K$5</definedName>
    <definedName name="solver_rhs10" localSheetId="5">'Event 6'!$K$5</definedName>
    <definedName name="solver_rhs10" localSheetId="6">'Event 7'!$K$5</definedName>
    <definedName name="solver_rhs10" localSheetId="7">'Event 8'!$K$5</definedName>
    <definedName name="solver_rhs10" localSheetId="8">'Event 9'!$K$5</definedName>
    <definedName name="solver_rhs10" localSheetId="0">Event1MILP!$K$5</definedName>
    <definedName name="solver_rhs11" localSheetId="9">'Event 10'!$K$6</definedName>
    <definedName name="solver_rhs11" localSheetId="10">'Event 11'!$K$6</definedName>
    <definedName name="solver_rhs11" localSheetId="1">'Event 2'!$K$6</definedName>
    <definedName name="solver_rhs11" localSheetId="2">'Event 3'!$K$6</definedName>
    <definedName name="solver_rhs11" localSheetId="3">'Event 4'!$K$6</definedName>
    <definedName name="solver_rhs11" localSheetId="4">'Event 5'!$K$6</definedName>
    <definedName name="solver_rhs11" localSheetId="5">'Event 6'!$K$6</definedName>
    <definedName name="solver_rhs11" localSheetId="6">'Event 7'!$K$6</definedName>
    <definedName name="solver_rhs11" localSheetId="7">'Event 8'!$K$6</definedName>
    <definedName name="solver_rhs11" localSheetId="8">'Event 9'!$K$6</definedName>
    <definedName name="solver_rhs11" localSheetId="0">Event1MILP!$K$6</definedName>
    <definedName name="solver_rhs2" localSheetId="9" hidden="1">'Event 10'!$G$2:$G$37</definedName>
    <definedName name="solver_rhs2" localSheetId="10" hidden="1">'Event 11'!$G$2:$G$37</definedName>
    <definedName name="solver_rhs2" localSheetId="1" hidden="1">'Event 2'!$G$2:$G$37</definedName>
    <definedName name="solver_rhs2" localSheetId="2" hidden="1">'Event 3'!$G$2:$G$37</definedName>
    <definedName name="solver_rhs2" localSheetId="3" hidden="1">'Event 4'!$G$2:$G$37</definedName>
    <definedName name="solver_rhs2" localSheetId="4" hidden="1">'Event 5'!$G$2:$G$36</definedName>
    <definedName name="solver_rhs2" localSheetId="5" hidden="1">'Event 6'!$G$2:$G$37</definedName>
    <definedName name="solver_rhs2" localSheetId="6" hidden="1">'Event 7'!$G$2:$G$37</definedName>
    <definedName name="solver_rhs2" localSheetId="7" hidden="1">'Event 8'!$M$10</definedName>
    <definedName name="solver_rhs2" localSheetId="8" hidden="1">'Event 9'!$G$2:$G$37</definedName>
    <definedName name="solver_rhs2" localSheetId="0" hidden="1">Event1MILP!$G$2:$G$37</definedName>
    <definedName name="solver_rhs3" localSheetId="9" hidden="1">'Event 10'!$M$10</definedName>
    <definedName name="solver_rhs3" localSheetId="10" hidden="1">'Event 11'!$M$3:$M$4</definedName>
    <definedName name="solver_rhs3" localSheetId="1" hidden="1">"binary"</definedName>
    <definedName name="solver_rhs3" localSheetId="2" hidden="1">'Event 3'!$M$10</definedName>
    <definedName name="solver_rhs3" localSheetId="3" hidden="1">'Event 4'!$M$10</definedName>
    <definedName name="solver_rhs3" localSheetId="4" hidden="1">'Event 5'!$M$10</definedName>
    <definedName name="solver_rhs3" localSheetId="5" hidden="1">'Event 6'!$M$10</definedName>
    <definedName name="solver_rhs3" localSheetId="6" hidden="1">'Event 7'!$K$3</definedName>
    <definedName name="solver_rhs3" localSheetId="7" hidden="1">'Event 8'!$M$11</definedName>
    <definedName name="solver_rhs3" localSheetId="8" hidden="1">'Event 9'!$M$10</definedName>
    <definedName name="solver_rhs3" localSheetId="0" hidden="1">"binary"</definedName>
    <definedName name="solver_rhs4" localSheetId="9" hidden="1">'Event 10'!$M$7</definedName>
    <definedName name="solver_rhs4" localSheetId="10" hidden="1">'Event 11'!$M$9:$M$12</definedName>
    <definedName name="solver_rhs4" localSheetId="1" hidden="1">'Event 2'!$M$10</definedName>
    <definedName name="solver_rhs4" localSheetId="2" hidden="1">'Event 3'!$M$7</definedName>
    <definedName name="solver_rhs4" localSheetId="3" hidden="1">'Event 4'!$M$7</definedName>
    <definedName name="solver_rhs4" localSheetId="4" hidden="1">'Event 5'!$K$4</definedName>
    <definedName name="solver_rhs4" localSheetId="5" hidden="1">'Event 6'!$M$7</definedName>
    <definedName name="solver_rhs4" localSheetId="6" hidden="1">'Event 7'!$M$11</definedName>
    <definedName name="solver_rhs4" localSheetId="7" hidden="1">'Event 8'!$M$12</definedName>
    <definedName name="solver_rhs4" localSheetId="8" hidden="1">'Event 9'!$M$7</definedName>
    <definedName name="solver_rhs4" localSheetId="0" hidden="1">Event1MILP!$M$10</definedName>
    <definedName name="solver_rhs5" localSheetId="9" hidden="1">'Event 10'!$M$8</definedName>
    <definedName name="solver_rhs5" localSheetId="10" hidden="1">'Event 11'!$G$2:$G$37</definedName>
    <definedName name="solver_rhs5" localSheetId="1" hidden="1">'Event 2'!$M$7</definedName>
    <definedName name="solver_rhs5" localSheetId="2" hidden="1">'Event 3'!$M$8</definedName>
    <definedName name="solver_rhs5" localSheetId="3" hidden="1">'Event 4'!$M$8</definedName>
    <definedName name="solver_rhs5" localSheetId="4" hidden="1">'Event 5'!$K$3</definedName>
    <definedName name="solver_rhs5" localSheetId="5" hidden="1">'Event 6'!$M$8</definedName>
    <definedName name="solver_rhs5" localSheetId="6" hidden="1">'Event 7'!$M$12</definedName>
    <definedName name="solver_rhs5" localSheetId="7" hidden="1">'Event 8'!$M$9</definedName>
    <definedName name="solver_rhs5" localSheetId="8" hidden="1">'Event 9'!$M$8</definedName>
    <definedName name="solver_rhs5" localSheetId="0" hidden="1">Event1MILP!$M$7</definedName>
    <definedName name="solver_rhs6" localSheetId="9" hidden="1">'Event 10'!$M$9</definedName>
    <definedName name="solver_rhs6" localSheetId="10" hidden="1">'Event 11'!$G$2:$G$37</definedName>
    <definedName name="solver_rhs6" localSheetId="1" hidden="1">'Event 2'!$M$8</definedName>
    <definedName name="solver_rhs6" localSheetId="2" hidden="1">'Event 3'!$M$9</definedName>
    <definedName name="solver_rhs6" localSheetId="3" hidden="1">'Event 4'!$M$9</definedName>
    <definedName name="solver_rhs6" localSheetId="4" hidden="1">'Event 5'!$M$11</definedName>
    <definedName name="solver_rhs6" localSheetId="5" hidden="1">'Event 6'!$M$9</definedName>
    <definedName name="solver_rhs6" localSheetId="6" hidden="1">'Event 7'!$M$9</definedName>
    <definedName name="solver_rhs6" localSheetId="7" hidden="1">'Event 8'!$K$3</definedName>
    <definedName name="solver_rhs6" localSheetId="8" hidden="1">'Event 9'!$M$9</definedName>
    <definedName name="solver_rhs6" localSheetId="0" hidden="1">Event1MILP!$M$8</definedName>
    <definedName name="solver_rhs7" localSheetId="9" hidden="1">'Event 10'!$K$3</definedName>
    <definedName name="solver_rhs7" localSheetId="10" hidden="1">'Event 11'!$G$2:$G$37</definedName>
    <definedName name="solver_rhs7" localSheetId="1" hidden="1">'Event 2'!$M$9</definedName>
    <definedName name="solver_rhs7" localSheetId="2" hidden="1">'Event 3'!$K$3</definedName>
    <definedName name="solver_rhs7" localSheetId="3" hidden="1">'Event 4'!$K$3</definedName>
    <definedName name="solver_rhs7" localSheetId="4" hidden="1">'Event 5'!$M$12</definedName>
    <definedName name="solver_rhs7" localSheetId="5" hidden="1">'Event 6'!$K$3</definedName>
    <definedName name="solver_rhs7" localSheetId="6" hidden="1">'Event 7'!$M$10</definedName>
    <definedName name="solver_rhs7" localSheetId="7" hidden="1">'Event 8'!$G$2:$G$37</definedName>
    <definedName name="solver_rhs7" localSheetId="8" hidden="1">'Event 9'!$K$3</definedName>
    <definedName name="solver_rhs7" localSheetId="0" hidden="1">Event1MILP!$M$9</definedName>
    <definedName name="solver_rhs8" localSheetId="9" hidden="1">'Event 10'!$K$4</definedName>
    <definedName name="solver_rhs8" localSheetId="10" hidden="1">'Event 11'!$G$2:$G$37</definedName>
    <definedName name="solver_rhs8" localSheetId="1" hidden="1">'Event 2'!$K$3</definedName>
    <definedName name="solver_rhs8" localSheetId="2" hidden="1">'Event 3'!$K$4</definedName>
    <definedName name="solver_rhs8" localSheetId="3" hidden="1">'Event 4'!$K$4</definedName>
    <definedName name="solver_rhs8" localSheetId="4" hidden="1">'Event 5'!$M$9</definedName>
    <definedName name="solver_rhs8" localSheetId="5" hidden="1">'Event 6'!$K$4</definedName>
    <definedName name="solver_rhs8" localSheetId="6" hidden="1">'Event 7'!$K$4</definedName>
    <definedName name="solver_rhs8" localSheetId="7" hidden="1">'Event 8'!$K$4</definedName>
    <definedName name="solver_rhs8" localSheetId="8" hidden="1">'Event 9'!$K$4</definedName>
    <definedName name="solver_rhs8" localSheetId="0" hidden="1">Event1MILP!$K$3</definedName>
    <definedName name="solver_rhs9" localSheetId="9">'Event 10'!$K$4</definedName>
    <definedName name="solver_rhs9" localSheetId="10">'Event 11'!$M$9</definedName>
    <definedName name="solver_rhs9" localSheetId="1" hidden="1">'Event 2'!$K$4</definedName>
    <definedName name="solver_rhs9" localSheetId="2">'Event 3'!$K$4</definedName>
    <definedName name="solver_rhs9" localSheetId="3">'Event 4'!$K$4</definedName>
    <definedName name="solver_rhs9" localSheetId="4">'Event 5'!$M$9</definedName>
    <definedName name="solver_rhs9" localSheetId="5">'Event 6'!$K$4</definedName>
    <definedName name="solver_rhs9" localSheetId="6">'Event 7'!$M$9</definedName>
    <definedName name="solver_rhs9" localSheetId="7">'Event 8'!$M$9</definedName>
    <definedName name="solver_rhs9" localSheetId="8">'Event 9'!$K$4</definedName>
    <definedName name="solver_rhs9" localSheetId="0" hidden="1">Event1MILP!$K$4</definedName>
    <definedName name="solver_rlx" localSheetId="9" hidden="1">2</definedName>
    <definedName name="solver_rlx" localSheetId="1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0" hidden="1">2</definedName>
    <definedName name="solver_rsd" localSheetId="9" hidden="1">0</definedName>
    <definedName name="solver_rsd" localSheetId="1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0" hidden="1">0</definedName>
    <definedName name="solver_scl" localSheetId="9" hidden="1">1</definedName>
    <definedName name="solver_scl" localSheetId="1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0" hidden="1">1</definedName>
    <definedName name="solver_sho" localSheetId="9" hidden="1">2</definedName>
    <definedName name="solver_sho" localSheetId="1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0" hidden="1">2</definedName>
    <definedName name="solver_ssz" localSheetId="9" hidden="1">100</definedName>
    <definedName name="solver_ssz" localSheetId="1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0" hidden="1">100</definedName>
    <definedName name="solver_tim" localSheetId="9" hidden="1">2147483647</definedName>
    <definedName name="solver_tim" localSheetId="1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0" hidden="1">2147483647</definedName>
    <definedName name="solver_tol" localSheetId="9" hidden="1">0.01</definedName>
    <definedName name="solver_tol" localSheetId="1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0" hidden="1">0.01</definedName>
    <definedName name="solver_typ" localSheetId="9" hidden="1">1</definedName>
    <definedName name="solver_typ" localSheetId="10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0" hidden="1">1</definedName>
    <definedName name="solver_val" localSheetId="9" hidden="1">0</definedName>
    <definedName name="solver_val" localSheetId="1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0" hidden="1">0</definedName>
    <definedName name="solver_ver" localSheetId="9" hidden="1">3</definedName>
    <definedName name="solver_ver" localSheetId="1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42+vDdlpnqhMv4W3djlgbSuKGXJXCpwm8t+zT/CSGKA="/>
    </ext>
  </extLst>
</workbook>
</file>

<file path=xl/calcChain.xml><?xml version="1.0" encoding="utf-8"?>
<calcChain xmlns="http://schemas.openxmlformats.org/spreadsheetml/2006/main">
  <c r="K15" i="11" l="1"/>
  <c r="K12" i="11"/>
  <c r="K11" i="11"/>
  <c r="K10" i="11"/>
  <c r="K9" i="11"/>
  <c r="K4" i="11"/>
  <c r="K3" i="11"/>
  <c r="K2" i="11"/>
  <c r="K13" i="10"/>
  <c r="K10" i="10"/>
  <c r="K9" i="10"/>
  <c r="K8" i="10"/>
  <c r="K7" i="10"/>
  <c r="K4" i="10"/>
  <c r="K3" i="10"/>
  <c r="K2" i="10"/>
  <c r="K13" i="9"/>
  <c r="K10" i="9"/>
  <c r="K9" i="9"/>
  <c r="K8" i="9"/>
  <c r="K7" i="9"/>
  <c r="K4" i="9"/>
  <c r="K3" i="9"/>
  <c r="K2" i="9"/>
  <c r="K15" i="8"/>
  <c r="K12" i="8"/>
  <c r="K11" i="8"/>
  <c r="K10" i="8"/>
  <c r="K9" i="8"/>
  <c r="K4" i="8"/>
  <c r="K3" i="8"/>
  <c r="K2" i="8"/>
  <c r="K15" i="7"/>
  <c r="K12" i="7"/>
  <c r="K11" i="7"/>
  <c r="K10" i="7"/>
  <c r="K9" i="7"/>
  <c r="K4" i="7"/>
  <c r="K3" i="7"/>
  <c r="K2" i="7"/>
  <c r="K13" i="6"/>
  <c r="K10" i="6"/>
  <c r="K9" i="6"/>
  <c r="K8" i="6"/>
  <c r="K7" i="6"/>
  <c r="K4" i="6"/>
  <c r="K3" i="6"/>
  <c r="K2" i="6"/>
  <c r="K15" i="5"/>
  <c r="K12" i="5"/>
  <c r="K11" i="5"/>
  <c r="K10" i="5"/>
  <c r="K9" i="5"/>
  <c r="K4" i="5"/>
  <c r="K3" i="5"/>
  <c r="K2" i="5"/>
  <c r="K13" i="4"/>
  <c r="K10" i="4"/>
  <c r="K9" i="4"/>
  <c r="K8" i="4"/>
  <c r="K7" i="4"/>
  <c r="K4" i="4"/>
  <c r="K3" i="4"/>
  <c r="K2" i="4"/>
  <c r="K13" i="3"/>
  <c r="K10" i="3"/>
  <c r="K9" i="3"/>
  <c r="K8" i="3"/>
  <c r="K7" i="3"/>
  <c r="K4" i="3"/>
  <c r="K3" i="3"/>
  <c r="K2" i="3"/>
  <c r="K13" i="2"/>
  <c r="K10" i="2"/>
  <c r="K9" i="2"/>
  <c r="K8" i="2"/>
  <c r="K7" i="2"/>
  <c r="K4" i="2"/>
  <c r="K3" i="2"/>
  <c r="K2" i="2"/>
  <c r="K13" i="1"/>
  <c r="K10" i="1"/>
  <c r="K9" i="1"/>
  <c r="K8" i="1"/>
  <c r="K7" i="1"/>
  <c r="K4" i="1"/>
  <c r="K3" i="1"/>
  <c r="K2" i="1"/>
</calcChain>
</file>

<file path=xl/sharedStrings.xml><?xml version="1.0" encoding="utf-8"?>
<sst xmlns="http://schemas.openxmlformats.org/spreadsheetml/2006/main" count="648" uniqueCount="75">
  <si>
    <t>Surfer</t>
  </si>
  <si>
    <t>Tier</t>
  </si>
  <si>
    <t>2016 Score</t>
  </si>
  <si>
    <t>Max Heat Score</t>
  </si>
  <si>
    <t>Championship Score</t>
  </si>
  <si>
    <t>Actual Points</t>
  </si>
  <si>
    <t>Selected?</t>
  </si>
  <si>
    <t>Power</t>
  </si>
  <si>
    <t>Cody Maverick</t>
  </si>
  <si>
    <t>Goal: Maximise</t>
  </si>
  <si>
    <t>Blaze Thunder</t>
  </si>
  <si>
    <t>St</t>
  </si>
  <si>
    <t>&gt;=</t>
  </si>
  <si>
    <t>Tank Evans</t>
  </si>
  <si>
    <t>Ivan</t>
  </si>
  <si>
    <t>Chicken Bob</t>
  </si>
  <si>
    <t>Finn Wilder</t>
  </si>
  <si>
    <t>Tier 1</t>
  </si>
  <si>
    <t>=</t>
  </si>
  <si>
    <t>Kelly</t>
  </si>
  <si>
    <t>Tier 2</t>
  </si>
  <si>
    <t>Renato</t>
  </si>
  <si>
    <t>Tier 3</t>
  </si>
  <si>
    <t>Jax Storm</t>
  </si>
  <si>
    <t>Power Surfer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</si>
  <si>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</si>
  <si>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</si>
  <si>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</si>
  <si>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</si>
  <si>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</si>
  <si>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</si>
  <si>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</si>
  <si>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</si>
  <si>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</si>
  <si>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</si>
  <si>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</si>
  <si>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</si>
  <si>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Chicken Joe</t>
  </si>
  <si>
    <t>Troy Skye</t>
  </si>
  <si>
    <t>Jett Coral</t>
  </si>
  <si>
    <t>Finn Dune</t>
  </si>
  <si>
    <t>Max Shore</t>
  </si>
  <si>
    <t>Rocco Tide</t>
  </si>
  <si>
    <t>Rio Jet</t>
  </si>
  <si>
    <t>Zane Drift</t>
  </si>
  <si>
    <t>Zander Crest</t>
  </si>
  <si>
    <t>Carter Wave</t>
  </si>
  <si>
    <t>Zane Tides</t>
  </si>
  <si>
    <t>Glen</t>
  </si>
  <si>
    <t>Mikey</t>
  </si>
  <si>
    <t>Previous Heat Score</t>
  </si>
  <si>
    <t>Excellent Heats</t>
  </si>
  <si>
    <t>Average Heat Score</t>
  </si>
  <si>
    <t>Ryder Skim</t>
  </si>
  <si>
    <t>Blaze O'Brien</t>
  </si>
  <si>
    <t>Jet Ryder</t>
  </si>
  <si>
    <t>Average Previous HS</t>
  </si>
  <si>
    <t>2015 Score</t>
  </si>
  <si>
    <t>2016 HS</t>
  </si>
  <si>
    <t>Previous Average</t>
  </si>
  <si>
    <t>Cole Skye</t>
  </si>
  <si>
    <t>Colt Waverider</t>
  </si>
  <si>
    <t>Reef Skipper</t>
  </si>
  <si>
    <t>Buster Mako</t>
  </si>
  <si>
    <t>Axel Blue</t>
  </si>
  <si>
    <t>Colt Tidal</t>
  </si>
  <si>
    <t>Hunter Cove</t>
  </si>
  <si>
    <t>Koa Hilo</t>
  </si>
  <si>
    <t>Jett Riptide</t>
  </si>
  <si>
    <t>Cash Jetstream</t>
  </si>
  <si>
    <t>Cody Tidepool</t>
  </si>
  <si>
    <t>Axel Shorebreak</t>
  </si>
  <si>
    <t>Mason Surf</t>
  </si>
  <si>
    <t>Logan Tidewalker</t>
  </si>
  <si>
    <t>Duke Sandbar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</si>
</sst>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1F1F1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2" borderId="2" xfId="0" applyFont="1" applyFill="1" applyBorder="1"/>
    <xf numFmtId="0" fontId="4" fillId="3" borderId="2" xfId="0" applyFont="1" applyFill="1" applyBorder="1"/>
    <xf numFmtId="0" fontId="4" fillId="4" borderId="2" xfId="0" applyFont="1" applyFill="1" applyBorder="1"/>
    <xf numFmtId="0" fontId="4" fillId="5" borderId="2" xfId="0" applyFont="1" applyFill="1" applyBorder="1"/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L20" sqref="L20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3" x14ac:dyDescent="0.25">
      <c r="A2" s="4" t="s">
        <v>8</v>
      </c>
      <c r="B2" s="5">
        <v>1</v>
      </c>
      <c r="C2" s="6">
        <v>69.72</v>
      </c>
      <c r="D2" s="6">
        <v>19.899999999999999</v>
      </c>
      <c r="E2" s="6">
        <v>46400</v>
      </c>
      <c r="F2" s="5">
        <v>76.83</v>
      </c>
      <c r="G2" s="3">
        <v>1</v>
      </c>
      <c r="H2" s="3">
        <v>1</v>
      </c>
      <c r="J2" s="3" t="s">
        <v>9</v>
      </c>
      <c r="K2" s="7">
        <f>SUMPRODUCT(G2:G37,D2:D37)+SUMPRODUCT(H2:H37,D2:D37)</f>
        <v>169.9</v>
      </c>
    </row>
    <row r="3" spans="1:13" x14ac:dyDescent="0.25">
      <c r="A3" s="4" t="s">
        <v>10</v>
      </c>
      <c r="B3" s="5">
        <v>1</v>
      </c>
      <c r="C3" s="6">
        <v>25.43</v>
      </c>
      <c r="D3" s="6">
        <v>19.03</v>
      </c>
      <c r="E3" s="6">
        <v>45450</v>
      </c>
      <c r="F3" s="5">
        <v>52.3</v>
      </c>
      <c r="G3" s="3">
        <v>0</v>
      </c>
      <c r="H3" s="3">
        <v>0</v>
      </c>
      <c r="I3" s="3" t="s">
        <v>11</v>
      </c>
      <c r="J3" s="3" t="s">
        <v>2</v>
      </c>
      <c r="K3" s="8">
        <f>SUMPRODUCT(G2:G37,C2:C37) +SUMPRODUCT(H2:H37,C2:C37)</f>
        <v>505.76</v>
      </c>
      <c r="L3" s="3" t="s">
        <v>12</v>
      </c>
      <c r="M3" s="9">
        <v>500</v>
      </c>
    </row>
    <row r="4" spans="1:13" x14ac:dyDescent="0.25">
      <c r="A4" s="4" t="s">
        <v>13</v>
      </c>
      <c r="B4" s="5">
        <v>1</v>
      </c>
      <c r="C4" s="6">
        <v>32.700000000000003</v>
      </c>
      <c r="D4" s="6">
        <v>19.13</v>
      </c>
      <c r="E4" s="6">
        <v>44150</v>
      </c>
      <c r="F4" s="5">
        <v>76.040000000000006</v>
      </c>
      <c r="G4" s="3">
        <v>0</v>
      </c>
      <c r="H4" s="3">
        <v>0</v>
      </c>
      <c r="J4" s="3" t="s">
        <v>4</v>
      </c>
      <c r="K4" s="8">
        <f>SUMPRODUCT(G2:G37,E2:E37)+SUMPRODUCT(H2:H37,E2:E37)</f>
        <v>299750</v>
      </c>
      <c r="L4" s="3" t="s">
        <v>12</v>
      </c>
      <c r="M4" s="9">
        <v>290000</v>
      </c>
    </row>
    <row r="5" spans="1:13" x14ac:dyDescent="0.25">
      <c r="A5" s="4" t="s">
        <v>14</v>
      </c>
      <c r="B5" s="5">
        <v>1</v>
      </c>
      <c r="C5" s="6">
        <v>99.86</v>
      </c>
      <c r="D5" s="6">
        <v>16.8</v>
      </c>
      <c r="E5" s="6">
        <v>39500</v>
      </c>
      <c r="F5" s="5">
        <v>44.26</v>
      </c>
      <c r="G5" s="3">
        <v>0</v>
      </c>
      <c r="H5" s="3">
        <v>0</v>
      </c>
      <c r="K5" s="3">
        <v>0</v>
      </c>
      <c r="M5" s="3">
        <v>0</v>
      </c>
    </row>
    <row r="6" spans="1:13" x14ac:dyDescent="0.25">
      <c r="A6" s="4" t="s">
        <v>15</v>
      </c>
      <c r="B6" s="5">
        <v>1</v>
      </c>
      <c r="C6" s="6">
        <v>85.29</v>
      </c>
      <c r="D6" s="6">
        <v>17.829999999999998</v>
      </c>
      <c r="E6" s="6">
        <v>38700</v>
      </c>
      <c r="F6" s="5">
        <v>90.24</v>
      </c>
      <c r="G6" s="3">
        <v>0</v>
      </c>
      <c r="H6" s="3">
        <v>0</v>
      </c>
      <c r="K6" s="3">
        <v>0</v>
      </c>
      <c r="M6" s="3">
        <v>0</v>
      </c>
    </row>
    <row r="7" spans="1:13" x14ac:dyDescent="0.25">
      <c r="A7" s="4" t="s">
        <v>16</v>
      </c>
      <c r="B7" s="5">
        <v>1</v>
      </c>
      <c r="C7" s="6">
        <v>23.34</v>
      </c>
      <c r="D7" s="6">
        <v>15.4</v>
      </c>
      <c r="E7" s="6">
        <v>37900</v>
      </c>
      <c r="F7" s="5">
        <v>23.47</v>
      </c>
      <c r="G7" s="3">
        <v>0</v>
      </c>
      <c r="H7" s="3">
        <v>0</v>
      </c>
      <c r="J7" s="3" t="s">
        <v>17</v>
      </c>
      <c r="K7" s="8">
        <f>SUM(G2:G9)</f>
        <v>2</v>
      </c>
      <c r="L7" s="3" t="s">
        <v>18</v>
      </c>
      <c r="M7" s="9">
        <v>2</v>
      </c>
    </row>
    <row r="8" spans="1:13" x14ac:dyDescent="0.25">
      <c r="A8" s="4" t="s">
        <v>19</v>
      </c>
      <c r="B8" s="5">
        <v>1</v>
      </c>
      <c r="C8" s="6">
        <v>26.37</v>
      </c>
      <c r="D8" s="6">
        <v>19.829999999999998</v>
      </c>
      <c r="E8" s="6">
        <v>36850</v>
      </c>
      <c r="F8" s="5">
        <v>80.73</v>
      </c>
      <c r="G8" s="3">
        <v>1</v>
      </c>
      <c r="H8" s="3">
        <v>0</v>
      </c>
      <c r="J8" s="3" t="s">
        <v>20</v>
      </c>
      <c r="K8" s="8">
        <f>SUM(G10:G25)</f>
        <v>4</v>
      </c>
      <c r="L8" s="3" t="s">
        <v>18</v>
      </c>
      <c r="M8" s="9">
        <v>4</v>
      </c>
    </row>
    <row r="9" spans="1:13" x14ac:dyDescent="0.25">
      <c r="A9" s="4" t="s">
        <v>21</v>
      </c>
      <c r="B9" s="5">
        <v>1</v>
      </c>
      <c r="C9" s="6">
        <v>17.93</v>
      </c>
      <c r="D9" s="6">
        <v>18.57</v>
      </c>
      <c r="E9" s="6">
        <v>35700</v>
      </c>
      <c r="F9" s="5">
        <v>31.5</v>
      </c>
      <c r="G9" s="3">
        <v>0</v>
      </c>
      <c r="H9" s="3">
        <v>0</v>
      </c>
      <c r="J9" s="3" t="s">
        <v>22</v>
      </c>
      <c r="K9" s="8">
        <f>SUM(G26:G37)</f>
        <v>2</v>
      </c>
      <c r="L9" s="3" t="s">
        <v>18</v>
      </c>
      <c r="M9" s="9">
        <v>2</v>
      </c>
    </row>
    <row r="10" spans="1:13" x14ac:dyDescent="0.25">
      <c r="A10" s="4" t="s">
        <v>23</v>
      </c>
      <c r="B10" s="5">
        <v>2</v>
      </c>
      <c r="C10" s="6">
        <v>72.59</v>
      </c>
      <c r="D10" s="6">
        <v>19.93</v>
      </c>
      <c r="E10" s="6">
        <v>35400</v>
      </c>
      <c r="F10" s="5">
        <v>73.430000000000007</v>
      </c>
      <c r="G10" s="3">
        <v>1</v>
      </c>
      <c r="H10" s="3">
        <v>0</v>
      </c>
      <c r="J10" s="3" t="s">
        <v>24</v>
      </c>
      <c r="K10" s="8">
        <f>SUM(H2:H37)</f>
        <v>1</v>
      </c>
      <c r="L10" s="3" t="s">
        <v>18</v>
      </c>
      <c r="M10" s="9">
        <v>1</v>
      </c>
    </row>
    <row r="11" spans="1:13" x14ac:dyDescent="0.25">
      <c r="A11" s="4" t="s">
        <v>25</v>
      </c>
      <c r="B11" s="5">
        <v>2</v>
      </c>
      <c r="C11" s="6">
        <v>75.77</v>
      </c>
      <c r="D11" s="6">
        <v>19.600000000000001</v>
      </c>
      <c r="E11" s="6">
        <v>35350</v>
      </c>
      <c r="F11" s="5">
        <v>26.87</v>
      </c>
      <c r="G11" s="3">
        <v>1</v>
      </c>
      <c r="H11" s="3">
        <v>0</v>
      </c>
    </row>
    <row r="12" spans="1:13" x14ac:dyDescent="0.25">
      <c r="A12" s="4" t="s">
        <v>26</v>
      </c>
      <c r="B12" s="5">
        <v>2</v>
      </c>
      <c r="C12" s="6">
        <v>83.46</v>
      </c>
      <c r="D12" s="6">
        <v>18.940000000000001</v>
      </c>
      <c r="E12" s="6">
        <v>31950</v>
      </c>
      <c r="F12" s="5">
        <v>58.5</v>
      </c>
      <c r="G12" s="3">
        <v>1</v>
      </c>
      <c r="H12" s="3">
        <v>0</v>
      </c>
    </row>
    <row r="13" spans="1:13" x14ac:dyDescent="0.25">
      <c r="A13" s="4" t="s">
        <v>15</v>
      </c>
      <c r="B13" s="5">
        <v>2</v>
      </c>
      <c r="C13" s="6">
        <v>68.5</v>
      </c>
      <c r="D13" s="6">
        <v>16.399999999999999</v>
      </c>
      <c r="E13" s="6">
        <v>30650</v>
      </c>
      <c r="F13" s="5">
        <v>42.8</v>
      </c>
      <c r="G13" s="3">
        <v>0</v>
      </c>
      <c r="H13" s="3">
        <v>0</v>
      </c>
      <c r="J13" s="3" t="s">
        <v>5</v>
      </c>
      <c r="K13" s="10">
        <f>SUMPRODUCT(G2:G37,F2:F37)+SUMPRODUCT(H2:H37,F2:F37)</f>
        <v>472.69</v>
      </c>
    </row>
    <row r="14" spans="1:13" x14ac:dyDescent="0.25">
      <c r="A14" s="4" t="s">
        <v>27</v>
      </c>
      <c r="B14" s="5">
        <v>2</v>
      </c>
      <c r="C14" s="6">
        <v>33.36</v>
      </c>
      <c r="D14" s="6">
        <v>14.33</v>
      </c>
      <c r="E14" s="6">
        <v>29700</v>
      </c>
      <c r="F14" s="5">
        <v>21.43</v>
      </c>
      <c r="G14" s="3">
        <v>0</v>
      </c>
      <c r="H14" s="3">
        <v>0</v>
      </c>
    </row>
    <row r="15" spans="1:13" x14ac:dyDescent="0.25">
      <c r="A15" s="4" t="s">
        <v>28</v>
      </c>
      <c r="B15" s="5">
        <v>2</v>
      </c>
      <c r="C15" s="6">
        <v>77.95</v>
      </c>
      <c r="D15" s="6">
        <v>17.170000000000002</v>
      </c>
      <c r="E15" s="6">
        <v>27500</v>
      </c>
      <c r="F15" s="5">
        <v>29.4</v>
      </c>
      <c r="G15" s="3">
        <v>0</v>
      </c>
      <c r="H15" s="3">
        <v>0</v>
      </c>
    </row>
    <row r="16" spans="1:13" x14ac:dyDescent="0.25">
      <c r="A16" s="4" t="s">
        <v>29</v>
      </c>
      <c r="B16" s="5">
        <v>2</v>
      </c>
      <c r="C16" s="6">
        <v>25.83</v>
      </c>
      <c r="D16" s="6">
        <v>15.8</v>
      </c>
      <c r="E16" s="6">
        <v>26950</v>
      </c>
      <c r="F16" s="5">
        <v>82.32</v>
      </c>
      <c r="G16" s="3">
        <v>0</v>
      </c>
      <c r="H16" s="3">
        <v>0</v>
      </c>
    </row>
    <row r="17" spans="1:8" x14ac:dyDescent="0.25">
      <c r="A17" s="4" t="s">
        <v>30</v>
      </c>
      <c r="B17" s="5">
        <v>2</v>
      </c>
      <c r="C17" s="6">
        <v>55.26</v>
      </c>
      <c r="D17" s="6">
        <v>13.92</v>
      </c>
      <c r="E17" s="6">
        <v>25200</v>
      </c>
      <c r="F17" s="5">
        <v>40.97</v>
      </c>
      <c r="G17" s="3">
        <v>0</v>
      </c>
      <c r="H17" s="3">
        <v>0</v>
      </c>
    </row>
    <row r="18" spans="1:8" x14ac:dyDescent="0.25">
      <c r="A18" s="4" t="s">
        <v>31</v>
      </c>
      <c r="B18" s="5">
        <v>2</v>
      </c>
      <c r="C18" s="6">
        <v>29.74</v>
      </c>
      <c r="D18" s="6">
        <v>19.600000000000001</v>
      </c>
      <c r="E18" s="6">
        <v>25200</v>
      </c>
      <c r="F18" s="5">
        <v>28.27</v>
      </c>
      <c r="G18" s="3">
        <v>1</v>
      </c>
      <c r="H18" s="3">
        <v>0</v>
      </c>
    </row>
    <row r="19" spans="1:8" x14ac:dyDescent="0.25">
      <c r="A19" s="4" t="s">
        <v>32</v>
      </c>
      <c r="B19" s="5">
        <v>2</v>
      </c>
      <c r="C19" s="6">
        <v>63.84</v>
      </c>
      <c r="D19" s="6">
        <v>14.33</v>
      </c>
      <c r="E19" s="6">
        <v>24700</v>
      </c>
      <c r="F19" s="5">
        <v>63.3</v>
      </c>
      <c r="G19" s="3">
        <v>0</v>
      </c>
      <c r="H19" s="3">
        <v>0</v>
      </c>
    </row>
    <row r="20" spans="1:8" x14ac:dyDescent="0.25">
      <c r="A20" s="4" t="s">
        <v>33</v>
      </c>
      <c r="B20" s="5">
        <v>2</v>
      </c>
      <c r="C20" s="6">
        <v>101.73</v>
      </c>
      <c r="D20" s="6">
        <v>17.670000000000002</v>
      </c>
      <c r="E20" s="6">
        <v>24250</v>
      </c>
      <c r="F20" s="5">
        <v>37.17</v>
      </c>
      <c r="G20" s="3">
        <v>0</v>
      </c>
      <c r="H20" s="3">
        <v>0</v>
      </c>
    </row>
    <row r="21" spans="1:8" ht="15.75" customHeight="1" x14ac:dyDescent="0.25">
      <c r="A21" s="4" t="s">
        <v>34</v>
      </c>
      <c r="B21" s="5">
        <v>2</v>
      </c>
      <c r="C21" s="6">
        <v>51.58</v>
      </c>
      <c r="D21" s="6">
        <v>15.26</v>
      </c>
      <c r="E21" s="6">
        <v>23650</v>
      </c>
      <c r="F21" s="5">
        <v>16.77</v>
      </c>
      <c r="G21" s="3">
        <v>0</v>
      </c>
      <c r="H21" s="3">
        <v>0</v>
      </c>
    </row>
    <row r="22" spans="1:8" ht="15.75" customHeight="1" x14ac:dyDescent="0.25">
      <c r="A22" s="4" t="s">
        <v>35</v>
      </c>
      <c r="B22" s="5">
        <v>2</v>
      </c>
      <c r="C22" s="6">
        <v>30.96</v>
      </c>
      <c r="D22" s="6">
        <v>17.34</v>
      </c>
      <c r="E22" s="6">
        <v>22650</v>
      </c>
      <c r="F22" s="5">
        <v>24</v>
      </c>
      <c r="G22" s="3">
        <v>0</v>
      </c>
      <c r="H22" s="3">
        <v>0</v>
      </c>
    </row>
    <row r="23" spans="1:8" ht="15.75" customHeight="1" x14ac:dyDescent="0.25">
      <c r="A23" s="4" t="s">
        <v>36</v>
      </c>
      <c r="B23" s="5">
        <v>2</v>
      </c>
      <c r="C23" s="6">
        <v>21.54</v>
      </c>
      <c r="D23" s="6">
        <v>17.23</v>
      </c>
      <c r="E23" s="6">
        <v>22400</v>
      </c>
      <c r="F23" s="5">
        <v>41.08</v>
      </c>
      <c r="G23" s="3">
        <v>0</v>
      </c>
      <c r="H23" s="3">
        <v>0</v>
      </c>
    </row>
    <row r="24" spans="1:8" ht="15.75" customHeight="1" x14ac:dyDescent="0.25">
      <c r="A24" s="4" t="s">
        <v>37</v>
      </c>
      <c r="B24" s="5">
        <v>2</v>
      </c>
      <c r="C24" s="5">
        <v>40</v>
      </c>
      <c r="D24" s="6">
        <v>17</v>
      </c>
      <c r="E24" s="5">
        <v>0</v>
      </c>
      <c r="F24" s="5">
        <v>100.75</v>
      </c>
      <c r="G24" s="3">
        <v>0</v>
      </c>
      <c r="H24" s="3">
        <v>0</v>
      </c>
    </row>
    <row r="25" spans="1:8" ht="15.75" customHeight="1" x14ac:dyDescent="0.25">
      <c r="A25" s="4" t="s">
        <v>38</v>
      </c>
      <c r="B25" s="5">
        <v>2</v>
      </c>
      <c r="C25" s="5">
        <v>40</v>
      </c>
      <c r="D25" s="6">
        <v>19.399999999999999</v>
      </c>
      <c r="E25" s="5">
        <v>0</v>
      </c>
      <c r="F25" s="5">
        <v>28.17</v>
      </c>
      <c r="G25" s="3">
        <v>0</v>
      </c>
      <c r="H25" s="3">
        <v>0</v>
      </c>
    </row>
    <row r="26" spans="1:8" ht="15.75" customHeight="1" x14ac:dyDescent="0.25">
      <c r="A26" s="4" t="s">
        <v>39</v>
      </c>
      <c r="B26" s="5">
        <v>3</v>
      </c>
      <c r="C26" s="5">
        <v>40</v>
      </c>
      <c r="D26" s="6">
        <v>15.03</v>
      </c>
      <c r="E26" s="6">
        <v>24025</v>
      </c>
      <c r="F26" s="5">
        <v>60.69</v>
      </c>
      <c r="G26" s="3">
        <v>0</v>
      </c>
      <c r="H26" s="3">
        <v>0</v>
      </c>
    </row>
    <row r="27" spans="1:8" ht="15.75" customHeight="1" x14ac:dyDescent="0.25">
      <c r="A27" s="4" t="s">
        <v>40</v>
      </c>
      <c r="B27" s="5">
        <v>3</v>
      </c>
      <c r="C27" s="5">
        <v>40</v>
      </c>
      <c r="D27" s="6">
        <v>15.27</v>
      </c>
      <c r="E27" s="6">
        <v>23400</v>
      </c>
      <c r="F27" s="5">
        <v>28.64</v>
      </c>
      <c r="G27" s="3">
        <v>0</v>
      </c>
      <c r="H27" s="3">
        <v>0</v>
      </c>
    </row>
    <row r="28" spans="1:8" ht="15.75" customHeight="1" x14ac:dyDescent="0.25">
      <c r="A28" s="4" t="s">
        <v>41</v>
      </c>
      <c r="B28" s="5">
        <v>3</v>
      </c>
      <c r="C28" s="5">
        <v>40</v>
      </c>
      <c r="D28" s="6">
        <v>15.7</v>
      </c>
      <c r="E28" s="6">
        <v>22910</v>
      </c>
      <c r="F28" s="5">
        <v>28.87</v>
      </c>
      <c r="G28" s="3">
        <v>0</v>
      </c>
      <c r="H28" s="3">
        <v>0</v>
      </c>
    </row>
    <row r="29" spans="1:8" ht="15.75" customHeight="1" x14ac:dyDescent="0.25">
      <c r="A29" s="4" t="s">
        <v>42</v>
      </c>
      <c r="B29" s="5">
        <v>3</v>
      </c>
      <c r="C29" s="5">
        <v>40</v>
      </c>
      <c r="D29" s="6">
        <v>16.399999999999999</v>
      </c>
      <c r="E29" s="6">
        <v>22500</v>
      </c>
      <c r="F29" s="5">
        <v>26.93</v>
      </c>
      <c r="G29" s="3">
        <v>1</v>
      </c>
      <c r="H29" s="3">
        <v>0</v>
      </c>
    </row>
    <row r="30" spans="1:8" ht="15.75" customHeight="1" x14ac:dyDescent="0.25">
      <c r="A30" s="4" t="s">
        <v>14</v>
      </c>
      <c r="B30" s="5">
        <v>3</v>
      </c>
      <c r="C30" s="5">
        <v>40</v>
      </c>
      <c r="D30" s="6">
        <v>15</v>
      </c>
      <c r="E30" s="6">
        <v>20800</v>
      </c>
      <c r="F30" s="5">
        <v>23.77</v>
      </c>
      <c r="G30" s="3">
        <v>0</v>
      </c>
      <c r="H30" s="3">
        <v>0</v>
      </c>
    </row>
    <row r="31" spans="1:8" ht="15.75" customHeight="1" x14ac:dyDescent="0.25">
      <c r="A31" s="4" t="s">
        <v>43</v>
      </c>
      <c r="B31" s="5">
        <v>3</v>
      </c>
      <c r="C31" s="6">
        <v>28.73</v>
      </c>
      <c r="D31" s="6">
        <v>15.5</v>
      </c>
      <c r="E31" s="6">
        <v>20650</v>
      </c>
      <c r="F31" s="5">
        <v>28.73</v>
      </c>
      <c r="G31" s="3">
        <v>0</v>
      </c>
      <c r="H31" s="3">
        <v>0</v>
      </c>
    </row>
    <row r="32" spans="1:8" ht="15.75" customHeight="1" x14ac:dyDescent="0.25">
      <c r="A32" s="4" t="s">
        <v>44</v>
      </c>
      <c r="B32" s="5">
        <v>3</v>
      </c>
      <c r="C32" s="6">
        <v>38.39</v>
      </c>
      <c r="D32" s="6">
        <v>15.8</v>
      </c>
      <c r="E32" s="6">
        <v>19700</v>
      </c>
      <c r="F32" s="5">
        <v>24.3</v>
      </c>
      <c r="G32" s="3">
        <v>1</v>
      </c>
      <c r="H32" s="3">
        <v>0</v>
      </c>
    </row>
    <row r="33" spans="1:8" ht="15.75" customHeight="1" x14ac:dyDescent="0.25">
      <c r="A33" s="4" t="s">
        <v>45</v>
      </c>
      <c r="B33" s="5">
        <v>3</v>
      </c>
      <c r="C33" s="5">
        <v>40</v>
      </c>
      <c r="D33" s="6">
        <v>14.56</v>
      </c>
      <c r="E33" s="6">
        <v>19450</v>
      </c>
      <c r="F33" s="5">
        <v>34.26</v>
      </c>
      <c r="G33" s="3">
        <v>0</v>
      </c>
      <c r="H33" s="3">
        <v>0</v>
      </c>
    </row>
    <row r="34" spans="1:8" ht="15.75" customHeight="1" x14ac:dyDescent="0.25">
      <c r="A34" s="4" t="s">
        <v>46</v>
      </c>
      <c r="B34" s="5">
        <v>3</v>
      </c>
      <c r="C34" s="6">
        <v>24.12</v>
      </c>
      <c r="D34" s="6">
        <v>15.83</v>
      </c>
      <c r="E34" s="6">
        <v>18800</v>
      </c>
      <c r="F34" s="5">
        <v>24.67</v>
      </c>
      <c r="G34" s="3">
        <v>0</v>
      </c>
      <c r="H34" s="3">
        <v>0</v>
      </c>
    </row>
    <row r="35" spans="1:8" ht="15.75" customHeight="1" x14ac:dyDescent="0.25">
      <c r="A35" s="4" t="s">
        <v>47</v>
      </c>
      <c r="B35" s="5">
        <v>3</v>
      </c>
      <c r="C35" s="5">
        <v>40</v>
      </c>
      <c r="D35" s="6">
        <v>15.75</v>
      </c>
      <c r="E35" s="6">
        <v>18750</v>
      </c>
      <c r="F35" s="5">
        <v>40.03</v>
      </c>
      <c r="G35" s="3">
        <v>0</v>
      </c>
      <c r="H35" s="3">
        <v>0</v>
      </c>
    </row>
    <row r="36" spans="1:8" ht="15.75" customHeight="1" x14ac:dyDescent="0.25">
      <c r="A36" s="4" t="s">
        <v>48</v>
      </c>
      <c r="B36" s="5">
        <v>3</v>
      </c>
      <c r="C36" s="6">
        <v>28.4</v>
      </c>
      <c r="D36" s="6">
        <v>14.8</v>
      </c>
      <c r="E36" s="5">
        <v>0</v>
      </c>
      <c r="F36" s="5">
        <v>23.6</v>
      </c>
      <c r="G36" s="3">
        <v>0</v>
      </c>
      <c r="H36" s="3">
        <v>0</v>
      </c>
    </row>
    <row r="37" spans="1:8" ht="15.75" customHeight="1" x14ac:dyDescent="0.25">
      <c r="A37" s="4" t="s">
        <v>49</v>
      </c>
      <c r="B37" s="5">
        <v>3</v>
      </c>
      <c r="C37" s="6">
        <v>27.78</v>
      </c>
      <c r="D37" s="6">
        <v>15.55</v>
      </c>
      <c r="E37" s="5">
        <v>0</v>
      </c>
      <c r="F37" s="5">
        <v>41.84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000"/>
  <sheetViews>
    <sheetView workbookViewId="0"/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56</v>
      </c>
      <c r="D1" s="3" t="s">
        <v>57</v>
      </c>
      <c r="E1" s="3" t="s">
        <v>58</v>
      </c>
      <c r="F1" s="3" t="s">
        <v>5</v>
      </c>
      <c r="G1" s="3" t="s">
        <v>6</v>
      </c>
      <c r="H1" s="3" t="s">
        <v>7</v>
      </c>
    </row>
    <row r="2" spans="1:13" x14ac:dyDescent="0.25">
      <c r="A2" s="12" t="s">
        <v>8</v>
      </c>
      <c r="B2" s="5">
        <v>1</v>
      </c>
      <c r="C2" s="11">
        <v>82.6</v>
      </c>
      <c r="D2" s="6">
        <v>40.96</v>
      </c>
      <c r="E2" s="6">
        <v>100.42</v>
      </c>
      <c r="F2" s="6">
        <v>47.21</v>
      </c>
      <c r="G2" s="3">
        <v>1</v>
      </c>
      <c r="H2" s="3">
        <v>1</v>
      </c>
      <c r="J2" s="3" t="s">
        <v>9</v>
      </c>
      <c r="K2" s="7">
        <f>SUMPRODUCT(G2:G37,D2:D37)+SUMPRODUCT(H2:H37,D2:D37)</f>
        <v>512.93999999999994</v>
      </c>
    </row>
    <row r="3" spans="1:13" x14ac:dyDescent="0.25">
      <c r="A3" s="12" t="s">
        <v>10</v>
      </c>
      <c r="B3" s="5">
        <v>1</v>
      </c>
      <c r="C3" s="11">
        <v>69.900000000000006</v>
      </c>
      <c r="D3" s="6">
        <v>0</v>
      </c>
      <c r="E3" s="6">
        <v>75.760000000000005</v>
      </c>
      <c r="F3" s="6">
        <v>17.47</v>
      </c>
      <c r="G3" s="3">
        <v>0</v>
      </c>
      <c r="H3" s="3">
        <v>0</v>
      </c>
      <c r="I3" s="3" t="s">
        <v>11</v>
      </c>
      <c r="J3" s="3" t="s">
        <v>59</v>
      </c>
      <c r="K3" s="8">
        <f>SUMPRODUCT(G2:G37,C2:C37) +SUMPRODUCT(H2:H37,C2:C37)</f>
        <v>504.40999999999997</v>
      </c>
      <c r="L3" s="3" t="s">
        <v>12</v>
      </c>
      <c r="M3" s="9">
        <v>500</v>
      </c>
    </row>
    <row r="4" spans="1:13" x14ac:dyDescent="0.25">
      <c r="A4" s="12" t="s">
        <v>13</v>
      </c>
      <c r="B4" s="5">
        <v>1</v>
      </c>
      <c r="C4" s="11">
        <v>74.180000000000007</v>
      </c>
      <c r="D4" s="6">
        <v>58.49</v>
      </c>
      <c r="E4" s="6">
        <v>33.770000000000003</v>
      </c>
      <c r="F4" s="6">
        <v>90.03</v>
      </c>
      <c r="G4" s="3">
        <v>1</v>
      </c>
      <c r="H4" s="3">
        <v>0</v>
      </c>
      <c r="J4" s="3" t="s">
        <v>2</v>
      </c>
      <c r="K4" s="8">
        <f>SUMPRODUCT(G2:G37,E2:E37)+SUMPRODUCT(H2:H37,E2:E37)</f>
        <v>545.22</v>
      </c>
      <c r="L4" s="3" t="s">
        <v>12</v>
      </c>
      <c r="M4" s="9">
        <v>500</v>
      </c>
    </row>
    <row r="5" spans="1:13" x14ac:dyDescent="0.25">
      <c r="A5" s="12" t="s">
        <v>37</v>
      </c>
      <c r="B5" s="5">
        <v>1</v>
      </c>
      <c r="C5" s="11">
        <v>50.84</v>
      </c>
      <c r="D5" s="6">
        <v>23.44</v>
      </c>
      <c r="E5" s="6">
        <v>0</v>
      </c>
      <c r="F5" s="6">
        <v>19.5</v>
      </c>
      <c r="G5" s="3">
        <v>0</v>
      </c>
      <c r="H5" s="3">
        <v>0</v>
      </c>
      <c r="K5" s="3">
        <v>0</v>
      </c>
      <c r="M5" s="3">
        <v>0</v>
      </c>
    </row>
    <row r="6" spans="1:13" x14ac:dyDescent="0.25">
      <c r="A6" s="12" t="s">
        <v>15</v>
      </c>
      <c r="B6" s="5">
        <v>1</v>
      </c>
      <c r="C6" s="11">
        <v>31.59</v>
      </c>
      <c r="D6" s="6">
        <v>30.23</v>
      </c>
      <c r="E6" s="6">
        <v>17.63</v>
      </c>
      <c r="F6" s="6">
        <v>15.47</v>
      </c>
      <c r="G6" s="3">
        <v>0</v>
      </c>
      <c r="H6" s="3">
        <v>0</v>
      </c>
      <c r="K6" s="3">
        <v>0</v>
      </c>
      <c r="M6" s="3">
        <v>0</v>
      </c>
    </row>
    <row r="7" spans="1:13" x14ac:dyDescent="0.25">
      <c r="A7" s="12" t="s">
        <v>21</v>
      </c>
      <c r="B7" s="5">
        <v>1</v>
      </c>
      <c r="C7" s="11">
        <v>59.48</v>
      </c>
      <c r="D7" s="6">
        <v>21.76</v>
      </c>
      <c r="E7" s="6">
        <v>74.03</v>
      </c>
      <c r="F7" s="6">
        <v>65.34</v>
      </c>
      <c r="G7" s="3">
        <v>0</v>
      </c>
      <c r="H7" s="3">
        <v>0</v>
      </c>
      <c r="J7" s="3" t="s">
        <v>17</v>
      </c>
      <c r="K7" s="8">
        <f>SUM(G2:G9)</f>
        <v>2</v>
      </c>
      <c r="L7" s="3" t="s">
        <v>18</v>
      </c>
      <c r="M7" s="9">
        <v>2</v>
      </c>
    </row>
    <row r="8" spans="1:13" x14ac:dyDescent="0.25">
      <c r="A8" s="12" t="s">
        <v>26</v>
      </c>
      <c r="B8" s="5">
        <v>1</v>
      </c>
      <c r="C8" s="11">
        <v>38.21</v>
      </c>
      <c r="D8" s="6">
        <v>40.5</v>
      </c>
      <c r="E8" s="6">
        <v>51.73</v>
      </c>
      <c r="F8" s="6">
        <v>38.18</v>
      </c>
      <c r="G8" s="3">
        <v>0</v>
      </c>
      <c r="H8" s="3">
        <v>0</v>
      </c>
      <c r="J8" s="3" t="s">
        <v>20</v>
      </c>
      <c r="K8" s="8">
        <f>SUM(G10:G26)</f>
        <v>4</v>
      </c>
      <c r="L8" s="3" t="s">
        <v>18</v>
      </c>
      <c r="M8" s="9">
        <v>4</v>
      </c>
    </row>
    <row r="9" spans="1:13" x14ac:dyDescent="0.25">
      <c r="A9" s="12" t="s">
        <v>25</v>
      </c>
      <c r="B9" s="5">
        <v>1</v>
      </c>
      <c r="C9" s="11">
        <v>43.77</v>
      </c>
      <c r="D9" s="6">
        <v>89.67</v>
      </c>
      <c r="E9" s="6">
        <v>37.67</v>
      </c>
      <c r="F9" s="6">
        <v>16.14</v>
      </c>
      <c r="G9" s="3">
        <v>0</v>
      </c>
      <c r="H9" s="3">
        <v>0</v>
      </c>
      <c r="J9" s="3" t="s">
        <v>22</v>
      </c>
      <c r="K9" s="8">
        <f>SUM(G27:G37)</f>
        <v>2</v>
      </c>
      <c r="L9" s="3" t="s">
        <v>18</v>
      </c>
      <c r="M9" s="9">
        <v>2</v>
      </c>
    </row>
    <row r="10" spans="1:13" x14ac:dyDescent="0.25">
      <c r="A10" s="12" t="s">
        <v>23</v>
      </c>
      <c r="B10" s="5">
        <v>2</v>
      </c>
      <c r="C10" s="11">
        <v>31.23</v>
      </c>
      <c r="D10" s="6">
        <v>71.27</v>
      </c>
      <c r="E10" s="6">
        <v>51.6</v>
      </c>
      <c r="F10" s="6">
        <v>18.77</v>
      </c>
      <c r="G10" s="3">
        <v>0</v>
      </c>
      <c r="H10" s="3">
        <v>0</v>
      </c>
      <c r="J10" s="3" t="s">
        <v>24</v>
      </c>
      <c r="K10" s="8">
        <f>SUM(H2:H37)</f>
        <v>1</v>
      </c>
      <c r="L10" s="3" t="s">
        <v>18</v>
      </c>
      <c r="M10" s="9">
        <v>1</v>
      </c>
    </row>
    <row r="11" spans="1:13" x14ac:dyDescent="0.25">
      <c r="A11" s="12" t="s">
        <v>14</v>
      </c>
      <c r="B11" s="5">
        <v>2</v>
      </c>
      <c r="C11" s="11">
        <v>58.85</v>
      </c>
      <c r="D11" s="6">
        <v>72.83</v>
      </c>
      <c r="E11" s="6">
        <v>65.83</v>
      </c>
      <c r="F11" s="6">
        <v>95.52</v>
      </c>
      <c r="G11" s="3">
        <v>1</v>
      </c>
      <c r="H11" s="3">
        <v>0</v>
      </c>
    </row>
    <row r="12" spans="1:13" x14ac:dyDescent="0.25">
      <c r="A12" s="12" t="s">
        <v>15</v>
      </c>
      <c r="B12" s="5">
        <v>2</v>
      </c>
      <c r="C12" s="11">
        <v>59.41</v>
      </c>
      <c r="D12" s="6">
        <v>34.17</v>
      </c>
      <c r="E12" s="6">
        <v>72.099999999999994</v>
      </c>
      <c r="F12" s="6">
        <v>49.47</v>
      </c>
      <c r="G12" s="3">
        <v>1</v>
      </c>
      <c r="H12" s="3">
        <v>0</v>
      </c>
    </row>
    <row r="13" spans="1:13" x14ac:dyDescent="0.25">
      <c r="A13" s="12" t="s">
        <v>31</v>
      </c>
      <c r="B13" s="5">
        <v>2</v>
      </c>
      <c r="C13" s="11">
        <v>50.42</v>
      </c>
      <c r="D13" s="6">
        <v>27.64</v>
      </c>
      <c r="E13" s="6">
        <v>0</v>
      </c>
      <c r="F13" s="6">
        <v>54.41</v>
      </c>
      <c r="G13" s="3">
        <v>0</v>
      </c>
      <c r="H13" s="3">
        <v>0</v>
      </c>
      <c r="J13" s="3" t="s">
        <v>5</v>
      </c>
      <c r="K13" s="10">
        <f>SUMPRODUCT(G2:G37,F2:F37)+SUMPRODUCT(H2:H37,F2:F37)</f>
        <v>446.99</v>
      </c>
    </row>
    <row r="14" spans="1:13" x14ac:dyDescent="0.25">
      <c r="A14" s="12" t="s">
        <v>41</v>
      </c>
      <c r="B14" s="5">
        <v>2</v>
      </c>
      <c r="C14" s="11">
        <v>40.31</v>
      </c>
      <c r="D14" s="6">
        <v>57.88</v>
      </c>
      <c r="E14" s="6">
        <v>24.67</v>
      </c>
      <c r="F14" s="6">
        <v>46.47</v>
      </c>
      <c r="G14" s="3">
        <v>0</v>
      </c>
      <c r="H14" s="3">
        <v>0</v>
      </c>
    </row>
    <row r="15" spans="1:13" x14ac:dyDescent="0.25">
      <c r="A15" s="12" t="s">
        <v>28</v>
      </c>
      <c r="B15" s="5">
        <v>2</v>
      </c>
      <c r="C15" s="11">
        <v>59.81</v>
      </c>
      <c r="D15" s="6">
        <v>18.100000000000001</v>
      </c>
      <c r="E15" s="6">
        <v>19.18</v>
      </c>
      <c r="F15" s="6">
        <v>34.340000000000003</v>
      </c>
      <c r="G15" s="3">
        <v>0</v>
      </c>
      <c r="H15" s="3">
        <v>0</v>
      </c>
    </row>
    <row r="16" spans="1:13" x14ac:dyDescent="0.25">
      <c r="A16" s="12" t="s">
        <v>39</v>
      </c>
      <c r="B16" s="5">
        <v>2</v>
      </c>
      <c r="C16" s="11">
        <v>32.4</v>
      </c>
      <c r="D16" s="5">
        <v>53.84</v>
      </c>
      <c r="E16" s="5">
        <v>54.43</v>
      </c>
      <c r="F16" s="6">
        <v>57.17</v>
      </c>
      <c r="G16" s="3">
        <v>0</v>
      </c>
      <c r="H16" s="3">
        <v>0</v>
      </c>
    </row>
    <row r="17" spans="1:8" x14ac:dyDescent="0.25">
      <c r="A17" s="12" t="s">
        <v>42</v>
      </c>
      <c r="B17" s="5">
        <v>2</v>
      </c>
      <c r="C17" s="11">
        <v>48.69</v>
      </c>
      <c r="D17" s="5">
        <v>17.84</v>
      </c>
      <c r="E17" s="5">
        <v>71.8</v>
      </c>
      <c r="F17" s="6">
        <v>13.96</v>
      </c>
      <c r="G17" s="3">
        <v>0</v>
      </c>
      <c r="H17" s="3">
        <v>0</v>
      </c>
    </row>
    <row r="18" spans="1:8" x14ac:dyDescent="0.25">
      <c r="A18" s="12" t="s">
        <v>16</v>
      </c>
      <c r="B18" s="5">
        <v>2</v>
      </c>
      <c r="C18" s="11">
        <v>31.37</v>
      </c>
      <c r="D18" s="6">
        <v>53.35</v>
      </c>
      <c r="E18" s="6">
        <v>57.81</v>
      </c>
      <c r="F18" s="6">
        <v>20.74</v>
      </c>
      <c r="G18" s="3">
        <v>0</v>
      </c>
      <c r="H18" s="3">
        <v>0</v>
      </c>
    </row>
    <row r="19" spans="1:8" x14ac:dyDescent="0.25">
      <c r="A19" s="12" t="s">
        <v>43</v>
      </c>
      <c r="B19" s="5">
        <v>2</v>
      </c>
      <c r="C19" s="11">
        <v>47.25</v>
      </c>
      <c r="D19" s="6">
        <v>65.89</v>
      </c>
      <c r="E19" s="6">
        <v>64.040000000000006</v>
      </c>
      <c r="F19" s="6">
        <v>12.1</v>
      </c>
      <c r="G19" s="3">
        <v>1</v>
      </c>
      <c r="H19" s="3">
        <v>0</v>
      </c>
    </row>
    <row r="20" spans="1:8" x14ac:dyDescent="0.25">
      <c r="A20" s="12" t="s">
        <v>30</v>
      </c>
      <c r="B20" s="5">
        <v>2</v>
      </c>
      <c r="C20" s="11">
        <v>31.82</v>
      </c>
      <c r="D20" s="6">
        <v>41.27</v>
      </c>
      <c r="E20" s="6">
        <v>38.54</v>
      </c>
      <c r="F20" s="6">
        <v>24.76</v>
      </c>
      <c r="G20" s="3">
        <v>0</v>
      </c>
      <c r="H20" s="3">
        <v>0</v>
      </c>
    </row>
    <row r="21" spans="1:8" ht="15.75" customHeight="1" x14ac:dyDescent="0.25">
      <c r="A21" s="12" t="s">
        <v>38</v>
      </c>
      <c r="B21" s="5">
        <v>2</v>
      </c>
      <c r="C21" s="11">
        <v>40.11</v>
      </c>
      <c r="D21" s="6">
        <v>24.6</v>
      </c>
      <c r="E21" s="6">
        <v>0</v>
      </c>
      <c r="F21" s="6">
        <v>16.04</v>
      </c>
      <c r="G21" s="3">
        <v>0</v>
      </c>
      <c r="H21" s="3">
        <v>0</v>
      </c>
    </row>
    <row r="22" spans="1:8" ht="15.75" customHeight="1" x14ac:dyDescent="0.25">
      <c r="A22" s="12" t="s">
        <v>32</v>
      </c>
      <c r="B22" s="5">
        <v>2</v>
      </c>
      <c r="C22" s="11">
        <v>34.71</v>
      </c>
      <c r="D22" s="5">
        <v>71.16</v>
      </c>
      <c r="E22" s="6">
        <v>91.99</v>
      </c>
      <c r="F22" s="6">
        <v>25.21</v>
      </c>
      <c r="G22" s="3">
        <v>0</v>
      </c>
      <c r="H22" s="3">
        <v>0</v>
      </c>
    </row>
    <row r="23" spans="1:8" ht="15.75" customHeight="1" x14ac:dyDescent="0.25">
      <c r="A23" s="12" t="s">
        <v>35</v>
      </c>
      <c r="B23" s="5">
        <v>2</v>
      </c>
      <c r="C23" s="11">
        <v>41.18</v>
      </c>
      <c r="D23" s="6">
        <v>22.64</v>
      </c>
      <c r="E23" s="6">
        <v>25.94</v>
      </c>
      <c r="F23" s="6">
        <v>6.77</v>
      </c>
      <c r="G23" s="3">
        <v>0</v>
      </c>
      <c r="H23" s="3">
        <v>0</v>
      </c>
    </row>
    <row r="24" spans="1:8" ht="15.75" customHeight="1" x14ac:dyDescent="0.25">
      <c r="A24" s="12" t="s">
        <v>29</v>
      </c>
      <c r="B24" s="5">
        <v>2</v>
      </c>
      <c r="C24" s="11">
        <v>29.7</v>
      </c>
      <c r="D24" s="6">
        <v>106.21</v>
      </c>
      <c r="E24" s="6">
        <v>27.23</v>
      </c>
      <c r="F24" s="6">
        <v>26.13</v>
      </c>
      <c r="G24" s="3">
        <v>1</v>
      </c>
      <c r="H24" s="3">
        <v>0</v>
      </c>
    </row>
    <row r="25" spans="1:8" ht="15.75" customHeight="1" x14ac:dyDescent="0.25">
      <c r="A25" s="12" t="s">
        <v>34</v>
      </c>
      <c r="B25" s="5">
        <v>2</v>
      </c>
      <c r="C25" s="11">
        <v>39.71</v>
      </c>
      <c r="D25" s="5">
        <v>30.1</v>
      </c>
      <c r="E25" s="6">
        <v>33.33</v>
      </c>
      <c r="F25" s="6">
        <v>63.76</v>
      </c>
      <c r="G25" s="3">
        <v>0</v>
      </c>
      <c r="H25" s="3">
        <v>0</v>
      </c>
    </row>
    <row r="26" spans="1:8" ht="15.75" customHeight="1" x14ac:dyDescent="0.25">
      <c r="A26" s="12" t="s">
        <v>47</v>
      </c>
      <c r="B26" s="5">
        <v>2</v>
      </c>
      <c r="C26" s="11">
        <v>29.39</v>
      </c>
      <c r="D26" s="5">
        <v>10.37</v>
      </c>
      <c r="E26" s="5">
        <v>7.6</v>
      </c>
      <c r="F26" s="6">
        <v>10.87</v>
      </c>
      <c r="G26" s="3">
        <v>0</v>
      </c>
      <c r="H26" s="3">
        <v>0</v>
      </c>
    </row>
    <row r="27" spans="1:8" ht="15.75" customHeight="1" x14ac:dyDescent="0.25">
      <c r="A27" s="12" t="s">
        <v>45</v>
      </c>
      <c r="B27" s="5">
        <v>3</v>
      </c>
      <c r="C27" s="11">
        <v>25.71</v>
      </c>
      <c r="D27" s="5">
        <v>25.36</v>
      </c>
      <c r="E27" s="5">
        <v>91.43</v>
      </c>
      <c r="F27" s="6">
        <v>10.47</v>
      </c>
      <c r="G27" s="3">
        <v>0</v>
      </c>
      <c r="H27" s="3">
        <v>0</v>
      </c>
    </row>
    <row r="28" spans="1:8" ht="15.75" customHeight="1" x14ac:dyDescent="0.25">
      <c r="A28" s="12" t="s">
        <v>36</v>
      </c>
      <c r="B28" s="5">
        <v>3</v>
      </c>
      <c r="C28" s="11">
        <v>36.89</v>
      </c>
      <c r="D28" s="6">
        <v>23.43</v>
      </c>
      <c r="E28" s="6">
        <v>71.91</v>
      </c>
      <c r="F28" s="6">
        <v>50.75</v>
      </c>
      <c r="G28" s="3">
        <v>1</v>
      </c>
      <c r="H28" s="3">
        <v>0</v>
      </c>
    </row>
    <row r="29" spans="1:8" ht="15.75" customHeight="1" x14ac:dyDescent="0.25">
      <c r="A29" s="12" t="s">
        <v>48</v>
      </c>
      <c r="B29" s="5">
        <v>3</v>
      </c>
      <c r="C29" s="11">
        <v>34.36</v>
      </c>
      <c r="D29" s="6">
        <v>50.1</v>
      </c>
      <c r="E29" s="6">
        <v>25.43</v>
      </c>
      <c r="F29" s="6">
        <v>12.14</v>
      </c>
      <c r="G29" s="3">
        <v>0</v>
      </c>
      <c r="H29" s="3">
        <v>0</v>
      </c>
    </row>
    <row r="30" spans="1:8" ht="15.75" customHeight="1" x14ac:dyDescent="0.25">
      <c r="A30" s="12" t="s">
        <v>46</v>
      </c>
      <c r="B30" s="5">
        <v>3</v>
      </c>
      <c r="C30" s="11">
        <v>23.12</v>
      </c>
      <c r="D30" s="5">
        <v>54.06</v>
      </c>
      <c r="E30" s="6">
        <v>26.77</v>
      </c>
      <c r="F30" s="6">
        <v>21.9</v>
      </c>
      <c r="G30" s="3">
        <v>0</v>
      </c>
      <c r="H30" s="3">
        <v>0</v>
      </c>
    </row>
    <row r="31" spans="1:8" ht="15.75" customHeight="1" x14ac:dyDescent="0.25">
      <c r="A31" s="12" t="s">
        <v>44</v>
      </c>
      <c r="B31" s="5">
        <v>3</v>
      </c>
      <c r="C31" s="11">
        <v>38.950000000000003</v>
      </c>
      <c r="D31" s="6">
        <v>17.87</v>
      </c>
      <c r="E31" s="6">
        <v>28.1</v>
      </c>
      <c r="F31" s="6">
        <v>12.73</v>
      </c>
      <c r="G31" s="3">
        <v>0</v>
      </c>
      <c r="H31" s="3">
        <v>0</v>
      </c>
    </row>
    <row r="32" spans="1:8" ht="15.75" customHeight="1" x14ac:dyDescent="0.25">
      <c r="A32" s="12" t="s">
        <v>14</v>
      </c>
      <c r="B32" s="5">
        <v>3</v>
      </c>
      <c r="C32" s="11">
        <v>29.46</v>
      </c>
      <c r="D32" s="5">
        <v>11.26</v>
      </c>
      <c r="E32" s="5">
        <v>26.7</v>
      </c>
      <c r="F32" s="6">
        <v>47.9</v>
      </c>
      <c r="G32" s="3">
        <v>0</v>
      </c>
      <c r="H32" s="3">
        <v>0</v>
      </c>
    </row>
    <row r="33" spans="1:8" ht="15.75" customHeight="1" x14ac:dyDescent="0.25">
      <c r="A33" s="12" t="s">
        <v>33</v>
      </c>
      <c r="B33" s="5">
        <v>3</v>
      </c>
      <c r="C33" s="11">
        <v>18.89</v>
      </c>
      <c r="D33" s="5">
        <v>33.049999999999997</v>
      </c>
      <c r="E33" s="6">
        <v>52.88</v>
      </c>
      <c r="F33" s="6">
        <v>12.83</v>
      </c>
      <c r="G33" s="3">
        <v>0</v>
      </c>
      <c r="H33" s="3">
        <v>0</v>
      </c>
    </row>
    <row r="34" spans="1:8" ht="15.75" customHeight="1" x14ac:dyDescent="0.25">
      <c r="A34" s="12" t="s">
        <v>40</v>
      </c>
      <c r="B34" s="5">
        <v>3</v>
      </c>
      <c r="C34" s="11">
        <v>28.73</v>
      </c>
      <c r="D34" s="6">
        <v>0</v>
      </c>
      <c r="E34" s="5">
        <v>34.57</v>
      </c>
      <c r="F34" s="6">
        <v>20.77</v>
      </c>
      <c r="G34" s="3">
        <v>0</v>
      </c>
      <c r="H34" s="3">
        <v>0</v>
      </c>
    </row>
    <row r="35" spans="1:8" ht="15.75" customHeight="1" x14ac:dyDescent="0.25">
      <c r="A35" s="12" t="s">
        <v>27</v>
      </c>
      <c r="B35" s="5">
        <v>3</v>
      </c>
      <c r="C35" s="11">
        <v>26.4</v>
      </c>
      <c r="D35" s="6">
        <v>29.07</v>
      </c>
      <c r="E35" s="6">
        <v>26.66</v>
      </c>
      <c r="F35" s="6">
        <v>47.61</v>
      </c>
      <c r="G35" s="3">
        <v>0</v>
      </c>
      <c r="H35" s="3">
        <v>0</v>
      </c>
    </row>
    <row r="36" spans="1:8" ht="15.75" customHeight="1" x14ac:dyDescent="0.25">
      <c r="A36" s="12" t="s">
        <v>71</v>
      </c>
      <c r="B36" s="5">
        <v>3</v>
      </c>
      <c r="C36" s="12">
        <v>32.93</v>
      </c>
      <c r="D36" s="6">
        <v>70</v>
      </c>
      <c r="E36" s="5">
        <v>9.5</v>
      </c>
      <c r="F36" s="6">
        <v>28.57</v>
      </c>
      <c r="G36" s="3">
        <v>1</v>
      </c>
      <c r="H36" s="3">
        <v>0</v>
      </c>
    </row>
    <row r="37" spans="1:8" ht="15.75" customHeight="1" x14ac:dyDescent="0.25">
      <c r="A37" s="12" t="s">
        <v>72</v>
      </c>
      <c r="B37" s="5">
        <v>3</v>
      </c>
      <c r="C37" s="12">
        <v>32.93</v>
      </c>
      <c r="D37" s="6">
        <v>27.55</v>
      </c>
      <c r="E37" s="6">
        <v>0</v>
      </c>
      <c r="F37" s="6">
        <v>10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00"/>
  <sheetViews>
    <sheetView tabSelected="1" topLeftCell="A2" workbookViewId="0">
      <selection activeCell="M22" sqref="M22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50</v>
      </c>
      <c r="D1" s="3" t="s">
        <v>51</v>
      </c>
      <c r="E1" s="3" t="s">
        <v>3</v>
      </c>
      <c r="F1" s="3" t="s">
        <v>5</v>
      </c>
      <c r="G1" s="3" t="s">
        <v>6</v>
      </c>
      <c r="H1" s="3" t="s">
        <v>7</v>
      </c>
    </row>
    <row r="2" spans="1:13" x14ac:dyDescent="0.25">
      <c r="A2" s="12" t="s">
        <v>8</v>
      </c>
      <c r="B2" s="5">
        <v>1</v>
      </c>
      <c r="C2" s="6">
        <v>47.21</v>
      </c>
      <c r="D2" s="6">
        <v>4</v>
      </c>
      <c r="E2" s="6">
        <v>19.260000000000002</v>
      </c>
      <c r="F2" s="6">
        <v>83.86</v>
      </c>
      <c r="G2" s="3">
        <v>1</v>
      </c>
      <c r="H2" s="3">
        <v>0</v>
      </c>
      <c r="J2" s="3" t="s">
        <v>9</v>
      </c>
      <c r="K2" s="7">
        <f>SUMPRODUCT(G2:G37,D2:D37)+SUMPRODUCT(H2:H37,D2:D37)</f>
        <v>13</v>
      </c>
    </row>
    <row r="3" spans="1:13" x14ac:dyDescent="0.25">
      <c r="A3" s="12" t="s">
        <v>13</v>
      </c>
      <c r="B3" s="5">
        <v>1</v>
      </c>
      <c r="C3" s="6">
        <v>90.03</v>
      </c>
      <c r="D3" s="6">
        <v>2</v>
      </c>
      <c r="E3" s="6">
        <v>19.2</v>
      </c>
      <c r="F3" s="6">
        <v>73.87</v>
      </c>
      <c r="G3" s="3">
        <v>1</v>
      </c>
      <c r="H3" s="3">
        <v>1</v>
      </c>
      <c r="I3" s="3" t="s">
        <v>11</v>
      </c>
      <c r="J3" s="3" t="s">
        <v>52</v>
      </c>
      <c r="K3" s="8">
        <f>SUMPRODUCT(G2:G37,C2:C37) +SUMPRODUCT(H2:H37,C2:C37)</f>
        <v>505.26</v>
      </c>
      <c r="L3" s="3" t="s">
        <v>12</v>
      </c>
      <c r="M3" s="9">
        <v>500</v>
      </c>
    </row>
    <row r="4" spans="1:13" x14ac:dyDescent="0.25">
      <c r="A4" s="12" t="s">
        <v>10</v>
      </c>
      <c r="B4" s="5">
        <v>1</v>
      </c>
      <c r="C4" s="6">
        <v>17.47</v>
      </c>
      <c r="D4" s="6">
        <v>1</v>
      </c>
      <c r="E4" s="6">
        <v>18.100000000000001</v>
      </c>
      <c r="F4" s="6">
        <v>24.44</v>
      </c>
      <c r="G4" s="3">
        <v>0</v>
      </c>
      <c r="H4" s="3">
        <v>0</v>
      </c>
      <c r="J4" s="3" t="s">
        <v>3</v>
      </c>
      <c r="K4" s="8">
        <f>SUMPRODUCT(G2:G37,E2:E37)+SUMPRODUCT(H2:H37,E2:E37)</f>
        <v>152.05999999999997</v>
      </c>
      <c r="L4" s="3" t="s">
        <v>12</v>
      </c>
      <c r="M4" s="9">
        <v>150</v>
      </c>
    </row>
    <row r="5" spans="1:13" x14ac:dyDescent="0.25">
      <c r="A5" s="12" t="s">
        <v>21</v>
      </c>
      <c r="B5" s="5">
        <v>1</v>
      </c>
      <c r="C5" s="6">
        <v>65.34</v>
      </c>
      <c r="D5" s="6">
        <v>3</v>
      </c>
      <c r="E5" s="6">
        <v>19.63</v>
      </c>
      <c r="F5" s="6">
        <v>47.39</v>
      </c>
      <c r="G5" s="3">
        <v>0</v>
      </c>
      <c r="H5" s="3">
        <v>0</v>
      </c>
      <c r="K5" s="3">
        <v>0</v>
      </c>
      <c r="M5" s="3">
        <v>0</v>
      </c>
    </row>
    <row r="6" spans="1:13" x14ac:dyDescent="0.25">
      <c r="A6" s="12" t="s">
        <v>37</v>
      </c>
      <c r="B6" s="5">
        <v>1</v>
      </c>
      <c r="C6" s="6">
        <v>19.5</v>
      </c>
      <c r="D6" s="6">
        <v>1</v>
      </c>
      <c r="E6" s="6">
        <v>17.5</v>
      </c>
      <c r="F6" s="6">
        <v>14.14</v>
      </c>
      <c r="G6" s="3">
        <v>0</v>
      </c>
      <c r="H6" s="3">
        <v>0</v>
      </c>
      <c r="K6" s="3">
        <v>0</v>
      </c>
      <c r="M6" s="3">
        <v>0</v>
      </c>
    </row>
    <row r="7" spans="1:13" x14ac:dyDescent="0.25">
      <c r="A7" s="12" t="s">
        <v>15</v>
      </c>
      <c r="B7" s="5">
        <v>1</v>
      </c>
      <c r="C7" s="6">
        <v>15.47</v>
      </c>
      <c r="D7" s="6">
        <v>0</v>
      </c>
      <c r="E7" s="6">
        <v>13.34</v>
      </c>
      <c r="F7" s="6">
        <v>11.5</v>
      </c>
      <c r="G7" s="3">
        <v>0</v>
      </c>
      <c r="H7" s="3">
        <v>0</v>
      </c>
    </row>
    <row r="8" spans="1:13" x14ac:dyDescent="0.25">
      <c r="A8" s="12" t="s">
        <v>26</v>
      </c>
      <c r="B8" s="5">
        <v>1</v>
      </c>
      <c r="C8" s="6">
        <v>38.18</v>
      </c>
      <c r="D8" s="6">
        <v>0</v>
      </c>
      <c r="E8" s="6">
        <v>14.67</v>
      </c>
      <c r="F8" s="6">
        <v>29.33</v>
      </c>
      <c r="G8" s="3">
        <v>0</v>
      </c>
      <c r="H8" s="3">
        <v>0</v>
      </c>
    </row>
    <row r="9" spans="1:13" x14ac:dyDescent="0.25">
      <c r="A9" s="12" t="s">
        <v>14</v>
      </c>
      <c r="B9" s="5">
        <v>1</v>
      </c>
      <c r="C9" s="6">
        <v>95.52</v>
      </c>
      <c r="D9" s="6">
        <v>0</v>
      </c>
      <c r="E9" s="6">
        <v>14.87</v>
      </c>
      <c r="F9" s="6">
        <v>28.87</v>
      </c>
      <c r="G9" s="3">
        <v>0</v>
      </c>
      <c r="H9" s="3">
        <v>0</v>
      </c>
      <c r="J9" s="3" t="s">
        <v>17</v>
      </c>
      <c r="K9" s="8">
        <f>SUM(G2:G9)</f>
        <v>2</v>
      </c>
      <c r="L9" s="3" t="s">
        <v>18</v>
      </c>
      <c r="M9" s="9">
        <v>2</v>
      </c>
    </row>
    <row r="10" spans="1:13" x14ac:dyDescent="0.25">
      <c r="A10" s="12" t="s">
        <v>25</v>
      </c>
      <c r="B10" s="5">
        <v>2</v>
      </c>
      <c r="C10" s="6">
        <v>16.14</v>
      </c>
      <c r="D10" s="6">
        <v>0</v>
      </c>
      <c r="E10" s="6">
        <v>15.5</v>
      </c>
      <c r="F10" s="6">
        <v>13.3</v>
      </c>
      <c r="G10" s="3">
        <v>0</v>
      </c>
      <c r="H10" s="3">
        <v>0</v>
      </c>
      <c r="J10" s="3" t="s">
        <v>20</v>
      </c>
      <c r="K10" s="8">
        <f>SUM(G10:G26)</f>
        <v>4</v>
      </c>
      <c r="L10" s="3" t="s">
        <v>18</v>
      </c>
      <c r="M10" s="9">
        <v>4</v>
      </c>
    </row>
    <row r="11" spans="1:13" x14ac:dyDescent="0.25">
      <c r="A11" s="12" t="s">
        <v>15</v>
      </c>
      <c r="B11" s="5">
        <v>2</v>
      </c>
      <c r="C11" s="6">
        <v>49.47</v>
      </c>
      <c r="D11" s="6">
        <v>0</v>
      </c>
      <c r="E11" s="6">
        <v>14.23</v>
      </c>
      <c r="F11" s="6">
        <v>20.6</v>
      </c>
      <c r="G11" s="3">
        <v>1</v>
      </c>
      <c r="H11" s="3">
        <v>0</v>
      </c>
      <c r="J11" s="3" t="s">
        <v>22</v>
      </c>
      <c r="K11" s="8">
        <f>SUM(G27:G37)</f>
        <v>2</v>
      </c>
      <c r="L11" s="3" t="s">
        <v>18</v>
      </c>
      <c r="M11" s="9">
        <v>2</v>
      </c>
    </row>
    <row r="12" spans="1:13" x14ac:dyDescent="0.25">
      <c r="A12" s="12" t="s">
        <v>23</v>
      </c>
      <c r="B12" s="5">
        <v>2</v>
      </c>
      <c r="C12" s="6">
        <v>18.77</v>
      </c>
      <c r="D12" s="6">
        <v>0</v>
      </c>
      <c r="E12" s="6">
        <v>15.03</v>
      </c>
      <c r="F12" s="6">
        <v>53.89</v>
      </c>
      <c r="G12" s="3">
        <v>0</v>
      </c>
      <c r="H12" s="3">
        <v>0</v>
      </c>
      <c r="J12" s="3" t="s">
        <v>24</v>
      </c>
      <c r="K12" s="8">
        <f>SUM(H2:H37)</f>
        <v>1</v>
      </c>
      <c r="L12" s="3" t="s">
        <v>18</v>
      </c>
      <c r="M12" s="9">
        <v>1</v>
      </c>
    </row>
    <row r="13" spans="1:13" x14ac:dyDescent="0.25">
      <c r="A13" s="12" t="s">
        <v>31</v>
      </c>
      <c r="B13" s="5">
        <v>2</v>
      </c>
      <c r="C13" s="6">
        <v>54.41</v>
      </c>
      <c r="D13" s="6">
        <v>1</v>
      </c>
      <c r="E13" s="6">
        <v>17.3</v>
      </c>
      <c r="F13" s="6">
        <v>32.299999999999997</v>
      </c>
      <c r="G13" s="3">
        <v>1</v>
      </c>
      <c r="H13" s="3">
        <v>0</v>
      </c>
    </row>
    <row r="14" spans="1:13" x14ac:dyDescent="0.25">
      <c r="A14" s="12" t="s">
        <v>41</v>
      </c>
      <c r="B14" s="5">
        <v>2</v>
      </c>
      <c r="C14" s="6">
        <v>46.47</v>
      </c>
      <c r="D14" s="6">
        <v>0</v>
      </c>
      <c r="E14" s="6">
        <v>13.27</v>
      </c>
      <c r="F14" s="6">
        <v>15.27</v>
      </c>
      <c r="G14" s="3">
        <v>1</v>
      </c>
      <c r="H14" s="3">
        <v>0</v>
      </c>
    </row>
    <row r="15" spans="1:13" x14ac:dyDescent="0.25">
      <c r="A15" s="12" t="s">
        <v>39</v>
      </c>
      <c r="B15" s="5">
        <v>2</v>
      </c>
      <c r="C15" s="6">
        <v>57.17</v>
      </c>
      <c r="D15" s="6">
        <v>0</v>
      </c>
      <c r="E15" s="6">
        <v>0</v>
      </c>
      <c r="F15" s="6">
        <v>21.77</v>
      </c>
      <c r="G15" s="3">
        <v>0</v>
      </c>
      <c r="H15" s="3">
        <v>0</v>
      </c>
      <c r="J15" s="3" t="s">
        <v>5</v>
      </c>
      <c r="K15" s="10">
        <f>SUMPRODUCT(G2:G37,F2:F37)+SUMPRODUCT(H2:H37,F2:F37)</f>
        <v>425.16</v>
      </c>
    </row>
    <row r="16" spans="1:13" x14ac:dyDescent="0.25">
      <c r="A16" s="12" t="s">
        <v>28</v>
      </c>
      <c r="B16" s="5">
        <v>2</v>
      </c>
      <c r="C16" s="6">
        <v>34.340000000000003</v>
      </c>
      <c r="D16" s="6">
        <v>0</v>
      </c>
      <c r="E16" s="6">
        <v>15.07</v>
      </c>
      <c r="F16" s="6">
        <v>13.09</v>
      </c>
      <c r="G16" s="3">
        <v>0</v>
      </c>
      <c r="H16" s="3">
        <v>0</v>
      </c>
    </row>
    <row r="17" spans="1:8" x14ac:dyDescent="0.25">
      <c r="A17" s="12" t="s">
        <v>16</v>
      </c>
      <c r="B17" s="5">
        <v>2</v>
      </c>
      <c r="C17" s="6">
        <v>20.74</v>
      </c>
      <c r="D17" s="6">
        <v>2</v>
      </c>
      <c r="E17" s="6">
        <v>17.2</v>
      </c>
      <c r="F17" s="6">
        <v>24.97</v>
      </c>
      <c r="G17" s="3">
        <v>0</v>
      </c>
      <c r="H17" s="3">
        <v>0</v>
      </c>
    </row>
    <row r="18" spans="1:8" x14ac:dyDescent="0.25">
      <c r="A18" s="12" t="s">
        <v>42</v>
      </c>
      <c r="B18" s="5">
        <v>2</v>
      </c>
      <c r="C18" s="6">
        <v>13.96</v>
      </c>
      <c r="D18" s="6">
        <v>0</v>
      </c>
      <c r="E18" s="5">
        <v>14.1</v>
      </c>
      <c r="F18" s="6">
        <v>18.440000000000001</v>
      </c>
      <c r="G18" s="3">
        <v>0</v>
      </c>
      <c r="H18" s="3">
        <v>0</v>
      </c>
    </row>
    <row r="19" spans="1:8" x14ac:dyDescent="0.25">
      <c r="A19" s="12" t="s">
        <v>30</v>
      </c>
      <c r="B19" s="5">
        <v>2</v>
      </c>
      <c r="C19" s="6">
        <v>24.76</v>
      </c>
      <c r="D19" s="6">
        <v>0</v>
      </c>
      <c r="E19" s="6">
        <v>11.5</v>
      </c>
      <c r="F19" s="6">
        <v>43.73</v>
      </c>
      <c r="G19" s="3">
        <v>0</v>
      </c>
      <c r="H19" s="3">
        <v>0</v>
      </c>
    </row>
    <row r="20" spans="1:8" x14ac:dyDescent="0.25">
      <c r="A20" s="12" t="s">
        <v>43</v>
      </c>
      <c r="B20" s="5">
        <v>2</v>
      </c>
      <c r="C20" s="6">
        <v>12.1</v>
      </c>
      <c r="D20" s="6">
        <v>0</v>
      </c>
      <c r="E20" s="6">
        <v>15.17</v>
      </c>
      <c r="F20" s="6">
        <v>73.33</v>
      </c>
      <c r="G20" s="3">
        <v>0</v>
      </c>
      <c r="H20" s="3">
        <v>0</v>
      </c>
    </row>
    <row r="21" spans="1:8" ht="15.75" customHeight="1" x14ac:dyDescent="0.25">
      <c r="A21" s="12" t="s">
        <v>34</v>
      </c>
      <c r="B21" s="5">
        <v>2</v>
      </c>
      <c r="C21" s="6">
        <v>63.76</v>
      </c>
      <c r="D21" s="6">
        <v>1</v>
      </c>
      <c r="E21" s="6">
        <v>18.03</v>
      </c>
      <c r="F21" s="6">
        <v>65.45</v>
      </c>
      <c r="G21" s="3">
        <v>1</v>
      </c>
      <c r="H21" s="3">
        <v>0</v>
      </c>
    </row>
    <row r="22" spans="1:8" ht="15.75" customHeight="1" x14ac:dyDescent="0.25">
      <c r="A22" s="12" t="s">
        <v>32</v>
      </c>
      <c r="B22" s="5">
        <v>2</v>
      </c>
      <c r="C22" s="6">
        <v>25.21</v>
      </c>
      <c r="D22" s="6">
        <v>0</v>
      </c>
      <c r="E22" s="6">
        <v>15.2</v>
      </c>
      <c r="F22" s="6">
        <v>35.229999999999997</v>
      </c>
      <c r="G22" s="3">
        <v>0</v>
      </c>
      <c r="H22" s="3">
        <v>0</v>
      </c>
    </row>
    <row r="23" spans="1:8" ht="15.75" customHeight="1" x14ac:dyDescent="0.25">
      <c r="A23" s="12" t="s">
        <v>38</v>
      </c>
      <c r="B23" s="5">
        <v>2</v>
      </c>
      <c r="C23" s="6">
        <v>16.04</v>
      </c>
      <c r="D23" s="6">
        <v>0</v>
      </c>
      <c r="E23" s="6">
        <v>15.2</v>
      </c>
      <c r="F23" s="6">
        <v>20.3</v>
      </c>
      <c r="G23" s="3">
        <v>0</v>
      </c>
      <c r="H23" s="3">
        <v>0</v>
      </c>
    </row>
    <row r="24" spans="1:8" ht="15.75" customHeight="1" x14ac:dyDescent="0.25">
      <c r="A24" s="12" t="s">
        <v>35</v>
      </c>
      <c r="B24" s="5">
        <v>2</v>
      </c>
      <c r="C24" s="6">
        <v>6.77</v>
      </c>
      <c r="D24" s="6">
        <v>0</v>
      </c>
      <c r="E24" s="6">
        <v>8.6</v>
      </c>
      <c r="F24" s="6">
        <v>10.76</v>
      </c>
      <c r="G24" s="3">
        <v>0</v>
      </c>
      <c r="H24" s="3">
        <v>0</v>
      </c>
    </row>
    <row r="25" spans="1:8" ht="15.75" customHeight="1" x14ac:dyDescent="0.25">
      <c r="A25" s="12" t="s">
        <v>36</v>
      </c>
      <c r="B25" s="5">
        <v>2</v>
      </c>
      <c r="C25" s="6">
        <v>50.75</v>
      </c>
      <c r="D25" s="6">
        <v>0</v>
      </c>
      <c r="E25" s="6">
        <v>11.4</v>
      </c>
      <c r="F25" s="6">
        <v>20.3</v>
      </c>
      <c r="G25" s="3">
        <v>0</v>
      </c>
      <c r="H25" s="3">
        <v>0</v>
      </c>
    </row>
    <row r="26" spans="1:8" ht="15.75" customHeight="1" x14ac:dyDescent="0.25">
      <c r="A26" s="12" t="s">
        <v>29</v>
      </c>
      <c r="B26" s="5">
        <v>2</v>
      </c>
      <c r="C26" s="6">
        <v>26.13</v>
      </c>
      <c r="D26" s="6">
        <v>0</v>
      </c>
      <c r="E26" s="6">
        <v>14.26</v>
      </c>
      <c r="F26" s="6">
        <v>45.83</v>
      </c>
      <c r="G26" s="3">
        <v>0</v>
      </c>
      <c r="H26" s="3">
        <v>0</v>
      </c>
    </row>
    <row r="27" spans="1:8" ht="15.75" customHeight="1" x14ac:dyDescent="0.25">
      <c r="A27" s="12" t="s">
        <v>14</v>
      </c>
      <c r="B27" s="5">
        <v>3</v>
      </c>
      <c r="C27" s="6">
        <v>47.9</v>
      </c>
      <c r="D27" s="6">
        <v>0</v>
      </c>
      <c r="E27" s="6">
        <v>0</v>
      </c>
      <c r="F27" s="6">
        <v>42.98</v>
      </c>
      <c r="G27" s="3">
        <v>0</v>
      </c>
      <c r="H27" s="3">
        <v>0</v>
      </c>
    </row>
    <row r="28" spans="1:8" ht="15.75" customHeight="1" x14ac:dyDescent="0.25">
      <c r="A28" s="12" t="s">
        <v>47</v>
      </c>
      <c r="B28" s="5">
        <v>3</v>
      </c>
      <c r="C28" s="6">
        <v>10.87</v>
      </c>
      <c r="D28" s="6">
        <v>0</v>
      </c>
      <c r="E28" s="5">
        <v>13.67</v>
      </c>
      <c r="F28" s="6">
        <v>18.84</v>
      </c>
      <c r="G28" s="3">
        <v>0</v>
      </c>
      <c r="H28" s="3">
        <v>0</v>
      </c>
    </row>
    <row r="29" spans="1:8" ht="15.75" customHeight="1" x14ac:dyDescent="0.25">
      <c r="A29" s="12" t="s">
        <v>45</v>
      </c>
      <c r="B29" s="5">
        <v>3</v>
      </c>
      <c r="C29" s="6">
        <v>10.47</v>
      </c>
      <c r="D29" s="6">
        <v>0</v>
      </c>
      <c r="E29" s="5">
        <v>11.13</v>
      </c>
      <c r="F29" s="6">
        <v>64.19</v>
      </c>
      <c r="G29" s="3">
        <v>0</v>
      </c>
      <c r="H29" s="3">
        <v>0</v>
      </c>
    </row>
    <row r="30" spans="1:8" ht="15.75" customHeight="1" x14ac:dyDescent="0.25">
      <c r="A30" s="12" t="s">
        <v>19</v>
      </c>
      <c r="B30" s="5">
        <v>3</v>
      </c>
      <c r="C30" s="6">
        <v>16.27</v>
      </c>
      <c r="D30" s="6">
        <v>3</v>
      </c>
      <c r="E30" s="6">
        <v>17.07</v>
      </c>
      <c r="F30" s="6">
        <v>37.94</v>
      </c>
      <c r="G30" s="3">
        <v>1</v>
      </c>
      <c r="H30" s="3">
        <v>0</v>
      </c>
    </row>
    <row r="31" spans="1:8" ht="15.75" customHeight="1" x14ac:dyDescent="0.25">
      <c r="A31" s="12" t="s">
        <v>46</v>
      </c>
      <c r="B31" s="5">
        <v>3</v>
      </c>
      <c r="C31" s="6">
        <v>21.9</v>
      </c>
      <c r="D31" s="6">
        <v>0</v>
      </c>
      <c r="E31" s="6">
        <v>13.93</v>
      </c>
      <c r="F31" s="6">
        <v>22</v>
      </c>
      <c r="G31" s="3">
        <v>0</v>
      </c>
      <c r="H31" s="3">
        <v>0</v>
      </c>
    </row>
    <row r="32" spans="1:8" ht="15.75" customHeight="1" x14ac:dyDescent="0.25">
      <c r="A32" s="12" t="s">
        <v>44</v>
      </c>
      <c r="B32" s="5">
        <v>3</v>
      </c>
      <c r="C32" s="6">
        <v>12.73</v>
      </c>
      <c r="D32" s="6">
        <v>0</v>
      </c>
      <c r="E32" s="6">
        <v>12.7</v>
      </c>
      <c r="F32" s="6">
        <v>14.66</v>
      </c>
      <c r="G32" s="3">
        <v>0</v>
      </c>
      <c r="H32" s="3">
        <v>0</v>
      </c>
    </row>
    <row r="33" spans="1:8" ht="15.75" customHeight="1" x14ac:dyDescent="0.25">
      <c r="A33" s="12" t="s">
        <v>33</v>
      </c>
      <c r="B33" s="5">
        <v>3</v>
      </c>
      <c r="C33" s="6">
        <v>12.83</v>
      </c>
      <c r="D33" s="6">
        <v>0</v>
      </c>
      <c r="E33" s="6">
        <v>9</v>
      </c>
      <c r="F33" s="6">
        <v>1.5</v>
      </c>
      <c r="G33" s="3">
        <v>0</v>
      </c>
      <c r="H33" s="3">
        <v>0</v>
      </c>
    </row>
    <row r="34" spans="1:8" ht="15.75" customHeight="1" x14ac:dyDescent="0.25">
      <c r="A34" s="12" t="s">
        <v>40</v>
      </c>
      <c r="B34" s="5">
        <v>3</v>
      </c>
      <c r="C34" s="6">
        <v>20.77</v>
      </c>
      <c r="D34" s="6">
        <v>0</v>
      </c>
      <c r="E34" s="5">
        <v>12.73</v>
      </c>
      <c r="F34" s="6">
        <v>25.34</v>
      </c>
      <c r="G34" s="3">
        <v>0</v>
      </c>
      <c r="H34" s="3">
        <v>0</v>
      </c>
    </row>
    <row r="35" spans="1:8" ht="15.75" customHeight="1" x14ac:dyDescent="0.25">
      <c r="A35" s="12" t="s">
        <v>27</v>
      </c>
      <c r="B35" s="5">
        <v>3</v>
      </c>
      <c r="C35" s="6">
        <v>47.61</v>
      </c>
      <c r="D35" s="6">
        <v>0</v>
      </c>
      <c r="E35" s="6">
        <v>14.5</v>
      </c>
      <c r="F35" s="6">
        <v>22</v>
      </c>
      <c r="G35" s="3">
        <v>1</v>
      </c>
      <c r="H35" s="3">
        <v>0</v>
      </c>
    </row>
    <row r="36" spans="1:8" ht="15.75" customHeight="1" x14ac:dyDescent="0.25">
      <c r="A36" s="12" t="s">
        <v>73</v>
      </c>
      <c r="B36" s="5">
        <v>3</v>
      </c>
      <c r="C36" s="5">
        <v>19.29</v>
      </c>
      <c r="D36" s="6">
        <v>0</v>
      </c>
      <c r="E36" s="6">
        <v>14.93</v>
      </c>
      <c r="F36" s="6">
        <v>15.33</v>
      </c>
      <c r="G36" s="3">
        <v>0</v>
      </c>
      <c r="H36" s="3">
        <v>0</v>
      </c>
    </row>
    <row r="37" spans="1:8" ht="15.75" customHeight="1" x14ac:dyDescent="0.25">
      <c r="A37" s="12" t="s">
        <v>74</v>
      </c>
      <c r="B37" s="5">
        <v>3</v>
      </c>
      <c r="C37" s="5">
        <v>19.29</v>
      </c>
      <c r="D37" s="6">
        <v>0</v>
      </c>
      <c r="E37" s="6">
        <v>0</v>
      </c>
      <c r="F37" s="6">
        <v>19.510000000000002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50</v>
      </c>
      <c r="D1" s="3" t="s">
        <v>51</v>
      </c>
      <c r="E1" s="3" t="s">
        <v>3</v>
      </c>
      <c r="F1" s="3" t="s">
        <v>5</v>
      </c>
      <c r="G1" s="3" t="s">
        <v>6</v>
      </c>
      <c r="H1" s="3" t="s">
        <v>7</v>
      </c>
    </row>
    <row r="2" spans="1:13" x14ac:dyDescent="0.25">
      <c r="A2" s="11" t="s">
        <v>8</v>
      </c>
      <c r="B2" s="5">
        <v>1</v>
      </c>
      <c r="C2" s="5">
        <v>76.83</v>
      </c>
      <c r="D2" s="5">
        <v>5</v>
      </c>
      <c r="E2" s="5">
        <v>18.87</v>
      </c>
      <c r="F2" s="5">
        <v>108.44</v>
      </c>
      <c r="G2" s="3">
        <v>1</v>
      </c>
      <c r="H2" s="3">
        <v>1</v>
      </c>
      <c r="J2" s="3" t="s">
        <v>9</v>
      </c>
      <c r="K2" s="7">
        <f>SUMPRODUCT(G2:G37,D2:D37)+SUMPRODUCT(H2:H37,D2:D37)</f>
        <v>28</v>
      </c>
    </row>
    <row r="3" spans="1:13" x14ac:dyDescent="0.25">
      <c r="A3" s="11" t="s">
        <v>10</v>
      </c>
      <c r="B3" s="5">
        <v>1</v>
      </c>
      <c r="C3" s="5">
        <v>52.3</v>
      </c>
      <c r="D3" s="5">
        <v>1</v>
      </c>
      <c r="E3" s="5">
        <v>18.54</v>
      </c>
      <c r="F3" s="5">
        <v>70.239999999999995</v>
      </c>
      <c r="G3" s="3">
        <v>0</v>
      </c>
      <c r="H3" s="3">
        <v>0</v>
      </c>
      <c r="I3" s="3" t="s">
        <v>11</v>
      </c>
      <c r="J3" s="3" t="s">
        <v>52</v>
      </c>
      <c r="K3" s="8">
        <f>SUMPRODUCT(G2:G37,C2:C37) +SUMPRODUCT(H2:H37,C2:C37)</f>
        <v>514.01</v>
      </c>
      <c r="L3" s="3" t="s">
        <v>12</v>
      </c>
      <c r="M3" s="9">
        <v>500</v>
      </c>
    </row>
    <row r="4" spans="1:13" x14ac:dyDescent="0.25">
      <c r="A4" s="11" t="s">
        <v>13</v>
      </c>
      <c r="B4" s="5">
        <v>1</v>
      </c>
      <c r="C4" s="5">
        <v>76.040000000000006</v>
      </c>
      <c r="D4" s="5">
        <v>2</v>
      </c>
      <c r="E4" s="5">
        <v>19.2</v>
      </c>
      <c r="F4" s="5">
        <v>16.260000000000002</v>
      </c>
      <c r="G4" s="3">
        <v>0</v>
      </c>
      <c r="H4" s="3">
        <v>0</v>
      </c>
      <c r="J4" s="3" t="s">
        <v>3</v>
      </c>
      <c r="K4" s="8">
        <f>SUMPRODUCT(G2:G37,E2:E37)+SUMPRODUCT(H2:H37,E2:E37)</f>
        <v>159.5</v>
      </c>
      <c r="L4" s="3" t="s">
        <v>12</v>
      </c>
      <c r="M4" s="9">
        <v>150</v>
      </c>
    </row>
    <row r="5" spans="1:13" x14ac:dyDescent="0.25">
      <c r="A5" s="11" t="s">
        <v>14</v>
      </c>
      <c r="B5" s="5">
        <v>1</v>
      </c>
      <c r="C5" s="5">
        <v>44.06</v>
      </c>
      <c r="D5" s="5">
        <v>1</v>
      </c>
      <c r="E5" s="5">
        <v>18.77</v>
      </c>
      <c r="F5" s="5">
        <v>84.08</v>
      </c>
      <c r="G5" s="3">
        <v>0</v>
      </c>
      <c r="H5" s="3">
        <v>0</v>
      </c>
      <c r="K5" s="3">
        <v>0</v>
      </c>
      <c r="M5" s="3">
        <v>0</v>
      </c>
    </row>
    <row r="6" spans="1:13" x14ac:dyDescent="0.25">
      <c r="A6" s="11" t="s">
        <v>15</v>
      </c>
      <c r="B6" s="5">
        <v>1</v>
      </c>
      <c r="C6" s="5">
        <v>90.24</v>
      </c>
      <c r="D6" s="5">
        <v>0</v>
      </c>
      <c r="E6" s="5">
        <v>15.6</v>
      </c>
      <c r="F6" s="5">
        <v>14.94</v>
      </c>
      <c r="G6" s="3">
        <v>0</v>
      </c>
      <c r="H6" s="3">
        <v>0</v>
      </c>
      <c r="K6" s="3">
        <v>0</v>
      </c>
      <c r="M6" s="3">
        <v>0</v>
      </c>
    </row>
    <row r="7" spans="1:13" x14ac:dyDescent="0.25">
      <c r="A7" s="11" t="s">
        <v>16</v>
      </c>
      <c r="B7" s="5">
        <v>1</v>
      </c>
      <c r="C7" s="5">
        <v>23.47</v>
      </c>
      <c r="D7" s="5">
        <v>1</v>
      </c>
      <c r="E7" s="5">
        <v>17</v>
      </c>
      <c r="F7" s="5">
        <v>70.11</v>
      </c>
      <c r="G7" s="3">
        <v>0</v>
      </c>
      <c r="H7" s="3">
        <v>0</v>
      </c>
      <c r="J7" s="3" t="s">
        <v>17</v>
      </c>
      <c r="K7" s="8">
        <f>SUM(G2:G9)</f>
        <v>2</v>
      </c>
      <c r="L7" s="3" t="s">
        <v>18</v>
      </c>
      <c r="M7" s="9">
        <v>2</v>
      </c>
    </row>
    <row r="8" spans="1:13" x14ac:dyDescent="0.25">
      <c r="A8" s="11" t="s">
        <v>19</v>
      </c>
      <c r="B8" s="5">
        <v>1</v>
      </c>
      <c r="C8" s="5">
        <v>80.73</v>
      </c>
      <c r="D8" s="5">
        <v>2</v>
      </c>
      <c r="E8" s="5">
        <v>19.5</v>
      </c>
      <c r="F8" s="5">
        <v>19.14</v>
      </c>
      <c r="G8" s="3">
        <v>0</v>
      </c>
      <c r="H8" s="3">
        <v>0</v>
      </c>
      <c r="J8" s="3" t="s">
        <v>20</v>
      </c>
      <c r="K8" s="8">
        <f>SUM(G10:G24)</f>
        <v>4</v>
      </c>
      <c r="L8" s="3" t="s">
        <v>18</v>
      </c>
      <c r="M8" s="9">
        <v>4</v>
      </c>
    </row>
    <row r="9" spans="1:13" x14ac:dyDescent="0.25">
      <c r="A9" s="11" t="s">
        <v>21</v>
      </c>
      <c r="B9" s="5">
        <v>1</v>
      </c>
      <c r="C9" s="5">
        <v>31.5</v>
      </c>
      <c r="D9" s="5">
        <v>6</v>
      </c>
      <c r="E9" s="5">
        <v>19.059999999999999</v>
      </c>
      <c r="F9" s="5">
        <v>47.4</v>
      </c>
      <c r="G9" s="3">
        <v>1</v>
      </c>
      <c r="H9" s="3">
        <v>0</v>
      </c>
      <c r="J9" s="3" t="s">
        <v>22</v>
      </c>
      <c r="K9" s="8">
        <f>SUM(G25:G37)</f>
        <v>2</v>
      </c>
      <c r="L9" s="3" t="s">
        <v>18</v>
      </c>
      <c r="M9" s="9">
        <v>2</v>
      </c>
    </row>
    <row r="10" spans="1:13" x14ac:dyDescent="0.25">
      <c r="A10" s="11" t="s">
        <v>23</v>
      </c>
      <c r="B10" s="5">
        <v>2</v>
      </c>
      <c r="C10" s="5">
        <v>76.83</v>
      </c>
      <c r="D10" s="5">
        <v>2</v>
      </c>
      <c r="E10" s="5">
        <v>17.399999999999999</v>
      </c>
      <c r="F10" s="5">
        <v>33.090000000000003</v>
      </c>
      <c r="G10" s="3">
        <v>1</v>
      </c>
      <c r="H10" s="3">
        <v>0</v>
      </c>
      <c r="J10" s="3" t="s">
        <v>24</v>
      </c>
      <c r="K10" s="8">
        <f>SUM(H2:H37)</f>
        <v>1</v>
      </c>
      <c r="L10" s="3" t="s">
        <v>18</v>
      </c>
      <c r="M10" s="9">
        <v>1</v>
      </c>
    </row>
    <row r="11" spans="1:13" x14ac:dyDescent="0.25">
      <c r="A11" s="11" t="s">
        <v>25</v>
      </c>
      <c r="B11" s="5">
        <v>2</v>
      </c>
      <c r="C11" s="5">
        <v>26.87</v>
      </c>
      <c r="D11" s="5">
        <v>0</v>
      </c>
      <c r="E11" s="5">
        <v>14.07</v>
      </c>
      <c r="F11" s="5">
        <v>85.42</v>
      </c>
      <c r="G11" s="3">
        <v>0</v>
      </c>
      <c r="H11" s="3">
        <v>0</v>
      </c>
    </row>
    <row r="12" spans="1:13" x14ac:dyDescent="0.25">
      <c r="A12" s="11" t="s">
        <v>26</v>
      </c>
      <c r="B12" s="5">
        <v>2</v>
      </c>
      <c r="C12" s="5">
        <v>58.5</v>
      </c>
      <c r="D12" s="5">
        <v>1</v>
      </c>
      <c r="E12" s="5">
        <v>17.53</v>
      </c>
      <c r="F12" s="5">
        <v>69.930000000000007</v>
      </c>
      <c r="G12" s="3">
        <v>0</v>
      </c>
      <c r="H12" s="3">
        <v>0</v>
      </c>
    </row>
    <row r="13" spans="1:13" x14ac:dyDescent="0.25">
      <c r="A13" s="11" t="s">
        <v>15</v>
      </c>
      <c r="B13" s="5">
        <v>2</v>
      </c>
      <c r="C13" s="5">
        <v>42.8</v>
      </c>
      <c r="D13" s="5">
        <v>3</v>
      </c>
      <c r="E13" s="5">
        <v>17.73</v>
      </c>
      <c r="F13" s="5">
        <v>57.9</v>
      </c>
      <c r="G13" s="3">
        <v>1</v>
      </c>
      <c r="H13" s="3">
        <v>0</v>
      </c>
      <c r="J13" s="3" t="s">
        <v>5</v>
      </c>
      <c r="K13" s="10">
        <f>SUMPRODUCT(G2:G37,F2:F37)+SUMPRODUCT(H2:H37,F2:F37)</f>
        <v>511.76000000000005</v>
      </c>
    </row>
    <row r="14" spans="1:13" x14ac:dyDescent="0.25">
      <c r="A14" s="11" t="s">
        <v>27</v>
      </c>
      <c r="B14" s="5">
        <v>2</v>
      </c>
      <c r="C14" s="5">
        <v>21.43</v>
      </c>
      <c r="D14" s="5">
        <v>0</v>
      </c>
      <c r="E14" s="5">
        <v>15.25</v>
      </c>
      <c r="F14" s="5">
        <v>11.34</v>
      </c>
      <c r="G14" s="3">
        <v>0</v>
      </c>
      <c r="H14" s="3">
        <v>0</v>
      </c>
    </row>
    <row r="15" spans="1:13" x14ac:dyDescent="0.25">
      <c r="A15" s="11" t="s">
        <v>28</v>
      </c>
      <c r="B15" s="5">
        <v>2</v>
      </c>
      <c r="C15" s="5">
        <v>29.4</v>
      </c>
      <c r="D15" s="5">
        <v>1</v>
      </c>
      <c r="E15" s="5">
        <v>18</v>
      </c>
      <c r="F15" s="5">
        <v>34.17</v>
      </c>
      <c r="G15" s="3">
        <v>0</v>
      </c>
      <c r="H15" s="3">
        <v>0</v>
      </c>
    </row>
    <row r="16" spans="1:13" x14ac:dyDescent="0.25">
      <c r="A16" s="11" t="s">
        <v>30</v>
      </c>
      <c r="B16" s="5">
        <v>2</v>
      </c>
      <c r="C16" s="5">
        <v>40.97</v>
      </c>
      <c r="D16" s="5">
        <v>1</v>
      </c>
      <c r="E16" s="5">
        <v>16.27</v>
      </c>
      <c r="F16" s="5">
        <v>23.32</v>
      </c>
      <c r="G16" s="3">
        <v>1</v>
      </c>
      <c r="H16" s="3">
        <v>0</v>
      </c>
    </row>
    <row r="17" spans="1:8" x14ac:dyDescent="0.25">
      <c r="A17" s="11" t="s">
        <v>31</v>
      </c>
      <c r="B17" s="5">
        <v>2</v>
      </c>
      <c r="C17" s="5">
        <v>28.27</v>
      </c>
      <c r="D17" s="5">
        <v>0</v>
      </c>
      <c r="E17" s="5">
        <v>14</v>
      </c>
      <c r="F17" s="5">
        <v>19.43</v>
      </c>
      <c r="G17" s="3">
        <v>0</v>
      </c>
      <c r="H17" s="3">
        <v>0</v>
      </c>
    </row>
    <row r="18" spans="1:8" x14ac:dyDescent="0.25">
      <c r="A18" s="11" t="s">
        <v>32</v>
      </c>
      <c r="B18" s="5">
        <v>2</v>
      </c>
      <c r="C18" s="5">
        <v>63.3</v>
      </c>
      <c r="D18" s="5">
        <v>0</v>
      </c>
      <c r="E18" s="5">
        <v>12.63</v>
      </c>
      <c r="F18" s="5">
        <v>51.83</v>
      </c>
      <c r="G18" s="3">
        <v>0</v>
      </c>
      <c r="H18" s="3">
        <v>0</v>
      </c>
    </row>
    <row r="19" spans="1:8" x14ac:dyDescent="0.25">
      <c r="A19" s="11" t="s">
        <v>33</v>
      </c>
      <c r="B19" s="5">
        <v>2</v>
      </c>
      <c r="C19" s="5">
        <v>37.17</v>
      </c>
      <c r="D19" s="5">
        <v>0</v>
      </c>
      <c r="E19" s="5">
        <v>13.3</v>
      </c>
      <c r="F19" s="5">
        <v>10.37</v>
      </c>
      <c r="G19" s="3">
        <v>0</v>
      </c>
      <c r="H19" s="3">
        <v>0</v>
      </c>
    </row>
    <row r="20" spans="1:8" ht="29.25" x14ac:dyDescent="0.25">
      <c r="A20" s="12" t="s">
        <v>34</v>
      </c>
      <c r="B20" s="5">
        <v>2</v>
      </c>
      <c r="C20" s="5">
        <v>16.77</v>
      </c>
      <c r="D20" s="5">
        <v>0</v>
      </c>
      <c r="E20" s="5">
        <v>14.54</v>
      </c>
      <c r="F20" s="5">
        <v>25.37</v>
      </c>
      <c r="G20" s="3">
        <v>0</v>
      </c>
      <c r="H20" s="3">
        <v>0</v>
      </c>
    </row>
    <row r="21" spans="1:8" ht="15.75" customHeight="1" x14ac:dyDescent="0.25">
      <c r="A21" s="11" t="s">
        <v>35</v>
      </c>
      <c r="B21" s="5">
        <v>2</v>
      </c>
      <c r="C21" s="5">
        <v>24</v>
      </c>
      <c r="D21" s="5">
        <v>1</v>
      </c>
      <c r="E21" s="5">
        <v>18.059999999999999</v>
      </c>
      <c r="F21" s="5">
        <v>14.24</v>
      </c>
      <c r="G21" s="3">
        <v>0</v>
      </c>
      <c r="H21" s="3">
        <v>0</v>
      </c>
    </row>
    <row r="22" spans="1:8" ht="15.75" customHeight="1" x14ac:dyDescent="0.25">
      <c r="A22" s="11" t="s">
        <v>36</v>
      </c>
      <c r="B22" s="5">
        <v>2</v>
      </c>
      <c r="C22" s="5">
        <v>41.08</v>
      </c>
      <c r="D22" s="5">
        <v>0</v>
      </c>
      <c r="E22" s="5">
        <v>14.5</v>
      </c>
      <c r="F22" s="5">
        <v>17.37</v>
      </c>
      <c r="G22" s="3">
        <v>0</v>
      </c>
      <c r="H22" s="3">
        <v>0</v>
      </c>
    </row>
    <row r="23" spans="1:8" ht="15.75" customHeight="1" x14ac:dyDescent="0.25">
      <c r="A23" s="11" t="s">
        <v>37</v>
      </c>
      <c r="B23" s="5">
        <v>2</v>
      </c>
      <c r="C23" s="5">
        <v>100.75</v>
      </c>
      <c r="D23" s="5">
        <v>2</v>
      </c>
      <c r="E23" s="5">
        <v>18.5</v>
      </c>
      <c r="F23" s="5">
        <v>60.28</v>
      </c>
      <c r="G23" s="3">
        <v>1</v>
      </c>
      <c r="H23" s="3">
        <v>0</v>
      </c>
    </row>
    <row r="24" spans="1:8" ht="15.75" customHeight="1" x14ac:dyDescent="0.25">
      <c r="A24" s="11" t="s">
        <v>38</v>
      </c>
      <c r="B24" s="5">
        <v>2</v>
      </c>
      <c r="C24" s="5">
        <v>28.17</v>
      </c>
      <c r="D24" s="5">
        <v>0</v>
      </c>
      <c r="E24" s="5">
        <v>14.87</v>
      </c>
      <c r="F24" s="5">
        <v>30.82</v>
      </c>
      <c r="G24" s="3">
        <v>0</v>
      </c>
      <c r="H24" s="3">
        <v>0</v>
      </c>
    </row>
    <row r="25" spans="1:8" ht="15.75" customHeight="1" x14ac:dyDescent="0.25">
      <c r="A25" s="11" t="s">
        <v>39</v>
      </c>
      <c r="B25" s="5">
        <v>3</v>
      </c>
      <c r="C25" s="5">
        <v>60.69</v>
      </c>
      <c r="D25" s="5">
        <v>0</v>
      </c>
      <c r="E25" s="5">
        <v>0</v>
      </c>
      <c r="F25" s="5">
        <v>35.67</v>
      </c>
      <c r="G25" s="3">
        <v>0</v>
      </c>
      <c r="H25" s="3">
        <v>0</v>
      </c>
    </row>
    <row r="26" spans="1:8" ht="15.75" customHeight="1" x14ac:dyDescent="0.25">
      <c r="A26" s="11" t="s">
        <v>40</v>
      </c>
      <c r="B26" s="5">
        <v>3</v>
      </c>
      <c r="C26" s="5">
        <v>28.64</v>
      </c>
      <c r="D26" s="5">
        <v>0</v>
      </c>
      <c r="E26" s="5">
        <v>0</v>
      </c>
      <c r="F26" s="5">
        <v>17.940000000000001</v>
      </c>
      <c r="G26" s="3">
        <v>0</v>
      </c>
      <c r="H26" s="3">
        <v>0</v>
      </c>
    </row>
    <row r="27" spans="1:8" ht="15.75" customHeight="1" x14ac:dyDescent="0.25">
      <c r="A27" s="11" t="s">
        <v>41</v>
      </c>
      <c r="B27" s="5">
        <v>3</v>
      </c>
      <c r="C27" s="5">
        <v>26.87</v>
      </c>
      <c r="D27" s="5">
        <v>0</v>
      </c>
      <c r="E27" s="5">
        <v>0</v>
      </c>
      <c r="F27" s="5">
        <v>18.899999999999999</v>
      </c>
      <c r="G27" s="3">
        <v>0</v>
      </c>
      <c r="H27" s="3">
        <v>0</v>
      </c>
    </row>
    <row r="28" spans="1:8" ht="15.75" customHeight="1" x14ac:dyDescent="0.25">
      <c r="A28" s="11" t="s">
        <v>42</v>
      </c>
      <c r="B28" s="5">
        <v>3</v>
      </c>
      <c r="C28" s="5">
        <v>26.93</v>
      </c>
      <c r="D28" s="5">
        <v>0</v>
      </c>
      <c r="E28" s="5">
        <v>0</v>
      </c>
      <c r="F28" s="5">
        <v>16.53</v>
      </c>
      <c r="G28" s="3">
        <v>0</v>
      </c>
      <c r="H28" s="3">
        <v>0</v>
      </c>
    </row>
    <row r="29" spans="1:8" ht="15.75" customHeight="1" x14ac:dyDescent="0.25">
      <c r="A29" s="12" t="s">
        <v>14</v>
      </c>
      <c r="B29" s="5">
        <v>3</v>
      </c>
      <c r="C29" s="5">
        <v>23.77</v>
      </c>
      <c r="D29" s="5">
        <v>1</v>
      </c>
      <c r="E29" s="5">
        <v>16.600000000000001</v>
      </c>
      <c r="F29" s="5">
        <v>15.83</v>
      </c>
      <c r="G29" s="3">
        <v>1</v>
      </c>
      <c r="H29" s="3">
        <v>0</v>
      </c>
    </row>
    <row r="30" spans="1:8" ht="15.75" customHeight="1" x14ac:dyDescent="0.25">
      <c r="A30" s="11" t="s">
        <v>43</v>
      </c>
      <c r="B30" s="5">
        <v>3</v>
      </c>
      <c r="C30" s="5">
        <v>43.73</v>
      </c>
      <c r="D30" s="5">
        <v>3</v>
      </c>
      <c r="E30" s="5">
        <v>16.2</v>
      </c>
      <c r="F30" s="5">
        <v>57.06</v>
      </c>
      <c r="G30" s="3">
        <v>1</v>
      </c>
      <c r="H30" s="3">
        <v>0</v>
      </c>
    </row>
    <row r="31" spans="1:8" ht="15.75" customHeight="1" x14ac:dyDescent="0.25">
      <c r="A31" s="11" t="s">
        <v>44</v>
      </c>
      <c r="B31" s="5">
        <v>3</v>
      </c>
      <c r="C31" s="5">
        <v>24.3</v>
      </c>
      <c r="D31" s="5">
        <v>0</v>
      </c>
      <c r="E31" s="5">
        <v>12.5</v>
      </c>
      <c r="F31" s="5">
        <v>15.64</v>
      </c>
      <c r="G31" s="3">
        <v>0</v>
      </c>
      <c r="H31" s="3">
        <v>0</v>
      </c>
    </row>
    <row r="32" spans="1:8" ht="15.75" customHeight="1" x14ac:dyDescent="0.25">
      <c r="A32" s="11" t="s">
        <v>45</v>
      </c>
      <c r="B32" s="5">
        <v>3</v>
      </c>
      <c r="C32" s="5">
        <v>34.26</v>
      </c>
      <c r="D32" s="5">
        <v>0</v>
      </c>
      <c r="E32" s="5">
        <v>0</v>
      </c>
      <c r="F32" s="5">
        <v>24.17</v>
      </c>
      <c r="G32" s="3">
        <v>0</v>
      </c>
      <c r="H32" s="3">
        <v>0</v>
      </c>
    </row>
    <row r="33" spans="1:8" ht="15.75" customHeight="1" x14ac:dyDescent="0.25">
      <c r="A33" s="11" t="s">
        <v>46</v>
      </c>
      <c r="B33" s="5">
        <v>3</v>
      </c>
      <c r="C33" s="5">
        <v>24.67</v>
      </c>
      <c r="D33" s="5">
        <v>0</v>
      </c>
      <c r="E33" s="5">
        <v>0</v>
      </c>
      <c r="F33" s="5">
        <v>71.8</v>
      </c>
      <c r="G33" s="3">
        <v>0</v>
      </c>
      <c r="H33" s="3">
        <v>0</v>
      </c>
    </row>
    <row r="34" spans="1:8" ht="15.75" customHeight="1" x14ac:dyDescent="0.25">
      <c r="A34" s="11" t="s">
        <v>47</v>
      </c>
      <c r="B34" s="5">
        <v>3</v>
      </c>
      <c r="C34" s="5">
        <v>40.03</v>
      </c>
      <c r="D34" s="5">
        <v>0</v>
      </c>
      <c r="E34" s="5">
        <v>0</v>
      </c>
      <c r="F34" s="5">
        <v>20</v>
      </c>
      <c r="G34" s="3">
        <v>0</v>
      </c>
      <c r="H34" s="3">
        <v>0</v>
      </c>
    </row>
    <row r="35" spans="1:8" ht="15.75" customHeight="1" x14ac:dyDescent="0.25">
      <c r="A35" s="12" t="s">
        <v>53</v>
      </c>
      <c r="B35" s="5">
        <v>3</v>
      </c>
      <c r="C35" s="5">
        <v>0</v>
      </c>
      <c r="D35" s="5">
        <v>0</v>
      </c>
      <c r="E35" s="5">
        <v>0</v>
      </c>
      <c r="F35" s="5">
        <v>20.74</v>
      </c>
      <c r="G35" s="3">
        <v>0</v>
      </c>
      <c r="H35" s="3">
        <v>0</v>
      </c>
    </row>
    <row r="36" spans="1:8" ht="15.75" customHeight="1" x14ac:dyDescent="0.25">
      <c r="A36" s="12" t="s">
        <v>42</v>
      </c>
      <c r="B36" s="5">
        <v>3</v>
      </c>
      <c r="C36" s="5">
        <v>0</v>
      </c>
      <c r="D36" s="5">
        <v>0</v>
      </c>
      <c r="E36" s="5">
        <v>13.73</v>
      </c>
      <c r="F36" s="5">
        <v>29.87</v>
      </c>
      <c r="G36" s="3">
        <v>0</v>
      </c>
      <c r="H36" s="3">
        <v>0</v>
      </c>
    </row>
    <row r="37" spans="1:8" ht="15.75" customHeight="1" x14ac:dyDescent="0.25">
      <c r="A37" s="12" t="s">
        <v>48</v>
      </c>
      <c r="C37" s="5">
        <v>23.6</v>
      </c>
      <c r="E37" s="6">
        <v>16.829999999999998</v>
      </c>
      <c r="F37" s="5">
        <v>37.43</v>
      </c>
      <c r="G37" s="3">
        <v>0</v>
      </c>
      <c r="H37" s="3">
        <v>0</v>
      </c>
    </row>
    <row r="38" spans="1:8" ht="15.75" customHeight="1" x14ac:dyDescent="0.25">
      <c r="A38" s="1"/>
      <c r="C38" s="5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selection activeCell="O19" sqref="O19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3" x14ac:dyDescent="0.25">
      <c r="A2" s="13" t="s">
        <v>8</v>
      </c>
      <c r="B2" s="5">
        <v>1</v>
      </c>
      <c r="C2" s="5">
        <v>30</v>
      </c>
      <c r="D2" s="5">
        <v>18</v>
      </c>
      <c r="E2" s="6">
        <v>16500</v>
      </c>
      <c r="F2" s="5">
        <v>85.21</v>
      </c>
      <c r="G2" s="3">
        <v>1</v>
      </c>
      <c r="H2" s="3">
        <v>1</v>
      </c>
      <c r="J2" s="3" t="s">
        <v>9</v>
      </c>
      <c r="K2" s="7">
        <f>SUMPRODUCT(G2:G37,D2:D37)+SUMPRODUCT(H2:H37,D2:D37)</f>
        <v>158.16000000000003</v>
      </c>
    </row>
    <row r="3" spans="1:13" x14ac:dyDescent="0.25">
      <c r="A3" s="12" t="s">
        <v>37</v>
      </c>
      <c r="B3" s="5">
        <v>1</v>
      </c>
      <c r="C3" s="5">
        <v>45</v>
      </c>
      <c r="D3" s="5">
        <v>16.100000000000001</v>
      </c>
      <c r="E3" s="6">
        <v>15200</v>
      </c>
      <c r="F3" s="5">
        <v>61.24</v>
      </c>
      <c r="G3" s="3">
        <v>0</v>
      </c>
      <c r="H3" s="3">
        <v>0</v>
      </c>
      <c r="I3" s="3" t="s">
        <v>11</v>
      </c>
      <c r="J3" s="3" t="s">
        <v>2</v>
      </c>
      <c r="K3" s="8">
        <f>SUMPRODUCT(G2:G37,C2:C37) +SUMPRODUCT(H2:H37,C2:C37)</f>
        <v>556.12999999999988</v>
      </c>
      <c r="L3" s="3" t="s">
        <v>12</v>
      </c>
      <c r="M3" s="9">
        <v>500</v>
      </c>
    </row>
    <row r="4" spans="1:13" x14ac:dyDescent="0.25">
      <c r="A4" s="12" t="s">
        <v>14</v>
      </c>
      <c r="B4" s="5">
        <v>1</v>
      </c>
      <c r="C4" s="5">
        <v>26.14</v>
      </c>
      <c r="D4" s="5">
        <v>14.76</v>
      </c>
      <c r="E4" s="6">
        <v>12000</v>
      </c>
      <c r="F4" s="5">
        <v>29.5</v>
      </c>
      <c r="G4" s="3">
        <v>0</v>
      </c>
      <c r="H4" s="3">
        <v>0</v>
      </c>
      <c r="J4" s="3" t="s">
        <v>4</v>
      </c>
      <c r="K4" s="8">
        <f>SUMPRODUCT(G2:G37,E2:E37)+SUMPRODUCT(H2:H37,E2:E37)</f>
        <v>67400</v>
      </c>
      <c r="L4" s="3" t="s">
        <v>12</v>
      </c>
      <c r="M4" s="9">
        <v>60000</v>
      </c>
    </row>
    <row r="5" spans="1:13" x14ac:dyDescent="0.25">
      <c r="A5" s="13" t="s">
        <v>26</v>
      </c>
      <c r="B5" s="5">
        <v>1</v>
      </c>
      <c r="C5" s="5">
        <v>25.56</v>
      </c>
      <c r="D5" s="5">
        <v>17.46</v>
      </c>
      <c r="E5" s="6">
        <v>9200</v>
      </c>
      <c r="F5" s="5">
        <v>75.63</v>
      </c>
      <c r="G5" s="3">
        <v>0</v>
      </c>
      <c r="H5" s="3">
        <v>0</v>
      </c>
      <c r="K5" s="3">
        <v>0</v>
      </c>
      <c r="M5" s="3">
        <v>0</v>
      </c>
    </row>
    <row r="6" spans="1:13" x14ac:dyDescent="0.25">
      <c r="A6" s="12" t="s">
        <v>10</v>
      </c>
      <c r="B6" s="5">
        <v>1</v>
      </c>
      <c r="C6" s="5">
        <v>123.5</v>
      </c>
      <c r="D6" s="5">
        <v>17.77</v>
      </c>
      <c r="E6" s="6">
        <v>9200</v>
      </c>
      <c r="F6" s="5">
        <v>116.96</v>
      </c>
      <c r="G6" s="3">
        <v>1</v>
      </c>
      <c r="H6" s="3">
        <v>0</v>
      </c>
      <c r="K6" s="3">
        <v>0</v>
      </c>
      <c r="M6" s="3">
        <v>0</v>
      </c>
    </row>
    <row r="7" spans="1:13" x14ac:dyDescent="0.25">
      <c r="A7" s="12" t="s">
        <v>15</v>
      </c>
      <c r="B7" s="5">
        <v>1</v>
      </c>
      <c r="C7" s="5">
        <v>105.54</v>
      </c>
      <c r="D7" s="5">
        <v>17.37</v>
      </c>
      <c r="E7" s="6">
        <v>8500</v>
      </c>
      <c r="F7" s="5">
        <v>25.73</v>
      </c>
      <c r="G7" s="3">
        <v>0</v>
      </c>
      <c r="H7" s="3">
        <v>0</v>
      </c>
      <c r="J7" s="3" t="s">
        <v>17</v>
      </c>
      <c r="K7" s="8">
        <f>SUM(G2:G9)</f>
        <v>2</v>
      </c>
      <c r="L7" s="3" t="s">
        <v>18</v>
      </c>
      <c r="M7" s="9">
        <v>2</v>
      </c>
    </row>
    <row r="8" spans="1:13" x14ac:dyDescent="0.25">
      <c r="A8" s="12" t="s">
        <v>32</v>
      </c>
      <c r="B8" s="5">
        <v>1</v>
      </c>
      <c r="C8" s="5">
        <v>75.2</v>
      </c>
      <c r="D8" s="5">
        <v>16.86</v>
      </c>
      <c r="E8" s="5">
        <v>8000</v>
      </c>
      <c r="F8" s="5">
        <v>30.8</v>
      </c>
      <c r="G8" s="3">
        <v>0</v>
      </c>
      <c r="H8" s="3">
        <v>0</v>
      </c>
      <c r="J8" s="3" t="s">
        <v>20</v>
      </c>
      <c r="K8" s="8">
        <f>SUM(G10:G25)</f>
        <v>4</v>
      </c>
      <c r="L8" s="3" t="s">
        <v>18</v>
      </c>
      <c r="M8" s="9">
        <v>4</v>
      </c>
    </row>
    <row r="9" spans="1:13" x14ac:dyDescent="0.25">
      <c r="A9" s="13" t="s">
        <v>13</v>
      </c>
      <c r="B9" s="5">
        <v>1</v>
      </c>
      <c r="C9" s="5">
        <v>25.91</v>
      </c>
      <c r="D9" s="5">
        <v>17</v>
      </c>
      <c r="E9" s="6">
        <v>7000</v>
      </c>
      <c r="F9" s="5">
        <v>28.61</v>
      </c>
      <c r="G9" s="3">
        <v>0</v>
      </c>
      <c r="H9" s="3">
        <v>0</v>
      </c>
      <c r="J9" s="3" t="s">
        <v>22</v>
      </c>
      <c r="K9" s="8">
        <f>SUM(G26:G37)</f>
        <v>2</v>
      </c>
      <c r="L9" s="3" t="s">
        <v>18</v>
      </c>
      <c r="M9" s="9">
        <v>2</v>
      </c>
    </row>
    <row r="10" spans="1:13" x14ac:dyDescent="0.25">
      <c r="A10" s="14" t="s">
        <v>25</v>
      </c>
      <c r="B10" s="5">
        <v>2</v>
      </c>
      <c r="C10" s="5">
        <v>45</v>
      </c>
      <c r="D10" s="5">
        <v>18.57</v>
      </c>
      <c r="E10" s="6">
        <v>7000</v>
      </c>
      <c r="F10" s="5">
        <v>87.06</v>
      </c>
      <c r="G10" s="3">
        <v>1</v>
      </c>
      <c r="H10" s="3">
        <v>0</v>
      </c>
      <c r="J10" s="3" t="s">
        <v>24</v>
      </c>
      <c r="K10" s="8">
        <f>SUM(H2:H37)</f>
        <v>1</v>
      </c>
      <c r="L10" s="3" t="s">
        <v>18</v>
      </c>
      <c r="M10" s="9">
        <v>1</v>
      </c>
    </row>
    <row r="11" spans="1:13" x14ac:dyDescent="0.25">
      <c r="A11" s="13" t="s">
        <v>46</v>
      </c>
      <c r="B11" s="5">
        <v>2</v>
      </c>
      <c r="C11" s="5">
        <v>45</v>
      </c>
      <c r="D11" s="5">
        <v>14.85</v>
      </c>
      <c r="E11" s="6">
        <v>7000</v>
      </c>
      <c r="F11" s="5">
        <v>28.14</v>
      </c>
      <c r="G11" s="3">
        <v>0</v>
      </c>
      <c r="H11" s="3">
        <v>0</v>
      </c>
    </row>
    <row r="12" spans="1:13" x14ac:dyDescent="0.25">
      <c r="A12" s="12" t="s">
        <v>19</v>
      </c>
      <c r="B12" s="5">
        <v>2</v>
      </c>
      <c r="C12" s="5">
        <v>33.770000000000003</v>
      </c>
      <c r="D12" s="5">
        <v>16.899999999999999</v>
      </c>
      <c r="E12" s="6">
        <v>6950</v>
      </c>
      <c r="F12" s="5">
        <v>27.03</v>
      </c>
      <c r="G12" s="3">
        <v>0</v>
      </c>
      <c r="H12" s="3">
        <v>0</v>
      </c>
    </row>
    <row r="13" spans="1:13" x14ac:dyDescent="0.25">
      <c r="A13" s="12" t="s">
        <v>23</v>
      </c>
      <c r="B13" s="5">
        <v>2</v>
      </c>
      <c r="C13" s="5">
        <v>29.89</v>
      </c>
      <c r="D13" s="5">
        <v>16.66</v>
      </c>
      <c r="E13" s="6">
        <v>6950</v>
      </c>
      <c r="F13" s="5">
        <v>74.430000000000007</v>
      </c>
      <c r="G13" s="3">
        <v>0</v>
      </c>
      <c r="H13" s="3">
        <v>0</v>
      </c>
      <c r="J13" s="3" t="s">
        <v>5</v>
      </c>
      <c r="K13" s="10">
        <f>SUMPRODUCT(G2:G37,F2:F37)+SUMPRODUCT(H2:H37,F2:F37)</f>
        <v>610.06000000000006</v>
      </c>
    </row>
    <row r="14" spans="1:13" x14ac:dyDescent="0.25">
      <c r="A14" s="12" t="s">
        <v>21</v>
      </c>
      <c r="B14" s="5">
        <v>2</v>
      </c>
      <c r="C14" s="5">
        <v>51.45</v>
      </c>
      <c r="D14" s="5">
        <v>17.53</v>
      </c>
      <c r="E14" s="6">
        <v>5750</v>
      </c>
      <c r="F14" s="5">
        <v>33.6</v>
      </c>
      <c r="G14" s="3">
        <v>1</v>
      </c>
      <c r="H14" s="3">
        <v>0</v>
      </c>
    </row>
    <row r="15" spans="1:13" x14ac:dyDescent="0.25">
      <c r="A15" s="13" t="s">
        <v>15</v>
      </c>
      <c r="B15" s="5">
        <v>2</v>
      </c>
      <c r="C15" s="5">
        <v>43.64</v>
      </c>
      <c r="D15" s="5">
        <v>17.239999999999998</v>
      </c>
      <c r="E15" s="6">
        <v>5750</v>
      </c>
      <c r="F15" s="5">
        <v>72.040000000000006</v>
      </c>
      <c r="G15" s="3">
        <v>0</v>
      </c>
      <c r="H15" s="3">
        <v>0</v>
      </c>
    </row>
    <row r="16" spans="1:13" x14ac:dyDescent="0.25">
      <c r="A16" s="12" t="s">
        <v>43</v>
      </c>
      <c r="B16" s="5">
        <v>2</v>
      </c>
      <c r="C16" s="5">
        <v>23.4</v>
      </c>
      <c r="D16" s="5">
        <v>15.33</v>
      </c>
      <c r="E16" s="6">
        <v>5750</v>
      </c>
      <c r="F16" s="5">
        <v>46.07</v>
      </c>
      <c r="G16" s="3">
        <v>0</v>
      </c>
      <c r="H16" s="3">
        <v>0</v>
      </c>
    </row>
    <row r="17" spans="1:8" x14ac:dyDescent="0.25">
      <c r="A17" s="12" t="s">
        <v>16</v>
      </c>
      <c r="B17" s="5">
        <v>2</v>
      </c>
      <c r="C17" s="5">
        <v>71.22</v>
      </c>
      <c r="D17" s="5">
        <v>17.260000000000002</v>
      </c>
      <c r="E17" s="6">
        <v>5700</v>
      </c>
      <c r="F17" s="5">
        <v>31.3</v>
      </c>
      <c r="G17" s="3">
        <v>1</v>
      </c>
      <c r="H17" s="3">
        <v>0</v>
      </c>
    </row>
    <row r="18" spans="1:8" x14ac:dyDescent="0.25">
      <c r="A18" s="13" t="s">
        <v>39</v>
      </c>
      <c r="B18" s="5">
        <v>2</v>
      </c>
      <c r="C18" s="5">
        <v>45</v>
      </c>
      <c r="D18" s="5">
        <v>14.85</v>
      </c>
      <c r="E18" s="6">
        <v>5200</v>
      </c>
      <c r="F18" s="5">
        <v>33.24</v>
      </c>
      <c r="G18" s="3">
        <v>0</v>
      </c>
      <c r="H18" s="3">
        <v>0</v>
      </c>
    </row>
    <row r="19" spans="1:8" x14ac:dyDescent="0.25">
      <c r="A19" s="12" t="s">
        <v>36</v>
      </c>
      <c r="B19" s="5">
        <v>2</v>
      </c>
      <c r="C19" s="5">
        <v>37.01</v>
      </c>
      <c r="D19" s="5">
        <v>15.1</v>
      </c>
      <c r="E19" s="6">
        <v>3500</v>
      </c>
      <c r="F19" s="5">
        <v>28.2</v>
      </c>
      <c r="G19" s="3">
        <v>0</v>
      </c>
      <c r="H19" s="3">
        <v>0</v>
      </c>
    </row>
    <row r="20" spans="1:8" x14ac:dyDescent="0.25">
      <c r="A20" s="12" t="s">
        <v>45</v>
      </c>
      <c r="B20" s="5">
        <v>2</v>
      </c>
      <c r="C20" s="5">
        <v>45</v>
      </c>
      <c r="D20" s="5">
        <v>14.85</v>
      </c>
      <c r="E20" s="6">
        <v>3500</v>
      </c>
      <c r="F20" s="5">
        <v>24.67</v>
      </c>
      <c r="G20" s="3">
        <v>0</v>
      </c>
      <c r="H20" s="3">
        <v>0</v>
      </c>
    </row>
    <row r="21" spans="1:8" ht="15.75" customHeight="1" x14ac:dyDescent="0.25">
      <c r="A21" s="12" t="s">
        <v>30</v>
      </c>
      <c r="B21" s="5">
        <v>2</v>
      </c>
      <c r="C21" s="5">
        <v>66.7</v>
      </c>
      <c r="D21" s="5">
        <v>16.829999999999998</v>
      </c>
      <c r="E21" s="5">
        <v>3500</v>
      </c>
      <c r="F21" s="5">
        <v>112.44</v>
      </c>
      <c r="G21" s="3">
        <v>0</v>
      </c>
      <c r="H21" s="3">
        <v>0</v>
      </c>
    </row>
    <row r="22" spans="1:8" ht="15.75" customHeight="1" x14ac:dyDescent="0.25">
      <c r="A22" s="13" t="s">
        <v>41</v>
      </c>
      <c r="B22" s="5">
        <v>2</v>
      </c>
      <c r="C22" s="5">
        <v>45</v>
      </c>
      <c r="D22" s="5">
        <v>14.85</v>
      </c>
      <c r="E22" s="6">
        <v>2250</v>
      </c>
      <c r="F22" s="5">
        <v>91.51</v>
      </c>
      <c r="G22" s="3">
        <v>0</v>
      </c>
      <c r="H22" s="3">
        <v>0</v>
      </c>
    </row>
    <row r="23" spans="1:8" ht="15.75" customHeight="1" x14ac:dyDescent="0.25">
      <c r="A23" s="12" t="s">
        <v>47</v>
      </c>
      <c r="B23" s="5">
        <v>2</v>
      </c>
      <c r="C23" s="5">
        <v>45</v>
      </c>
      <c r="D23" s="5">
        <v>14.85</v>
      </c>
      <c r="E23" s="6">
        <v>2250</v>
      </c>
      <c r="F23" s="5">
        <v>92.67</v>
      </c>
      <c r="G23" s="3">
        <v>0</v>
      </c>
      <c r="H23" s="3">
        <v>0</v>
      </c>
    </row>
    <row r="24" spans="1:8" ht="15.75" customHeight="1" x14ac:dyDescent="0.25">
      <c r="A24" s="13" t="s">
        <v>33</v>
      </c>
      <c r="B24" s="5">
        <v>2</v>
      </c>
      <c r="C24" s="5">
        <v>32.270000000000003</v>
      </c>
      <c r="D24" s="5">
        <v>13.2</v>
      </c>
      <c r="E24" s="6">
        <v>2250</v>
      </c>
      <c r="F24" s="5">
        <v>25.77</v>
      </c>
      <c r="G24" s="3">
        <v>0</v>
      </c>
      <c r="H24" s="3">
        <v>0</v>
      </c>
    </row>
    <row r="25" spans="1:8" ht="15.75" customHeight="1" x14ac:dyDescent="0.25">
      <c r="A25" s="15" t="s">
        <v>31</v>
      </c>
      <c r="B25" s="5">
        <v>2</v>
      </c>
      <c r="C25" s="5">
        <v>94.27</v>
      </c>
      <c r="D25" s="5">
        <v>18.2</v>
      </c>
      <c r="E25" s="6">
        <v>2250</v>
      </c>
      <c r="F25" s="5">
        <v>97.36</v>
      </c>
      <c r="G25" s="3">
        <v>1</v>
      </c>
      <c r="H25" s="3">
        <v>0</v>
      </c>
    </row>
    <row r="26" spans="1:8" ht="15.75" customHeight="1" x14ac:dyDescent="0.25">
      <c r="A26" s="12" t="s">
        <v>44</v>
      </c>
      <c r="B26" s="5">
        <v>3</v>
      </c>
      <c r="C26" s="5">
        <v>23.3</v>
      </c>
      <c r="D26" s="5">
        <v>14.2</v>
      </c>
      <c r="E26" s="6">
        <v>2250</v>
      </c>
      <c r="F26" s="5">
        <v>18.03</v>
      </c>
      <c r="G26" s="3">
        <v>0</v>
      </c>
      <c r="H26" s="3">
        <v>0</v>
      </c>
    </row>
    <row r="27" spans="1:8" ht="15.75" customHeight="1" x14ac:dyDescent="0.25">
      <c r="A27" s="13" t="s">
        <v>34</v>
      </c>
      <c r="B27" s="5">
        <v>3</v>
      </c>
      <c r="C27" s="5">
        <v>22.41</v>
      </c>
      <c r="D27" s="5">
        <v>14.04</v>
      </c>
      <c r="E27" s="6">
        <v>2250</v>
      </c>
      <c r="F27" s="5">
        <v>30.23</v>
      </c>
      <c r="G27" s="3">
        <v>0</v>
      </c>
      <c r="H27" s="3">
        <v>0</v>
      </c>
    </row>
    <row r="28" spans="1:8" ht="15.75" customHeight="1" x14ac:dyDescent="0.25">
      <c r="A28" s="12" t="s">
        <v>48</v>
      </c>
      <c r="B28" s="5">
        <v>3</v>
      </c>
      <c r="C28" s="5">
        <v>65.69</v>
      </c>
      <c r="D28" s="5">
        <v>16.829999999999998</v>
      </c>
      <c r="E28" s="6">
        <v>2250</v>
      </c>
      <c r="F28" s="5">
        <v>28.09</v>
      </c>
      <c r="G28" s="3">
        <v>1</v>
      </c>
      <c r="H28" s="3">
        <v>0</v>
      </c>
    </row>
    <row r="29" spans="1:8" ht="15.75" customHeight="1" x14ac:dyDescent="0.25">
      <c r="A29" s="12" t="s">
        <v>38</v>
      </c>
      <c r="B29" s="5">
        <v>3</v>
      </c>
      <c r="C29" s="5">
        <v>45</v>
      </c>
      <c r="D29" s="5">
        <v>16</v>
      </c>
      <c r="E29" s="6">
        <v>2250</v>
      </c>
      <c r="F29" s="5">
        <v>45.27</v>
      </c>
      <c r="G29" s="3">
        <v>1</v>
      </c>
      <c r="H29" s="3">
        <v>0</v>
      </c>
    </row>
    <row r="30" spans="1:8" ht="15.75" customHeight="1" x14ac:dyDescent="0.25">
      <c r="A30" s="12" t="s">
        <v>28</v>
      </c>
      <c r="B30" s="5">
        <v>3</v>
      </c>
      <c r="C30" s="5">
        <v>38.36</v>
      </c>
      <c r="D30" s="5">
        <v>14.23</v>
      </c>
      <c r="E30" s="6">
        <v>2250</v>
      </c>
      <c r="F30" s="5">
        <v>30.03</v>
      </c>
      <c r="G30" s="3">
        <v>0</v>
      </c>
      <c r="H30" s="3">
        <v>0</v>
      </c>
    </row>
    <row r="31" spans="1:8" ht="15.75" customHeight="1" x14ac:dyDescent="0.25">
      <c r="A31" s="12" t="s">
        <v>42</v>
      </c>
      <c r="B31" s="5">
        <v>3</v>
      </c>
      <c r="C31" s="5">
        <v>45</v>
      </c>
      <c r="D31" s="5">
        <v>14.85</v>
      </c>
      <c r="E31" s="6">
        <v>1000</v>
      </c>
      <c r="F31" s="5">
        <v>44.85</v>
      </c>
      <c r="G31" s="3">
        <v>0</v>
      </c>
      <c r="H31" s="3">
        <v>0</v>
      </c>
    </row>
    <row r="32" spans="1:8" ht="15.75" customHeight="1" x14ac:dyDescent="0.25">
      <c r="A32" s="13" t="s">
        <v>14</v>
      </c>
      <c r="B32" s="5">
        <v>3</v>
      </c>
      <c r="C32" s="5">
        <v>45</v>
      </c>
      <c r="D32" s="5">
        <v>14.85</v>
      </c>
      <c r="E32" s="6">
        <v>1000</v>
      </c>
      <c r="F32" s="5">
        <v>23.01</v>
      </c>
      <c r="G32" s="3">
        <v>0</v>
      </c>
      <c r="H32" s="3">
        <v>0</v>
      </c>
    </row>
    <row r="33" spans="1:8" ht="15.75" customHeight="1" x14ac:dyDescent="0.25">
      <c r="A33" s="12" t="s">
        <v>40</v>
      </c>
      <c r="B33" s="5">
        <v>3</v>
      </c>
      <c r="C33" s="5">
        <v>45</v>
      </c>
      <c r="D33" s="5">
        <v>14.85</v>
      </c>
      <c r="E33" s="6">
        <v>1000</v>
      </c>
      <c r="F33" s="5">
        <v>26.89</v>
      </c>
      <c r="G33" s="3">
        <v>0</v>
      </c>
      <c r="H33" s="3">
        <v>0</v>
      </c>
    </row>
    <row r="34" spans="1:8" ht="15.75" customHeight="1" x14ac:dyDescent="0.25">
      <c r="A34" s="13" t="s">
        <v>35</v>
      </c>
      <c r="B34" s="5">
        <v>3</v>
      </c>
      <c r="C34" s="5">
        <v>52.74</v>
      </c>
      <c r="D34" s="5">
        <v>15.73</v>
      </c>
      <c r="E34" s="6">
        <v>1000</v>
      </c>
      <c r="F34" s="5">
        <v>77.13</v>
      </c>
      <c r="G34" s="3">
        <v>0</v>
      </c>
      <c r="H34" s="3">
        <v>0</v>
      </c>
    </row>
    <row r="35" spans="1:8" ht="15.75" customHeight="1" x14ac:dyDescent="0.25">
      <c r="A35" s="12" t="s">
        <v>27</v>
      </c>
      <c r="B35" s="5">
        <v>3</v>
      </c>
      <c r="C35" s="5">
        <v>21.81</v>
      </c>
      <c r="D35" s="5">
        <v>14.93</v>
      </c>
      <c r="E35" s="6">
        <v>1000</v>
      </c>
      <c r="F35" s="5">
        <v>26.9</v>
      </c>
      <c r="G35" s="3">
        <v>0</v>
      </c>
      <c r="H35" s="3">
        <v>0</v>
      </c>
    </row>
    <row r="36" spans="1:8" ht="15.75" customHeight="1" x14ac:dyDescent="0.25">
      <c r="A36" s="16" t="s">
        <v>54</v>
      </c>
      <c r="B36" s="5">
        <v>3</v>
      </c>
      <c r="C36" s="5">
        <v>45</v>
      </c>
      <c r="D36" s="5">
        <v>14.85</v>
      </c>
      <c r="E36" s="5">
        <v>0</v>
      </c>
      <c r="F36" s="5">
        <v>20.07</v>
      </c>
      <c r="G36" s="3">
        <v>0</v>
      </c>
      <c r="H36" s="3">
        <v>0</v>
      </c>
    </row>
    <row r="37" spans="1:8" ht="15.75" customHeight="1" x14ac:dyDescent="0.25">
      <c r="A37" s="17" t="s">
        <v>55</v>
      </c>
      <c r="B37" s="5">
        <v>3</v>
      </c>
      <c r="C37" s="5">
        <v>45</v>
      </c>
      <c r="D37" s="5">
        <v>14.85</v>
      </c>
      <c r="E37" s="5">
        <v>0</v>
      </c>
      <c r="F37" s="5">
        <v>19.03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selection activeCell="M20" sqref="M20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56</v>
      </c>
      <c r="D1" s="3" t="s">
        <v>57</v>
      </c>
      <c r="E1" s="3" t="s">
        <v>58</v>
      </c>
      <c r="F1" s="3" t="s">
        <v>5</v>
      </c>
      <c r="G1" s="3" t="s">
        <v>6</v>
      </c>
      <c r="H1" s="3" t="s">
        <v>7</v>
      </c>
    </row>
    <row r="2" spans="1:13" x14ac:dyDescent="0.25">
      <c r="A2" s="12" t="s">
        <v>8</v>
      </c>
      <c r="B2" s="5">
        <v>1</v>
      </c>
      <c r="C2" s="5">
        <v>90.16</v>
      </c>
      <c r="D2" s="5">
        <v>57.8</v>
      </c>
      <c r="E2" s="5">
        <v>103.14</v>
      </c>
      <c r="F2" s="18">
        <v>24.83</v>
      </c>
      <c r="G2" s="3">
        <v>1</v>
      </c>
      <c r="H2" s="3">
        <v>1</v>
      </c>
      <c r="J2" s="3" t="s">
        <v>9</v>
      </c>
      <c r="K2" s="7">
        <f>SUMPRODUCT(G2:G37,D2:D37)+SUMPRODUCT(H2:H37,D2:D37)</f>
        <v>465.96</v>
      </c>
    </row>
    <row r="3" spans="1:13" x14ac:dyDescent="0.25">
      <c r="A3" s="12" t="s">
        <v>10</v>
      </c>
      <c r="B3" s="5">
        <v>1</v>
      </c>
      <c r="C3" s="5">
        <v>79.83</v>
      </c>
      <c r="D3" s="5">
        <v>22.7</v>
      </c>
      <c r="E3" s="5">
        <v>26.14</v>
      </c>
      <c r="F3" s="18">
        <v>70.510000000000005</v>
      </c>
      <c r="G3" s="3">
        <v>0</v>
      </c>
      <c r="H3" s="3">
        <v>0</v>
      </c>
      <c r="I3" s="3" t="s">
        <v>11</v>
      </c>
      <c r="J3" s="3" t="s">
        <v>59</v>
      </c>
      <c r="K3" s="8">
        <f>SUMPRODUCT(G2:G37,C2:C37) +SUMPRODUCT(H2:H37,C2:C37)</f>
        <v>503.13</v>
      </c>
      <c r="L3" s="3" t="s">
        <v>12</v>
      </c>
      <c r="M3" s="9">
        <v>500</v>
      </c>
    </row>
    <row r="4" spans="1:13" x14ac:dyDescent="0.25">
      <c r="A4" s="12" t="s">
        <v>37</v>
      </c>
      <c r="B4" s="5">
        <v>1</v>
      </c>
      <c r="C4" s="5">
        <v>74.09</v>
      </c>
      <c r="D4" s="5">
        <v>76.540000000000006</v>
      </c>
      <c r="E4" s="6">
        <v>47.36</v>
      </c>
      <c r="F4" s="18">
        <v>78.900000000000006</v>
      </c>
      <c r="G4" s="3">
        <v>1</v>
      </c>
      <c r="H4" s="3">
        <v>0</v>
      </c>
      <c r="J4" s="3" t="s">
        <v>2</v>
      </c>
      <c r="K4" s="8">
        <f>SUMPRODUCT(G2:G37,E2:E37)+SUMPRODUCT(H2:H37,E2:E37)</f>
        <v>527.87000000000012</v>
      </c>
      <c r="L4" s="3" t="s">
        <v>12</v>
      </c>
      <c r="M4" s="9">
        <v>500</v>
      </c>
    </row>
    <row r="5" spans="1:13" x14ac:dyDescent="0.25">
      <c r="A5" s="11" t="s">
        <v>26</v>
      </c>
      <c r="B5" s="5">
        <v>1</v>
      </c>
      <c r="C5" s="5">
        <v>68.02</v>
      </c>
      <c r="D5" s="5">
        <v>31.8</v>
      </c>
      <c r="E5" s="5">
        <v>83.21</v>
      </c>
      <c r="F5" s="18">
        <v>99.3</v>
      </c>
      <c r="G5" s="3">
        <v>0</v>
      </c>
      <c r="H5" s="3">
        <v>0</v>
      </c>
      <c r="K5" s="3">
        <v>0</v>
      </c>
      <c r="M5" s="3">
        <v>0</v>
      </c>
    </row>
    <row r="6" spans="1:13" x14ac:dyDescent="0.25">
      <c r="A6" s="12" t="s">
        <v>14</v>
      </c>
      <c r="B6" s="5">
        <v>1</v>
      </c>
      <c r="C6" s="5">
        <v>52.61</v>
      </c>
      <c r="D6" s="5">
        <v>23.03</v>
      </c>
      <c r="E6" s="5">
        <v>22.33</v>
      </c>
      <c r="F6" s="18">
        <v>25.07</v>
      </c>
      <c r="G6" s="3">
        <v>0</v>
      </c>
      <c r="H6" s="3">
        <v>0</v>
      </c>
      <c r="K6" s="3">
        <v>0</v>
      </c>
      <c r="M6" s="3">
        <v>0</v>
      </c>
    </row>
    <row r="7" spans="1:13" x14ac:dyDescent="0.25">
      <c r="A7" s="12" t="s">
        <v>25</v>
      </c>
      <c r="B7" s="5">
        <v>1</v>
      </c>
      <c r="C7" s="5">
        <v>66.45</v>
      </c>
      <c r="D7" s="5">
        <v>100.5</v>
      </c>
      <c r="E7" s="5">
        <v>51.71</v>
      </c>
      <c r="F7" s="18">
        <v>27.99</v>
      </c>
      <c r="G7" s="3">
        <v>0</v>
      </c>
      <c r="H7" s="3">
        <v>0</v>
      </c>
      <c r="J7" s="3" t="s">
        <v>17</v>
      </c>
      <c r="K7" s="8">
        <f>SUM(G2:G9)</f>
        <v>2</v>
      </c>
      <c r="L7" s="3" t="s">
        <v>18</v>
      </c>
      <c r="M7" s="9">
        <v>2</v>
      </c>
    </row>
    <row r="8" spans="1:13" x14ac:dyDescent="0.25">
      <c r="A8" s="12" t="s">
        <v>30</v>
      </c>
      <c r="B8" s="5">
        <v>1</v>
      </c>
      <c r="C8" s="5">
        <v>58.91</v>
      </c>
      <c r="D8" s="6">
        <v>33.96</v>
      </c>
      <c r="E8" s="5">
        <v>51.38</v>
      </c>
      <c r="F8" s="18">
        <v>31.2</v>
      </c>
      <c r="G8" s="3">
        <v>0</v>
      </c>
      <c r="H8" s="3">
        <v>0</v>
      </c>
      <c r="J8" s="3" t="s">
        <v>20</v>
      </c>
      <c r="K8" s="8">
        <f>SUM(G10:G25)</f>
        <v>4</v>
      </c>
      <c r="L8" s="3" t="s">
        <v>18</v>
      </c>
      <c r="M8" s="9">
        <v>4</v>
      </c>
    </row>
    <row r="9" spans="1:13" x14ac:dyDescent="0.25">
      <c r="A9" s="12" t="s">
        <v>23</v>
      </c>
      <c r="B9" s="5">
        <v>1</v>
      </c>
      <c r="C9" s="5">
        <v>60.32</v>
      </c>
      <c r="D9" s="5">
        <v>22.97</v>
      </c>
      <c r="E9" s="6">
        <v>47.36</v>
      </c>
      <c r="F9" s="18">
        <v>71.17</v>
      </c>
      <c r="G9" s="3">
        <v>0</v>
      </c>
      <c r="H9" s="3">
        <v>0</v>
      </c>
      <c r="J9" s="3" t="s">
        <v>22</v>
      </c>
      <c r="K9" s="8">
        <f>SUM(G26:G37)</f>
        <v>2</v>
      </c>
      <c r="L9" s="3" t="s">
        <v>18</v>
      </c>
      <c r="M9" s="9">
        <v>2</v>
      </c>
    </row>
    <row r="10" spans="1:13" x14ac:dyDescent="0.25">
      <c r="A10" s="11" t="s">
        <v>15</v>
      </c>
      <c r="B10" s="5">
        <v>2</v>
      </c>
      <c r="C10" s="5">
        <v>43.64</v>
      </c>
      <c r="D10" s="5">
        <v>65.290000000000006</v>
      </c>
      <c r="E10" s="5">
        <v>23.23</v>
      </c>
      <c r="F10" s="18">
        <v>86.05</v>
      </c>
      <c r="G10" s="3">
        <v>0</v>
      </c>
      <c r="H10" s="3">
        <v>0</v>
      </c>
      <c r="J10" s="3" t="s">
        <v>24</v>
      </c>
      <c r="K10" s="8">
        <f>SUM(H2:H37)</f>
        <v>1</v>
      </c>
      <c r="L10" s="3" t="s">
        <v>18</v>
      </c>
      <c r="M10" s="9">
        <v>1</v>
      </c>
    </row>
    <row r="11" spans="1:13" x14ac:dyDescent="0.25">
      <c r="A11" s="12" t="s">
        <v>15</v>
      </c>
      <c r="B11" s="5">
        <v>2</v>
      </c>
      <c r="C11" s="5">
        <v>57.58</v>
      </c>
      <c r="D11" s="5">
        <v>21.96</v>
      </c>
      <c r="E11" s="5">
        <v>37.43</v>
      </c>
      <c r="F11" s="18">
        <v>33.89</v>
      </c>
      <c r="G11" s="3">
        <v>1</v>
      </c>
      <c r="H11" s="3">
        <v>0</v>
      </c>
    </row>
    <row r="12" spans="1:13" x14ac:dyDescent="0.25">
      <c r="A12" s="11" t="s">
        <v>13</v>
      </c>
      <c r="B12" s="5">
        <v>2</v>
      </c>
      <c r="C12" s="5">
        <v>40.299999999999997</v>
      </c>
      <c r="D12" s="5">
        <v>25.93</v>
      </c>
      <c r="E12" s="5">
        <v>95.41</v>
      </c>
      <c r="F12" s="18">
        <v>72.959999999999994</v>
      </c>
      <c r="G12" s="3">
        <v>0</v>
      </c>
      <c r="H12" s="3">
        <v>0</v>
      </c>
    </row>
    <row r="13" spans="1:13" x14ac:dyDescent="0.25">
      <c r="A13" s="12" t="s">
        <v>47</v>
      </c>
      <c r="B13" s="5">
        <v>2</v>
      </c>
      <c r="C13" s="5">
        <v>50.9</v>
      </c>
      <c r="D13" s="6">
        <v>33.96</v>
      </c>
      <c r="E13" s="6">
        <v>47.36</v>
      </c>
      <c r="F13" s="18">
        <v>25.86</v>
      </c>
      <c r="G13" s="3">
        <v>1</v>
      </c>
      <c r="H13" s="3">
        <v>0</v>
      </c>
      <c r="J13" s="3" t="s">
        <v>5</v>
      </c>
      <c r="K13" s="10">
        <f>SUMPRODUCT(G2:G37,F2:F37)+SUMPRODUCT(H2:H37,F2:F37)</f>
        <v>341.88000000000005</v>
      </c>
    </row>
    <row r="14" spans="1:13" x14ac:dyDescent="0.25">
      <c r="A14" s="12" t="s">
        <v>39</v>
      </c>
      <c r="B14" s="5">
        <v>2</v>
      </c>
      <c r="C14" s="5">
        <v>43.2</v>
      </c>
      <c r="D14" s="6">
        <v>33.96</v>
      </c>
      <c r="E14" s="6">
        <v>47.36</v>
      </c>
      <c r="F14" s="18">
        <v>37.1</v>
      </c>
      <c r="G14" s="3">
        <v>0</v>
      </c>
      <c r="H14" s="3">
        <v>0</v>
      </c>
    </row>
    <row r="15" spans="1:13" x14ac:dyDescent="0.25">
      <c r="A15" s="12" t="s">
        <v>32</v>
      </c>
      <c r="B15" s="5">
        <v>2</v>
      </c>
      <c r="C15" s="5">
        <v>48.64</v>
      </c>
      <c r="D15" s="6">
        <v>33.96</v>
      </c>
      <c r="E15" s="5">
        <v>22.57</v>
      </c>
      <c r="F15" s="18">
        <v>23.76</v>
      </c>
      <c r="G15" s="3">
        <v>0</v>
      </c>
      <c r="H15" s="3">
        <v>0</v>
      </c>
    </row>
    <row r="16" spans="1:13" x14ac:dyDescent="0.25">
      <c r="A16" s="12" t="s">
        <v>21</v>
      </c>
      <c r="B16" s="5">
        <v>2</v>
      </c>
      <c r="C16" s="5">
        <v>37.5</v>
      </c>
      <c r="D16" s="5">
        <v>17.010000000000002</v>
      </c>
      <c r="E16" s="5">
        <v>20.58</v>
      </c>
      <c r="F16" s="18">
        <v>53.68</v>
      </c>
      <c r="G16" s="3">
        <v>0</v>
      </c>
      <c r="H16" s="3">
        <v>0</v>
      </c>
    </row>
    <row r="17" spans="1:8" x14ac:dyDescent="0.25">
      <c r="A17" s="12" t="s">
        <v>43</v>
      </c>
      <c r="B17" s="5">
        <v>2</v>
      </c>
      <c r="C17" s="5">
        <v>43.95</v>
      </c>
      <c r="D17" s="5">
        <v>22.94</v>
      </c>
      <c r="E17" s="5">
        <v>26.9</v>
      </c>
      <c r="F17" s="18">
        <v>25.88</v>
      </c>
      <c r="G17" s="3">
        <v>0</v>
      </c>
      <c r="H17" s="3">
        <v>0</v>
      </c>
    </row>
    <row r="18" spans="1:8" x14ac:dyDescent="0.25">
      <c r="A18" s="11" t="s">
        <v>46</v>
      </c>
      <c r="B18" s="5">
        <v>2</v>
      </c>
      <c r="C18" s="5">
        <v>41.54</v>
      </c>
      <c r="D18" s="6">
        <v>33.96</v>
      </c>
      <c r="E18" s="5">
        <v>110.67</v>
      </c>
      <c r="F18" s="18">
        <v>21.69</v>
      </c>
      <c r="G18" s="3">
        <v>0</v>
      </c>
      <c r="H18" s="3">
        <v>0</v>
      </c>
    </row>
    <row r="19" spans="1:8" x14ac:dyDescent="0.25">
      <c r="A19" s="12" t="s">
        <v>16</v>
      </c>
      <c r="B19" s="5">
        <v>2</v>
      </c>
      <c r="C19" s="5">
        <v>41.63</v>
      </c>
      <c r="D19" s="6">
        <v>33.96</v>
      </c>
      <c r="E19" s="5">
        <v>57.04</v>
      </c>
      <c r="F19" s="18">
        <v>19.399999999999999</v>
      </c>
      <c r="G19" s="3">
        <v>0</v>
      </c>
      <c r="H19" s="3">
        <v>0</v>
      </c>
    </row>
    <row r="20" spans="1:8" x14ac:dyDescent="0.25">
      <c r="A20" s="12" t="s">
        <v>31</v>
      </c>
      <c r="B20" s="5">
        <v>2</v>
      </c>
      <c r="C20" s="5">
        <v>48.35</v>
      </c>
      <c r="D20" s="5">
        <v>55.78</v>
      </c>
      <c r="E20" s="6">
        <v>47.36</v>
      </c>
      <c r="F20" s="18">
        <v>57.68</v>
      </c>
      <c r="G20" s="3">
        <v>1</v>
      </c>
      <c r="H20" s="3">
        <v>0</v>
      </c>
    </row>
    <row r="21" spans="1:8" ht="15.75" customHeight="1" x14ac:dyDescent="0.25">
      <c r="A21" s="12" t="s">
        <v>41</v>
      </c>
      <c r="B21" s="5">
        <v>2</v>
      </c>
      <c r="C21" s="5">
        <v>46.43</v>
      </c>
      <c r="D21" s="6">
        <v>33.96</v>
      </c>
      <c r="E21" s="5">
        <v>9</v>
      </c>
      <c r="F21" s="18">
        <v>38.229999999999997</v>
      </c>
      <c r="G21" s="3">
        <v>0</v>
      </c>
      <c r="H21" s="3">
        <v>0</v>
      </c>
    </row>
    <row r="22" spans="1:8" ht="15.75" customHeight="1" x14ac:dyDescent="0.25">
      <c r="A22" s="12" t="s">
        <v>35</v>
      </c>
      <c r="B22" s="5">
        <v>2</v>
      </c>
      <c r="C22" s="5">
        <v>38.46</v>
      </c>
      <c r="D22" s="5">
        <v>27.31</v>
      </c>
      <c r="E22" s="5">
        <v>24.88</v>
      </c>
      <c r="F22" s="18">
        <v>73.540000000000006</v>
      </c>
      <c r="G22" s="3">
        <v>0</v>
      </c>
      <c r="H22" s="3">
        <v>0</v>
      </c>
    </row>
    <row r="23" spans="1:8" ht="15.75" customHeight="1" x14ac:dyDescent="0.25">
      <c r="A23" s="12" t="s">
        <v>28</v>
      </c>
      <c r="B23" s="5">
        <v>2</v>
      </c>
      <c r="C23" s="5">
        <v>31.2</v>
      </c>
      <c r="D23" s="5">
        <v>31.15</v>
      </c>
      <c r="E23" s="5">
        <v>25.19</v>
      </c>
      <c r="F23" s="18">
        <v>105.95</v>
      </c>
      <c r="G23" s="3">
        <v>0</v>
      </c>
      <c r="H23" s="3">
        <v>0</v>
      </c>
    </row>
    <row r="24" spans="1:8" ht="15.75" customHeight="1" x14ac:dyDescent="0.25">
      <c r="A24" s="12" t="s">
        <v>36</v>
      </c>
      <c r="B24" s="5">
        <v>2</v>
      </c>
      <c r="C24" s="5">
        <v>28.88</v>
      </c>
      <c r="D24" s="5">
        <v>20.93</v>
      </c>
      <c r="E24" s="5">
        <v>61.89</v>
      </c>
      <c r="F24" s="18">
        <v>26.07</v>
      </c>
      <c r="G24" s="3">
        <v>0</v>
      </c>
      <c r="H24" s="3">
        <v>0</v>
      </c>
    </row>
    <row r="25" spans="1:8" ht="15.75" customHeight="1" x14ac:dyDescent="0.25">
      <c r="A25" s="12" t="s">
        <v>38</v>
      </c>
      <c r="B25" s="5">
        <v>2</v>
      </c>
      <c r="C25" s="5">
        <v>34.75</v>
      </c>
      <c r="D25" s="5">
        <v>94.2</v>
      </c>
      <c r="E25" s="6">
        <v>47.36</v>
      </c>
      <c r="F25" s="18">
        <v>41.06</v>
      </c>
      <c r="G25" s="3">
        <v>1</v>
      </c>
      <c r="H25" s="3">
        <v>0</v>
      </c>
    </row>
    <row r="26" spans="1:8" ht="15.75" customHeight="1" x14ac:dyDescent="0.25">
      <c r="A26" s="12" t="s">
        <v>45</v>
      </c>
      <c r="B26" s="5">
        <v>3</v>
      </c>
      <c r="C26" s="5">
        <v>27.7</v>
      </c>
      <c r="D26" s="6">
        <v>33.96</v>
      </c>
      <c r="E26" s="6">
        <v>47.36</v>
      </c>
      <c r="F26" s="18">
        <v>26.73</v>
      </c>
      <c r="G26" s="3">
        <v>1</v>
      </c>
      <c r="H26" s="3">
        <v>0</v>
      </c>
    </row>
    <row r="27" spans="1:8" ht="15.75" customHeight="1" x14ac:dyDescent="0.25">
      <c r="A27" s="12" t="s">
        <v>48</v>
      </c>
      <c r="B27" s="5">
        <v>3</v>
      </c>
      <c r="C27" s="5">
        <v>29.71</v>
      </c>
      <c r="D27" s="5">
        <v>28.94</v>
      </c>
      <c r="E27" s="5">
        <v>27.8</v>
      </c>
      <c r="F27" s="18">
        <v>29.7</v>
      </c>
      <c r="G27" s="3">
        <v>0</v>
      </c>
      <c r="H27" s="3">
        <v>0</v>
      </c>
    </row>
    <row r="28" spans="1:8" ht="15.75" customHeight="1" x14ac:dyDescent="0.25">
      <c r="A28" s="12" t="s">
        <v>33</v>
      </c>
      <c r="B28" s="5">
        <v>3</v>
      </c>
      <c r="C28" s="5">
        <v>24.44</v>
      </c>
      <c r="D28" s="6">
        <v>33.96</v>
      </c>
      <c r="E28" s="5">
        <v>35.840000000000003</v>
      </c>
      <c r="F28" s="18">
        <v>28.02</v>
      </c>
      <c r="G28" s="3">
        <v>0</v>
      </c>
      <c r="H28" s="3">
        <v>0</v>
      </c>
    </row>
    <row r="29" spans="1:8" ht="15.75" customHeight="1" x14ac:dyDescent="0.25">
      <c r="A29" s="12" t="s">
        <v>34</v>
      </c>
      <c r="B29" s="5">
        <v>3</v>
      </c>
      <c r="C29" s="5">
        <v>24.12</v>
      </c>
      <c r="D29" s="6">
        <v>33.96</v>
      </c>
      <c r="E29" s="5">
        <v>39.729999999999997</v>
      </c>
      <c r="F29" s="18">
        <v>52.14</v>
      </c>
      <c r="G29" s="3">
        <v>0</v>
      </c>
      <c r="H29" s="3">
        <v>0</v>
      </c>
    </row>
    <row r="30" spans="1:8" ht="15.75" customHeight="1" x14ac:dyDescent="0.25">
      <c r="A30" s="12" t="s">
        <v>42</v>
      </c>
      <c r="B30" s="5">
        <v>3</v>
      </c>
      <c r="C30" s="5">
        <v>29.44</v>
      </c>
      <c r="D30" s="6">
        <v>33.96</v>
      </c>
      <c r="E30" s="6">
        <v>47.36</v>
      </c>
      <c r="F30" s="18">
        <v>28.1</v>
      </c>
      <c r="G30" s="3">
        <v>1</v>
      </c>
      <c r="H30" s="3">
        <v>0</v>
      </c>
    </row>
    <row r="31" spans="1:8" ht="15.75" customHeight="1" x14ac:dyDescent="0.25">
      <c r="A31" s="12" t="s">
        <v>44</v>
      </c>
      <c r="B31" s="5">
        <v>3</v>
      </c>
      <c r="C31" s="5">
        <v>19.32</v>
      </c>
      <c r="D31" s="5">
        <v>54.91</v>
      </c>
      <c r="E31" s="5">
        <v>22.24</v>
      </c>
      <c r="F31" s="18">
        <v>35.43</v>
      </c>
      <c r="G31" s="3">
        <v>0</v>
      </c>
      <c r="H31" s="3">
        <v>0</v>
      </c>
    </row>
    <row r="32" spans="1:8" ht="15.75" customHeight="1" x14ac:dyDescent="0.25">
      <c r="A32" s="12" t="s">
        <v>53</v>
      </c>
      <c r="B32" s="5">
        <v>3</v>
      </c>
      <c r="C32" s="5">
        <v>10.37</v>
      </c>
      <c r="D32" s="6">
        <v>33.96</v>
      </c>
      <c r="E32" s="6">
        <v>47.36</v>
      </c>
      <c r="F32" s="18">
        <v>23.29</v>
      </c>
      <c r="G32" s="3">
        <v>0</v>
      </c>
      <c r="H32" s="3">
        <v>0</v>
      </c>
    </row>
    <row r="33" spans="1:8" ht="15.75" customHeight="1" x14ac:dyDescent="0.25">
      <c r="A33" s="12" t="s">
        <v>27</v>
      </c>
      <c r="B33" s="5">
        <v>3</v>
      </c>
      <c r="C33" s="5">
        <v>19.89</v>
      </c>
      <c r="D33" s="5">
        <v>57.8</v>
      </c>
      <c r="E33" s="5">
        <v>28.31</v>
      </c>
      <c r="F33" s="18">
        <v>27</v>
      </c>
      <c r="G33" s="3">
        <v>0</v>
      </c>
      <c r="H33" s="3">
        <v>0</v>
      </c>
    </row>
    <row r="34" spans="1:8" ht="15.75" customHeight="1" x14ac:dyDescent="0.25">
      <c r="A34" s="12" t="s">
        <v>40</v>
      </c>
      <c r="B34" s="5">
        <v>3</v>
      </c>
      <c r="C34" s="5">
        <v>24.49</v>
      </c>
      <c r="D34" s="6">
        <v>33.96</v>
      </c>
      <c r="E34" s="6">
        <v>47.36</v>
      </c>
      <c r="F34" s="18">
        <v>15.91</v>
      </c>
      <c r="G34" s="3">
        <v>0</v>
      </c>
      <c r="H34" s="3">
        <v>0</v>
      </c>
    </row>
    <row r="35" spans="1:8" ht="15.75" customHeight="1" x14ac:dyDescent="0.25">
      <c r="A35" s="12" t="s">
        <v>14</v>
      </c>
      <c r="B35" s="5">
        <v>3</v>
      </c>
      <c r="C35" s="5">
        <v>20.87</v>
      </c>
      <c r="D35" s="6">
        <v>33.96</v>
      </c>
      <c r="E35" s="5">
        <v>19.3</v>
      </c>
      <c r="F35" s="18">
        <v>20.53</v>
      </c>
      <c r="G35" s="3">
        <v>0</v>
      </c>
      <c r="H35" s="3">
        <v>0</v>
      </c>
    </row>
    <row r="36" spans="1:8" ht="15.75" customHeight="1" x14ac:dyDescent="0.25">
      <c r="A36" s="15" t="s">
        <v>60</v>
      </c>
      <c r="B36" s="5">
        <v>3</v>
      </c>
      <c r="C36" s="5">
        <v>0</v>
      </c>
      <c r="D36" s="6">
        <v>33.96</v>
      </c>
      <c r="E36" s="6">
        <v>47.36</v>
      </c>
      <c r="F36" s="18">
        <v>20.03</v>
      </c>
      <c r="G36" s="3">
        <v>0</v>
      </c>
      <c r="H36" s="3">
        <v>0</v>
      </c>
    </row>
    <row r="37" spans="1:8" ht="15.75" customHeight="1" x14ac:dyDescent="0.25">
      <c r="A37" s="15" t="s">
        <v>61</v>
      </c>
      <c r="B37" s="5">
        <v>3</v>
      </c>
      <c r="C37" s="5">
        <v>0</v>
      </c>
      <c r="D37" s="6">
        <v>33.96</v>
      </c>
      <c r="E37" s="6">
        <v>47.36</v>
      </c>
      <c r="F37" s="18">
        <v>99.62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99"/>
  <sheetViews>
    <sheetView workbookViewId="0"/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50</v>
      </c>
      <c r="D1" s="3" t="s">
        <v>51</v>
      </c>
      <c r="E1" s="3" t="s">
        <v>3</v>
      </c>
      <c r="F1" s="3" t="s">
        <v>5</v>
      </c>
      <c r="G1" s="3" t="s">
        <v>6</v>
      </c>
      <c r="H1" s="3" t="s">
        <v>7</v>
      </c>
    </row>
    <row r="2" spans="1:13" x14ac:dyDescent="0.25">
      <c r="A2" s="12" t="s">
        <v>8</v>
      </c>
      <c r="B2" s="5">
        <v>1</v>
      </c>
      <c r="C2" s="6">
        <v>24.83</v>
      </c>
      <c r="D2" s="5">
        <v>5</v>
      </c>
      <c r="E2" s="6">
        <v>18.760000000000002</v>
      </c>
      <c r="F2" s="5">
        <v>28.17</v>
      </c>
      <c r="G2" s="3">
        <v>1</v>
      </c>
      <c r="H2" s="3">
        <v>0</v>
      </c>
      <c r="J2" s="3" t="s">
        <v>9</v>
      </c>
      <c r="K2" s="7">
        <f>SUMPRODUCT(G2:G36,D2:D36)+SUMPRODUCT(H2:H36,D2:D36)</f>
        <v>35</v>
      </c>
    </row>
    <row r="3" spans="1:13" x14ac:dyDescent="0.25">
      <c r="A3" s="12" t="s">
        <v>10</v>
      </c>
      <c r="B3" s="5">
        <v>1</v>
      </c>
      <c r="C3" s="6">
        <v>70.510000000000005</v>
      </c>
      <c r="D3" s="6">
        <v>1</v>
      </c>
      <c r="E3" s="6">
        <v>16.670000000000002</v>
      </c>
      <c r="F3" s="5">
        <v>23.89</v>
      </c>
      <c r="G3" s="3">
        <v>0</v>
      </c>
      <c r="H3" s="3">
        <v>0</v>
      </c>
      <c r="I3" s="3" t="s">
        <v>11</v>
      </c>
      <c r="J3" s="3" t="s">
        <v>52</v>
      </c>
      <c r="K3" s="8">
        <f>SUMPRODUCT(G2:G36,C2:C36) +SUMPRODUCT(H2:H36,C2:C36)</f>
        <v>500.91999999999996</v>
      </c>
      <c r="L3" s="3" t="s">
        <v>12</v>
      </c>
      <c r="M3" s="9">
        <v>500</v>
      </c>
    </row>
    <row r="4" spans="1:13" x14ac:dyDescent="0.25">
      <c r="A4" s="12" t="s">
        <v>37</v>
      </c>
      <c r="B4" s="5">
        <v>1</v>
      </c>
      <c r="C4" s="6">
        <v>78.900000000000006</v>
      </c>
      <c r="D4" s="6">
        <v>7</v>
      </c>
      <c r="E4" s="6">
        <v>20</v>
      </c>
      <c r="F4" s="5">
        <v>29.26</v>
      </c>
      <c r="G4" s="3">
        <v>1</v>
      </c>
      <c r="H4" s="3">
        <v>1</v>
      </c>
      <c r="J4" s="3" t="s">
        <v>3</v>
      </c>
      <c r="K4" s="8">
        <f>SUMPRODUCT(G2:G36,E2:E36)+SUMPRODUCT(H2:H36,E2:E36)</f>
        <v>162.01999999999998</v>
      </c>
      <c r="L4" s="3" t="s">
        <v>12</v>
      </c>
      <c r="M4" s="9">
        <v>150</v>
      </c>
    </row>
    <row r="5" spans="1:13" x14ac:dyDescent="0.25">
      <c r="A5" s="12" t="s">
        <v>26</v>
      </c>
      <c r="B5" s="5">
        <v>1</v>
      </c>
      <c r="C5" s="6">
        <v>99.3</v>
      </c>
      <c r="D5" s="6">
        <v>2</v>
      </c>
      <c r="E5" s="6">
        <v>18.63</v>
      </c>
      <c r="F5" s="5">
        <v>25.16</v>
      </c>
      <c r="G5" s="3">
        <v>0</v>
      </c>
      <c r="H5" s="3">
        <v>0</v>
      </c>
      <c r="K5" s="3">
        <v>0</v>
      </c>
      <c r="M5" s="3">
        <v>0</v>
      </c>
    </row>
    <row r="6" spans="1:13" x14ac:dyDescent="0.25">
      <c r="A6" s="12" t="s">
        <v>15</v>
      </c>
      <c r="B6" s="5">
        <v>1</v>
      </c>
      <c r="C6" s="6">
        <v>86.05</v>
      </c>
      <c r="D6" s="6">
        <v>1</v>
      </c>
      <c r="E6" s="6">
        <v>16.559999999999999</v>
      </c>
      <c r="F6" s="5">
        <v>91.44</v>
      </c>
      <c r="G6" s="3">
        <v>0</v>
      </c>
      <c r="H6" s="3">
        <v>0</v>
      </c>
      <c r="K6" s="3">
        <v>0</v>
      </c>
      <c r="M6" s="3">
        <v>0</v>
      </c>
    </row>
    <row r="7" spans="1:13" x14ac:dyDescent="0.25">
      <c r="A7" s="12" t="s">
        <v>23</v>
      </c>
      <c r="B7" s="5">
        <v>1</v>
      </c>
      <c r="C7" s="6">
        <v>71.17</v>
      </c>
      <c r="D7" s="6">
        <v>2</v>
      </c>
      <c r="E7" s="6">
        <v>18.93</v>
      </c>
      <c r="F7" s="5">
        <v>79.989999999999995</v>
      </c>
      <c r="G7" s="3">
        <v>0</v>
      </c>
      <c r="H7" s="3">
        <v>0</v>
      </c>
    </row>
    <row r="8" spans="1:13" x14ac:dyDescent="0.25">
      <c r="A8" s="12" t="s">
        <v>14</v>
      </c>
      <c r="B8" s="5">
        <v>1</v>
      </c>
      <c r="C8" s="6">
        <v>25.07</v>
      </c>
      <c r="D8" s="6">
        <v>2</v>
      </c>
      <c r="E8" s="6">
        <v>18.36</v>
      </c>
      <c r="F8" s="5">
        <v>36.4</v>
      </c>
      <c r="G8" s="3">
        <v>0</v>
      </c>
      <c r="H8" s="3">
        <v>0</v>
      </c>
    </row>
    <row r="9" spans="1:13" x14ac:dyDescent="0.25">
      <c r="A9" s="12" t="s">
        <v>13</v>
      </c>
      <c r="B9" s="5">
        <v>1</v>
      </c>
      <c r="C9" s="6">
        <v>72.959999999999994</v>
      </c>
      <c r="D9" s="6">
        <v>3</v>
      </c>
      <c r="E9" s="6">
        <v>18.399999999999999</v>
      </c>
      <c r="F9" s="5">
        <v>27.47</v>
      </c>
      <c r="G9" s="3">
        <v>0</v>
      </c>
      <c r="H9" s="3">
        <v>0</v>
      </c>
      <c r="J9" s="3" t="s">
        <v>17</v>
      </c>
      <c r="K9" s="8">
        <f>SUM(G2:G9)</f>
        <v>2</v>
      </c>
      <c r="L9" s="3" t="s">
        <v>18</v>
      </c>
      <c r="M9" s="9">
        <v>2</v>
      </c>
    </row>
    <row r="10" spans="1:13" x14ac:dyDescent="0.25">
      <c r="A10" s="12" t="s">
        <v>31</v>
      </c>
      <c r="B10" s="5">
        <v>2</v>
      </c>
      <c r="C10" s="6">
        <v>57.68</v>
      </c>
      <c r="D10" s="6">
        <v>3</v>
      </c>
      <c r="E10" s="6">
        <v>18.07</v>
      </c>
      <c r="F10" s="5">
        <v>25.13</v>
      </c>
      <c r="G10" s="3">
        <v>1</v>
      </c>
      <c r="H10" s="3">
        <v>0</v>
      </c>
      <c r="J10" s="3" t="s">
        <v>20</v>
      </c>
      <c r="K10" s="8">
        <f>SUM(G10:G24)</f>
        <v>4</v>
      </c>
      <c r="L10" s="3" t="s">
        <v>18</v>
      </c>
      <c r="M10" s="9">
        <v>4</v>
      </c>
    </row>
    <row r="11" spans="1:13" x14ac:dyDescent="0.25">
      <c r="A11" s="12" t="s">
        <v>28</v>
      </c>
      <c r="B11" s="5">
        <v>2</v>
      </c>
      <c r="C11" s="6">
        <v>105.95</v>
      </c>
      <c r="D11" s="6">
        <v>0</v>
      </c>
      <c r="E11" s="6">
        <v>15.67</v>
      </c>
      <c r="F11" s="5">
        <v>24.2</v>
      </c>
      <c r="G11" s="3">
        <v>0</v>
      </c>
      <c r="H11" s="3">
        <v>0</v>
      </c>
      <c r="J11" s="3" t="s">
        <v>22</v>
      </c>
      <c r="K11" s="8">
        <f>SUM(G25:G36)</f>
        <v>2</v>
      </c>
      <c r="L11" s="3" t="s">
        <v>18</v>
      </c>
      <c r="M11" s="9">
        <v>2</v>
      </c>
    </row>
    <row r="12" spans="1:13" x14ac:dyDescent="0.25">
      <c r="A12" s="12" t="s">
        <v>15</v>
      </c>
      <c r="B12" s="5">
        <v>2</v>
      </c>
      <c r="C12" s="6">
        <v>33.89</v>
      </c>
      <c r="D12" s="6">
        <v>0</v>
      </c>
      <c r="E12" s="6">
        <v>14</v>
      </c>
      <c r="F12" s="5">
        <v>56.87</v>
      </c>
      <c r="G12" s="3">
        <v>0</v>
      </c>
      <c r="H12" s="3">
        <v>0</v>
      </c>
      <c r="J12" s="3" t="s">
        <v>24</v>
      </c>
      <c r="K12" s="8">
        <f>SUM(H2:H36)</f>
        <v>1</v>
      </c>
      <c r="L12" s="3" t="s">
        <v>18</v>
      </c>
      <c r="M12" s="9">
        <v>1</v>
      </c>
    </row>
    <row r="13" spans="1:13" x14ac:dyDescent="0.25">
      <c r="A13" s="12" t="s">
        <v>21</v>
      </c>
      <c r="B13" s="5">
        <v>2</v>
      </c>
      <c r="C13" s="6">
        <v>53.68</v>
      </c>
      <c r="D13" s="6">
        <v>2</v>
      </c>
      <c r="E13" s="6">
        <v>19.43</v>
      </c>
      <c r="F13" s="5">
        <v>74.94</v>
      </c>
      <c r="G13" s="3">
        <v>0</v>
      </c>
      <c r="H13" s="3">
        <v>0</v>
      </c>
    </row>
    <row r="14" spans="1:13" x14ac:dyDescent="0.25">
      <c r="A14" s="12" t="s">
        <v>39</v>
      </c>
      <c r="B14" s="5">
        <v>2</v>
      </c>
      <c r="C14" s="6">
        <v>37.1</v>
      </c>
      <c r="D14" s="6">
        <v>0</v>
      </c>
      <c r="E14" s="5">
        <v>13.39</v>
      </c>
      <c r="F14" s="5">
        <v>77.66</v>
      </c>
      <c r="G14" s="3">
        <v>0</v>
      </c>
      <c r="H14" s="3">
        <v>0</v>
      </c>
    </row>
    <row r="15" spans="1:13" x14ac:dyDescent="0.25">
      <c r="A15" s="12" t="s">
        <v>43</v>
      </c>
      <c r="B15" s="5">
        <v>2</v>
      </c>
      <c r="C15" s="6">
        <v>25.88</v>
      </c>
      <c r="D15" s="6">
        <v>4</v>
      </c>
      <c r="E15" s="6">
        <v>18.7</v>
      </c>
      <c r="F15" s="5">
        <v>29.15</v>
      </c>
      <c r="G15" s="3">
        <v>1</v>
      </c>
      <c r="H15" s="3">
        <v>0</v>
      </c>
      <c r="J15" s="3" t="s">
        <v>5</v>
      </c>
      <c r="K15" s="10">
        <f>SUMPRODUCT(G2:G36,F2:F36)+SUMPRODUCT(H2:H36,F2:F36)</f>
        <v>253.42999999999998</v>
      </c>
    </row>
    <row r="16" spans="1:13" x14ac:dyDescent="0.25">
      <c r="A16" s="12" t="s">
        <v>47</v>
      </c>
      <c r="B16" s="5">
        <v>2</v>
      </c>
      <c r="C16" s="6">
        <v>25.86</v>
      </c>
      <c r="D16" s="6">
        <v>0</v>
      </c>
      <c r="E16" s="5">
        <v>13.39</v>
      </c>
      <c r="F16" s="5">
        <v>17.27</v>
      </c>
      <c r="G16" s="3">
        <v>0</v>
      </c>
      <c r="H16" s="3">
        <v>0</v>
      </c>
    </row>
    <row r="17" spans="1:8" x14ac:dyDescent="0.25">
      <c r="A17" s="12" t="s">
        <v>19</v>
      </c>
      <c r="B17" s="5">
        <v>2</v>
      </c>
      <c r="C17" s="5">
        <v>23.09</v>
      </c>
      <c r="D17" s="6">
        <v>7</v>
      </c>
      <c r="E17" s="6">
        <v>19.77</v>
      </c>
      <c r="F17" s="5">
        <v>31.07</v>
      </c>
      <c r="G17" s="3">
        <v>1</v>
      </c>
      <c r="H17" s="3">
        <v>0</v>
      </c>
    </row>
    <row r="18" spans="1:8" x14ac:dyDescent="0.25">
      <c r="A18" s="12" t="s">
        <v>41</v>
      </c>
      <c r="B18" s="5">
        <v>2</v>
      </c>
      <c r="C18" s="6">
        <v>38.229999999999997</v>
      </c>
      <c r="D18" s="6">
        <v>0</v>
      </c>
      <c r="E18" s="5">
        <v>13.39</v>
      </c>
      <c r="F18" s="5">
        <v>20.64</v>
      </c>
      <c r="G18" s="3">
        <v>0</v>
      </c>
      <c r="H18" s="3">
        <v>0</v>
      </c>
    </row>
    <row r="19" spans="1:8" x14ac:dyDescent="0.25">
      <c r="A19" s="12" t="s">
        <v>32</v>
      </c>
      <c r="B19" s="5">
        <v>2</v>
      </c>
      <c r="C19" s="6">
        <v>23.76</v>
      </c>
      <c r="D19" s="6">
        <v>0</v>
      </c>
      <c r="E19" s="6">
        <v>13.17</v>
      </c>
      <c r="F19" s="5">
        <v>25.57</v>
      </c>
      <c r="G19" s="3">
        <v>0</v>
      </c>
      <c r="H19" s="3">
        <v>0</v>
      </c>
    </row>
    <row r="20" spans="1:8" x14ac:dyDescent="0.25">
      <c r="A20" s="12" t="s">
        <v>35</v>
      </c>
      <c r="B20" s="5">
        <v>2</v>
      </c>
      <c r="C20" s="6">
        <v>73.540000000000006</v>
      </c>
      <c r="D20" s="6">
        <v>0</v>
      </c>
      <c r="E20" s="6">
        <v>15.6</v>
      </c>
      <c r="F20" s="5">
        <v>33.200000000000003</v>
      </c>
      <c r="G20" s="3">
        <v>0</v>
      </c>
      <c r="H20" s="3">
        <v>0</v>
      </c>
    </row>
    <row r="21" spans="1:8" ht="15.75" customHeight="1" x14ac:dyDescent="0.25">
      <c r="A21" s="12" t="s">
        <v>46</v>
      </c>
      <c r="B21" s="5">
        <v>2</v>
      </c>
      <c r="C21" s="6">
        <v>21.69</v>
      </c>
      <c r="D21" s="6">
        <v>0</v>
      </c>
      <c r="E21" s="6">
        <v>13.16</v>
      </c>
      <c r="F21" s="5">
        <v>14.33</v>
      </c>
      <c r="G21" s="3">
        <v>0</v>
      </c>
      <c r="H21" s="3">
        <v>0</v>
      </c>
    </row>
    <row r="22" spans="1:8" ht="15.75" customHeight="1" x14ac:dyDescent="0.25">
      <c r="A22" s="12" t="s">
        <v>16</v>
      </c>
      <c r="B22" s="5">
        <v>2</v>
      </c>
      <c r="C22" s="6">
        <v>19.399999999999999</v>
      </c>
      <c r="D22" s="6">
        <v>1</v>
      </c>
      <c r="E22" s="6">
        <v>18.7</v>
      </c>
      <c r="F22" s="5">
        <v>79.760000000000005</v>
      </c>
      <c r="G22" s="3">
        <v>0</v>
      </c>
      <c r="H22" s="3">
        <v>0</v>
      </c>
    </row>
    <row r="23" spans="1:8" ht="15.75" customHeight="1" x14ac:dyDescent="0.25">
      <c r="A23" s="12" t="s">
        <v>34</v>
      </c>
      <c r="B23" s="5">
        <v>2</v>
      </c>
      <c r="C23" s="6">
        <v>52.14</v>
      </c>
      <c r="D23" s="6">
        <v>0</v>
      </c>
      <c r="E23" s="6">
        <v>13.17</v>
      </c>
      <c r="F23" s="5">
        <v>14.56</v>
      </c>
      <c r="G23" s="3">
        <v>0</v>
      </c>
      <c r="H23" s="3">
        <v>0</v>
      </c>
    </row>
    <row r="24" spans="1:8" ht="15.75" customHeight="1" x14ac:dyDescent="0.25">
      <c r="A24" s="11" t="s">
        <v>29</v>
      </c>
      <c r="B24" s="5">
        <v>2</v>
      </c>
      <c r="C24" s="5">
        <v>82.32</v>
      </c>
      <c r="D24" s="6">
        <v>1</v>
      </c>
      <c r="E24" s="6">
        <v>17</v>
      </c>
      <c r="F24" s="5">
        <v>43.1</v>
      </c>
      <c r="G24" s="3">
        <v>1</v>
      </c>
      <c r="H24" s="3">
        <v>0</v>
      </c>
    </row>
    <row r="25" spans="1:8" ht="15.75" customHeight="1" x14ac:dyDescent="0.25">
      <c r="A25" s="12" t="s">
        <v>61</v>
      </c>
      <c r="B25" s="5">
        <v>3</v>
      </c>
      <c r="C25" s="6">
        <v>99.62</v>
      </c>
      <c r="D25" s="6">
        <v>0</v>
      </c>
      <c r="E25" s="5">
        <v>13.39</v>
      </c>
      <c r="F25" s="5">
        <v>19.760000000000002</v>
      </c>
      <c r="G25" s="3">
        <v>1</v>
      </c>
      <c r="H25" s="3">
        <v>0</v>
      </c>
    </row>
    <row r="26" spans="1:8" ht="15.75" customHeight="1" x14ac:dyDescent="0.25">
      <c r="A26" s="12" t="s">
        <v>38</v>
      </c>
      <c r="B26" s="5">
        <v>3</v>
      </c>
      <c r="C26" s="6">
        <v>41.06</v>
      </c>
      <c r="D26" s="6">
        <v>0</v>
      </c>
      <c r="E26" s="6">
        <v>15.93</v>
      </c>
      <c r="F26" s="5">
        <v>60.66</v>
      </c>
      <c r="G26" s="3">
        <v>0</v>
      </c>
      <c r="H26" s="3">
        <v>0</v>
      </c>
    </row>
    <row r="27" spans="1:8" ht="15.75" customHeight="1" x14ac:dyDescent="0.25">
      <c r="A27" s="12" t="s">
        <v>45</v>
      </c>
      <c r="B27" s="5">
        <v>3</v>
      </c>
      <c r="C27" s="6">
        <v>26.73</v>
      </c>
      <c r="D27" s="6">
        <v>0</v>
      </c>
      <c r="E27" s="5">
        <v>13.39</v>
      </c>
      <c r="F27" s="5">
        <v>61.66</v>
      </c>
      <c r="G27" s="3">
        <v>0</v>
      </c>
      <c r="H27" s="3">
        <v>0</v>
      </c>
    </row>
    <row r="28" spans="1:8" ht="15.75" customHeight="1" x14ac:dyDescent="0.25">
      <c r="A28" s="12" t="s">
        <v>48</v>
      </c>
      <c r="B28" s="5">
        <v>3</v>
      </c>
      <c r="C28" s="6">
        <v>29.7</v>
      </c>
      <c r="D28" s="6">
        <v>1</v>
      </c>
      <c r="E28" s="6">
        <v>16.329999999999998</v>
      </c>
      <c r="F28" s="5">
        <v>18.53</v>
      </c>
      <c r="G28" s="3">
        <v>1</v>
      </c>
      <c r="H28" s="3">
        <v>0</v>
      </c>
    </row>
    <row r="29" spans="1:8" ht="15.75" customHeight="1" x14ac:dyDescent="0.25">
      <c r="A29" s="12" t="s">
        <v>36</v>
      </c>
      <c r="B29" s="5">
        <v>3</v>
      </c>
      <c r="C29" s="6">
        <v>26.07</v>
      </c>
      <c r="D29" s="6">
        <v>0</v>
      </c>
      <c r="E29" s="6">
        <v>15.23</v>
      </c>
      <c r="F29" s="5">
        <v>35.17</v>
      </c>
      <c r="G29" s="3">
        <v>0</v>
      </c>
      <c r="H29" s="3">
        <v>0</v>
      </c>
    </row>
    <row r="30" spans="1:8" ht="15.75" customHeight="1" x14ac:dyDescent="0.25">
      <c r="A30" s="12" t="s">
        <v>44</v>
      </c>
      <c r="B30" s="5">
        <v>3</v>
      </c>
      <c r="C30" s="6">
        <v>35.43</v>
      </c>
      <c r="D30" s="6">
        <v>0</v>
      </c>
      <c r="E30" s="6">
        <v>15.17</v>
      </c>
      <c r="F30" s="5">
        <v>21.6</v>
      </c>
      <c r="G30" s="3">
        <v>0</v>
      </c>
      <c r="H30" s="3">
        <v>0</v>
      </c>
    </row>
    <row r="31" spans="1:8" ht="15.75" customHeight="1" x14ac:dyDescent="0.25">
      <c r="A31" s="12" t="s">
        <v>33</v>
      </c>
      <c r="B31" s="5">
        <v>3</v>
      </c>
      <c r="C31" s="6">
        <v>28.02</v>
      </c>
      <c r="D31" s="6">
        <v>0</v>
      </c>
      <c r="E31" s="6">
        <v>12.67</v>
      </c>
      <c r="F31" s="5">
        <v>52.37</v>
      </c>
      <c r="G31" s="3">
        <v>0</v>
      </c>
      <c r="H31" s="3">
        <v>0</v>
      </c>
    </row>
    <row r="32" spans="1:8" ht="15.75" customHeight="1" x14ac:dyDescent="0.25">
      <c r="A32" s="12" t="s">
        <v>42</v>
      </c>
      <c r="B32" s="5">
        <v>3</v>
      </c>
      <c r="C32" s="6">
        <v>28.1</v>
      </c>
      <c r="D32" s="6">
        <v>0</v>
      </c>
      <c r="E32" s="5">
        <v>13.39</v>
      </c>
      <c r="F32" s="5">
        <v>76.069999999999993</v>
      </c>
      <c r="G32" s="3">
        <v>0</v>
      </c>
      <c r="H32" s="3">
        <v>0</v>
      </c>
    </row>
    <row r="33" spans="1:8" ht="15.75" customHeight="1" x14ac:dyDescent="0.25">
      <c r="A33" s="12" t="s">
        <v>27</v>
      </c>
      <c r="B33" s="5">
        <v>3</v>
      </c>
      <c r="C33" s="6">
        <v>27</v>
      </c>
      <c r="D33" s="6">
        <v>0</v>
      </c>
      <c r="E33" s="6">
        <v>15.07</v>
      </c>
      <c r="F33" s="5">
        <v>18.23</v>
      </c>
      <c r="G33" s="3">
        <v>0</v>
      </c>
      <c r="H33" s="3">
        <v>0</v>
      </c>
    </row>
    <row r="34" spans="1:8" ht="15.75" customHeight="1" x14ac:dyDescent="0.25">
      <c r="A34" s="12" t="s">
        <v>40</v>
      </c>
      <c r="B34" s="5">
        <v>3</v>
      </c>
      <c r="C34" s="6">
        <v>15.91</v>
      </c>
      <c r="D34" s="6">
        <v>0</v>
      </c>
      <c r="E34" s="5">
        <v>13.39</v>
      </c>
      <c r="F34" s="5">
        <v>15.9</v>
      </c>
      <c r="G34" s="3">
        <v>0</v>
      </c>
      <c r="H34" s="3">
        <v>0</v>
      </c>
    </row>
    <row r="35" spans="1:8" ht="15.75" customHeight="1" x14ac:dyDescent="0.25">
      <c r="A35" s="17" t="s">
        <v>60</v>
      </c>
      <c r="B35" s="5">
        <v>3</v>
      </c>
      <c r="C35" s="6">
        <v>20.03</v>
      </c>
      <c r="D35" s="6">
        <v>0</v>
      </c>
      <c r="E35" s="5">
        <v>13.39</v>
      </c>
      <c r="F35" s="5">
        <v>12.83</v>
      </c>
      <c r="G35" s="3">
        <v>0</v>
      </c>
      <c r="H35" s="3">
        <v>0</v>
      </c>
    </row>
    <row r="36" spans="1:8" ht="15.75" customHeight="1" x14ac:dyDescent="0.25">
      <c r="A36" s="11" t="s">
        <v>62</v>
      </c>
      <c r="B36" s="5">
        <v>3</v>
      </c>
      <c r="C36" s="5">
        <v>0</v>
      </c>
      <c r="D36" s="6">
        <v>0</v>
      </c>
      <c r="E36" s="6">
        <v>8.17</v>
      </c>
      <c r="F36" s="5">
        <v>14.33</v>
      </c>
      <c r="G36" s="3">
        <v>0</v>
      </c>
      <c r="H36" s="3">
        <v>0</v>
      </c>
    </row>
    <row r="37" spans="1:8" ht="15.75" customHeight="1" x14ac:dyDescent="0.25">
      <c r="A37" s="1"/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00"/>
  <sheetViews>
    <sheetView workbookViewId="0">
      <selection activeCell="M23" sqref="M23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3" x14ac:dyDescent="0.25">
      <c r="A2" s="12" t="s">
        <v>15</v>
      </c>
      <c r="B2" s="5">
        <v>1</v>
      </c>
      <c r="C2" s="6">
        <v>29.07</v>
      </c>
      <c r="D2" s="6">
        <v>16.07</v>
      </c>
      <c r="E2" s="6">
        <v>26750</v>
      </c>
      <c r="F2" s="5">
        <v>74.61</v>
      </c>
      <c r="G2" s="3">
        <v>0</v>
      </c>
      <c r="H2" s="3">
        <v>0</v>
      </c>
      <c r="J2" s="3" t="s">
        <v>9</v>
      </c>
      <c r="K2" s="7">
        <f>SUMPRODUCT(G2:G37,D2:D37)+SUMPRODUCT(H2:H37,D2:D37)</f>
        <v>167.8</v>
      </c>
    </row>
    <row r="3" spans="1:13" x14ac:dyDescent="0.25">
      <c r="A3" s="12" t="s">
        <v>8</v>
      </c>
      <c r="B3" s="5">
        <v>1</v>
      </c>
      <c r="C3" s="6">
        <v>107.1</v>
      </c>
      <c r="D3" s="6">
        <v>17.43</v>
      </c>
      <c r="E3" s="6">
        <v>26500</v>
      </c>
      <c r="F3" s="5">
        <v>89.98</v>
      </c>
      <c r="G3" s="3">
        <v>0</v>
      </c>
      <c r="H3" s="3">
        <v>0</v>
      </c>
      <c r="I3" s="3" t="s">
        <v>11</v>
      </c>
      <c r="J3" s="3" t="s">
        <v>2</v>
      </c>
      <c r="K3" s="8">
        <f>SUMPRODUCT(G2:G37,C2:C37) +SUMPRODUCT(H2:H37,C2:C37)</f>
        <v>704.38999999999987</v>
      </c>
      <c r="L3" s="3" t="s">
        <v>12</v>
      </c>
      <c r="M3" s="9">
        <v>500</v>
      </c>
    </row>
    <row r="4" spans="1:13" x14ac:dyDescent="0.25">
      <c r="A4" s="12" t="s">
        <v>10</v>
      </c>
      <c r="B4" s="5">
        <v>1</v>
      </c>
      <c r="C4" s="6">
        <v>77.930000000000007</v>
      </c>
      <c r="D4" s="6">
        <v>18.2</v>
      </c>
      <c r="E4" s="6">
        <v>26150</v>
      </c>
      <c r="F4" s="5">
        <v>95.46</v>
      </c>
      <c r="G4" s="3">
        <v>0</v>
      </c>
      <c r="H4" s="3">
        <v>0</v>
      </c>
      <c r="J4" s="3" t="s">
        <v>4</v>
      </c>
      <c r="K4" s="8">
        <f>SUMPRODUCT(G2:G37,E2:E37)+SUMPRODUCT(H2:H37,E2:E37)</f>
        <v>116650</v>
      </c>
      <c r="L4" s="3" t="s">
        <v>12</v>
      </c>
      <c r="M4" s="9">
        <v>115000</v>
      </c>
    </row>
    <row r="5" spans="1:13" x14ac:dyDescent="0.25">
      <c r="A5" s="12" t="s">
        <v>37</v>
      </c>
      <c r="B5" s="5">
        <v>1</v>
      </c>
      <c r="C5" s="5">
        <v>66.22</v>
      </c>
      <c r="D5" s="6">
        <v>17.399999999999999</v>
      </c>
      <c r="E5" s="6">
        <v>26150</v>
      </c>
      <c r="F5" s="5">
        <v>67.930000000000007</v>
      </c>
      <c r="G5" s="3">
        <v>0</v>
      </c>
      <c r="H5" s="3">
        <v>0</v>
      </c>
      <c r="K5" s="3">
        <v>0</v>
      </c>
      <c r="M5" s="3">
        <v>0</v>
      </c>
    </row>
    <row r="6" spans="1:13" x14ac:dyDescent="0.25">
      <c r="A6" s="12" t="s">
        <v>26</v>
      </c>
      <c r="B6" s="5">
        <v>1</v>
      </c>
      <c r="C6" s="6">
        <v>57.16</v>
      </c>
      <c r="D6" s="6">
        <v>15.27</v>
      </c>
      <c r="E6" s="6">
        <v>26150</v>
      </c>
      <c r="F6" s="5">
        <v>28.23</v>
      </c>
      <c r="G6" s="3">
        <v>0</v>
      </c>
      <c r="H6" s="3">
        <v>0</v>
      </c>
      <c r="K6" s="3">
        <v>0</v>
      </c>
      <c r="M6" s="3">
        <v>0</v>
      </c>
    </row>
    <row r="7" spans="1:13" x14ac:dyDescent="0.25">
      <c r="A7" s="12" t="s">
        <v>25</v>
      </c>
      <c r="B7" s="5">
        <v>1</v>
      </c>
      <c r="C7" s="6">
        <v>87.88</v>
      </c>
      <c r="D7" s="6">
        <v>17.23</v>
      </c>
      <c r="E7" s="6">
        <v>14450</v>
      </c>
      <c r="F7" s="5">
        <v>107.13</v>
      </c>
      <c r="G7" s="3">
        <v>0</v>
      </c>
      <c r="H7" s="3">
        <v>0</v>
      </c>
      <c r="J7" s="3" t="s">
        <v>17</v>
      </c>
      <c r="K7" s="8">
        <f>SUM(G2:G9)</f>
        <v>2</v>
      </c>
      <c r="L7" s="3" t="s">
        <v>18</v>
      </c>
      <c r="M7" s="9">
        <v>2</v>
      </c>
    </row>
    <row r="8" spans="1:13" x14ac:dyDescent="0.25">
      <c r="A8" s="12" t="s">
        <v>23</v>
      </c>
      <c r="B8" s="5">
        <v>1</v>
      </c>
      <c r="C8" s="6">
        <v>42.44</v>
      </c>
      <c r="D8" s="6">
        <v>18.84</v>
      </c>
      <c r="E8" s="6">
        <v>22650</v>
      </c>
      <c r="F8" s="5">
        <v>30.13</v>
      </c>
      <c r="G8" s="3">
        <v>1</v>
      </c>
      <c r="H8" s="3">
        <v>0</v>
      </c>
      <c r="J8" s="3" t="s">
        <v>20</v>
      </c>
      <c r="K8" s="8">
        <f>SUM(G10:G25)</f>
        <v>4</v>
      </c>
      <c r="L8" s="3" t="s">
        <v>18</v>
      </c>
      <c r="M8" s="9">
        <v>4</v>
      </c>
    </row>
    <row r="9" spans="1:13" x14ac:dyDescent="0.25">
      <c r="A9" s="12" t="s">
        <v>21</v>
      </c>
      <c r="B9" s="5">
        <v>1</v>
      </c>
      <c r="C9" s="6">
        <v>77.5</v>
      </c>
      <c r="D9" s="6">
        <v>18.77</v>
      </c>
      <c r="E9" s="6">
        <v>16700</v>
      </c>
      <c r="F9" s="5">
        <v>105.22</v>
      </c>
      <c r="G9" s="3">
        <v>1</v>
      </c>
      <c r="H9" s="3">
        <v>0</v>
      </c>
      <c r="J9" s="3" t="s">
        <v>22</v>
      </c>
      <c r="K9" s="8">
        <f>SUM(G26:G37)</f>
        <v>2</v>
      </c>
      <c r="L9" s="3" t="s">
        <v>18</v>
      </c>
      <c r="M9" s="9">
        <v>2</v>
      </c>
    </row>
    <row r="10" spans="1:13" x14ac:dyDescent="0.25">
      <c r="A10" s="12" t="s">
        <v>13</v>
      </c>
      <c r="B10" s="5">
        <v>2</v>
      </c>
      <c r="C10" s="6">
        <v>74.06</v>
      </c>
      <c r="D10" s="6">
        <v>19.07</v>
      </c>
      <c r="E10" s="6">
        <v>14500</v>
      </c>
      <c r="F10" s="5">
        <v>85.5</v>
      </c>
      <c r="G10" s="3">
        <v>1</v>
      </c>
      <c r="H10" s="3">
        <v>1</v>
      </c>
      <c r="J10" s="3" t="s">
        <v>24</v>
      </c>
      <c r="K10" s="8">
        <f>SUM(H2:H37)</f>
        <v>1</v>
      </c>
      <c r="L10" s="3" t="s">
        <v>18</v>
      </c>
      <c r="M10" s="9">
        <v>1</v>
      </c>
    </row>
    <row r="11" spans="1:13" x14ac:dyDescent="0.25">
      <c r="A11" s="12" t="s">
        <v>39</v>
      </c>
      <c r="B11" s="5">
        <v>2</v>
      </c>
      <c r="C11" s="5">
        <v>107.7</v>
      </c>
      <c r="D11" s="6">
        <v>0</v>
      </c>
      <c r="E11" s="6">
        <v>18450</v>
      </c>
      <c r="F11" s="5">
        <v>36.56</v>
      </c>
      <c r="G11" s="3">
        <v>0</v>
      </c>
      <c r="H11" s="3">
        <v>0</v>
      </c>
    </row>
    <row r="12" spans="1:13" x14ac:dyDescent="0.25">
      <c r="A12" s="12" t="s">
        <v>31</v>
      </c>
      <c r="B12" s="5">
        <v>2</v>
      </c>
      <c r="C12" s="6">
        <v>101.91</v>
      </c>
      <c r="D12" s="6">
        <v>18.37</v>
      </c>
      <c r="E12" s="6">
        <v>14400</v>
      </c>
      <c r="F12" s="5">
        <v>74.5</v>
      </c>
      <c r="G12" s="3">
        <v>1</v>
      </c>
      <c r="H12" s="3">
        <v>0</v>
      </c>
    </row>
    <row r="13" spans="1:13" x14ac:dyDescent="0.25">
      <c r="A13" s="12" t="s">
        <v>41</v>
      </c>
      <c r="B13" s="5">
        <v>2</v>
      </c>
      <c r="C13" s="5">
        <v>22.93</v>
      </c>
      <c r="D13" s="6">
        <v>0</v>
      </c>
      <c r="E13" s="6">
        <v>10950</v>
      </c>
      <c r="F13" s="5">
        <v>116.47</v>
      </c>
      <c r="G13" s="3">
        <v>0</v>
      </c>
      <c r="H13" s="3">
        <v>0</v>
      </c>
      <c r="J13" s="3" t="s">
        <v>5</v>
      </c>
      <c r="K13" s="10">
        <f>SUMPRODUCT(G2:G37,F2:F37)+SUMPRODUCT(H2:H37,F2:F37)</f>
        <v>517.5</v>
      </c>
    </row>
    <row r="14" spans="1:13" x14ac:dyDescent="0.25">
      <c r="A14" s="12" t="s">
        <v>16</v>
      </c>
      <c r="B14" s="5">
        <v>2</v>
      </c>
      <c r="C14" s="6">
        <v>73.239999999999995</v>
      </c>
      <c r="D14" s="6">
        <v>17.670000000000002</v>
      </c>
      <c r="E14" s="6">
        <v>14450</v>
      </c>
      <c r="F14" s="5">
        <v>57.56</v>
      </c>
      <c r="G14" s="3">
        <v>0</v>
      </c>
      <c r="H14" s="3">
        <v>0</v>
      </c>
    </row>
    <row r="15" spans="1:13" x14ac:dyDescent="0.25">
      <c r="A15" s="12" t="s">
        <v>14</v>
      </c>
      <c r="B15" s="5">
        <v>2</v>
      </c>
      <c r="C15" s="6">
        <v>24.26</v>
      </c>
      <c r="D15" s="6">
        <v>14.16</v>
      </c>
      <c r="E15" s="6">
        <v>16000</v>
      </c>
      <c r="F15" s="5">
        <v>21.03</v>
      </c>
      <c r="G15" s="3">
        <v>0</v>
      </c>
      <c r="H15" s="3">
        <v>0</v>
      </c>
    </row>
    <row r="16" spans="1:13" x14ac:dyDescent="0.25">
      <c r="A16" s="12" t="s">
        <v>15</v>
      </c>
      <c r="B16" s="5">
        <v>2</v>
      </c>
      <c r="C16" s="6">
        <v>29.16</v>
      </c>
      <c r="D16" s="6">
        <v>17.899999999999999</v>
      </c>
      <c r="E16" s="6">
        <v>15500</v>
      </c>
      <c r="F16" s="5">
        <v>25.59</v>
      </c>
      <c r="G16" s="3">
        <v>0</v>
      </c>
      <c r="H16" s="3">
        <v>0</v>
      </c>
    </row>
    <row r="17" spans="1:8" x14ac:dyDescent="0.25">
      <c r="A17" s="12" t="s">
        <v>30</v>
      </c>
      <c r="B17" s="5">
        <v>2</v>
      </c>
      <c r="C17" s="6">
        <v>25.92</v>
      </c>
      <c r="D17" s="6">
        <v>15.26</v>
      </c>
      <c r="E17" s="6">
        <v>13750</v>
      </c>
      <c r="F17" s="5">
        <v>38.270000000000003</v>
      </c>
      <c r="G17" s="3">
        <v>0</v>
      </c>
      <c r="H17" s="3">
        <v>0</v>
      </c>
    </row>
    <row r="18" spans="1:8" x14ac:dyDescent="0.25">
      <c r="A18" s="12" t="s">
        <v>32</v>
      </c>
      <c r="B18" s="5">
        <v>2</v>
      </c>
      <c r="C18" s="6">
        <v>24.64</v>
      </c>
      <c r="D18" s="6">
        <v>14.67</v>
      </c>
      <c r="E18" s="6">
        <v>9500</v>
      </c>
      <c r="F18" s="5">
        <v>68.650000000000006</v>
      </c>
      <c r="G18" s="3">
        <v>0</v>
      </c>
      <c r="H18" s="3">
        <v>0</v>
      </c>
    </row>
    <row r="19" spans="1:8" x14ac:dyDescent="0.25">
      <c r="A19" s="12" t="s">
        <v>28</v>
      </c>
      <c r="B19" s="5">
        <v>2</v>
      </c>
      <c r="C19" s="6">
        <v>28.2</v>
      </c>
      <c r="D19" s="6">
        <v>18</v>
      </c>
      <c r="E19" s="6">
        <v>12500</v>
      </c>
      <c r="F19" s="5">
        <v>27.66</v>
      </c>
      <c r="G19" s="3">
        <v>0</v>
      </c>
      <c r="H19" s="3">
        <v>0</v>
      </c>
    </row>
    <row r="20" spans="1:8" x14ac:dyDescent="0.25">
      <c r="A20" s="12" t="s">
        <v>43</v>
      </c>
      <c r="B20" s="5">
        <v>2</v>
      </c>
      <c r="C20" s="6">
        <v>26.34</v>
      </c>
      <c r="D20" s="6">
        <v>13.44</v>
      </c>
      <c r="E20" s="6">
        <v>11000</v>
      </c>
      <c r="F20" s="5">
        <v>32.299999999999997</v>
      </c>
      <c r="G20" s="3">
        <v>0</v>
      </c>
      <c r="H20" s="3">
        <v>0</v>
      </c>
    </row>
    <row r="21" spans="1:8" ht="15.75" customHeight="1" x14ac:dyDescent="0.25">
      <c r="A21" s="12" t="s">
        <v>19</v>
      </c>
      <c r="B21" s="5">
        <v>2</v>
      </c>
      <c r="C21" s="6">
        <v>54.03</v>
      </c>
      <c r="D21" s="6">
        <v>18.100000000000001</v>
      </c>
      <c r="E21" s="6">
        <v>10950</v>
      </c>
      <c r="F21" s="5">
        <v>16.27</v>
      </c>
      <c r="G21" s="3">
        <v>1</v>
      </c>
      <c r="H21" s="3">
        <v>0</v>
      </c>
    </row>
    <row r="22" spans="1:8" ht="15.75" customHeight="1" x14ac:dyDescent="0.25">
      <c r="A22" s="12" t="s">
        <v>38</v>
      </c>
      <c r="B22" s="5">
        <v>2</v>
      </c>
      <c r="C22" s="5">
        <v>27.85</v>
      </c>
      <c r="D22" s="6">
        <v>15.67</v>
      </c>
      <c r="E22" s="6">
        <v>10950</v>
      </c>
      <c r="F22" s="5">
        <v>26.41</v>
      </c>
      <c r="G22" s="3">
        <v>0</v>
      </c>
      <c r="H22" s="3">
        <v>0</v>
      </c>
    </row>
    <row r="23" spans="1:8" ht="15.75" customHeight="1" x14ac:dyDescent="0.25">
      <c r="A23" s="12" t="s">
        <v>29</v>
      </c>
      <c r="B23" s="5">
        <v>2</v>
      </c>
      <c r="C23" s="6">
        <v>27.53</v>
      </c>
      <c r="D23" s="6">
        <v>15.96</v>
      </c>
      <c r="E23" s="6">
        <v>10700</v>
      </c>
      <c r="F23" s="5">
        <v>31.34</v>
      </c>
      <c r="G23" s="3">
        <v>0</v>
      </c>
      <c r="H23" s="3">
        <v>0</v>
      </c>
    </row>
    <row r="24" spans="1:8" ht="15.75" customHeight="1" x14ac:dyDescent="0.25">
      <c r="A24" s="12" t="s">
        <v>42</v>
      </c>
      <c r="B24" s="5">
        <v>2</v>
      </c>
      <c r="C24" s="5">
        <v>109.94</v>
      </c>
      <c r="D24" s="5">
        <v>19.2</v>
      </c>
      <c r="E24" s="6">
        <v>8450</v>
      </c>
      <c r="F24" s="5">
        <v>68.88</v>
      </c>
      <c r="G24" s="3">
        <v>1</v>
      </c>
      <c r="H24" s="3">
        <v>0</v>
      </c>
    </row>
    <row r="25" spans="1:8" ht="15.75" customHeight="1" x14ac:dyDescent="0.25">
      <c r="A25" s="12" t="s">
        <v>47</v>
      </c>
      <c r="B25" s="5">
        <v>2</v>
      </c>
      <c r="C25" s="5">
        <v>87.43</v>
      </c>
      <c r="D25" s="5">
        <v>16.100000000000001</v>
      </c>
      <c r="E25" s="6">
        <v>9750</v>
      </c>
      <c r="F25" s="5">
        <v>37.299999999999997</v>
      </c>
      <c r="G25" s="3">
        <v>0</v>
      </c>
      <c r="H25" s="3">
        <v>0</v>
      </c>
    </row>
    <row r="26" spans="1:8" ht="15.75" customHeight="1" x14ac:dyDescent="0.25">
      <c r="A26" s="12" t="s">
        <v>35</v>
      </c>
      <c r="B26" s="5">
        <v>3</v>
      </c>
      <c r="C26" s="6">
        <v>74.55</v>
      </c>
      <c r="D26" s="6">
        <v>18.32</v>
      </c>
      <c r="E26" s="6">
        <v>10750</v>
      </c>
      <c r="F26" s="5">
        <v>29.97</v>
      </c>
      <c r="G26" s="3">
        <v>1</v>
      </c>
      <c r="H26" s="3">
        <v>0</v>
      </c>
    </row>
    <row r="27" spans="1:8" ht="15.75" customHeight="1" x14ac:dyDescent="0.25">
      <c r="A27" s="12" t="s">
        <v>45</v>
      </c>
      <c r="B27" s="5">
        <v>3</v>
      </c>
      <c r="C27" s="5">
        <v>10.33</v>
      </c>
      <c r="D27" s="5">
        <v>10.33</v>
      </c>
      <c r="E27" s="6">
        <v>9750</v>
      </c>
      <c r="F27" s="5">
        <v>27.07</v>
      </c>
      <c r="G27" s="3">
        <v>0</v>
      </c>
      <c r="H27" s="3">
        <v>0</v>
      </c>
    </row>
    <row r="28" spans="1:8" ht="15.75" customHeight="1" x14ac:dyDescent="0.25">
      <c r="A28" s="12" t="s">
        <v>46</v>
      </c>
      <c r="B28" s="5">
        <v>3</v>
      </c>
      <c r="C28" s="6">
        <v>25.43</v>
      </c>
      <c r="D28" s="6">
        <v>15.26</v>
      </c>
      <c r="E28" s="6">
        <v>8500</v>
      </c>
      <c r="F28" s="5">
        <v>29.47</v>
      </c>
      <c r="G28" s="3">
        <v>0</v>
      </c>
      <c r="H28" s="3">
        <v>0</v>
      </c>
    </row>
    <row r="29" spans="1:8" ht="15.75" customHeight="1" x14ac:dyDescent="0.25">
      <c r="A29" s="11" t="s">
        <v>14</v>
      </c>
      <c r="B29" s="5">
        <v>3</v>
      </c>
      <c r="C29" s="5">
        <v>54.96</v>
      </c>
      <c r="D29" s="5">
        <v>16.13</v>
      </c>
      <c r="E29" s="6">
        <v>7200</v>
      </c>
      <c r="F29" s="5">
        <v>44.04</v>
      </c>
      <c r="G29" s="3">
        <v>0</v>
      </c>
      <c r="H29" s="3">
        <v>0</v>
      </c>
    </row>
    <row r="30" spans="1:8" ht="15.75" customHeight="1" x14ac:dyDescent="0.25">
      <c r="A30" s="12" t="s">
        <v>34</v>
      </c>
      <c r="B30" s="5">
        <v>3</v>
      </c>
      <c r="C30" s="6">
        <v>30.24</v>
      </c>
      <c r="D30" s="6">
        <v>15.64</v>
      </c>
      <c r="E30" s="6">
        <v>7250</v>
      </c>
      <c r="F30" s="5">
        <v>21.6</v>
      </c>
      <c r="G30" s="3">
        <v>0</v>
      </c>
      <c r="H30" s="3">
        <v>0</v>
      </c>
    </row>
    <row r="31" spans="1:8" ht="15.75" customHeight="1" x14ac:dyDescent="0.25">
      <c r="A31" s="12" t="s">
        <v>33</v>
      </c>
      <c r="B31" s="5">
        <v>3</v>
      </c>
      <c r="C31" s="6">
        <v>21.18</v>
      </c>
      <c r="D31" s="6">
        <v>11.44</v>
      </c>
      <c r="E31" s="6">
        <v>7250</v>
      </c>
      <c r="F31" s="5">
        <v>29.57</v>
      </c>
      <c r="G31" s="3">
        <v>0</v>
      </c>
      <c r="H31" s="3">
        <v>0</v>
      </c>
    </row>
    <row r="32" spans="1:8" ht="15.75" customHeight="1" x14ac:dyDescent="0.25">
      <c r="A32" s="12" t="s">
        <v>36</v>
      </c>
      <c r="B32" s="5">
        <v>3</v>
      </c>
      <c r="C32" s="6">
        <v>33.770000000000003</v>
      </c>
      <c r="D32" s="6">
        <v>15.67</v>
      </c>
      <c r="E32" s="6">
        <v>6250</v>
      </c>
      <c r="F32" s="5">
        <v>23.43</v>
      </c>
      <c r="G32" s="3">
        <v>0</v>
      </c>
      <c r="H32" s="3">
        <v>0</v>
      </c>
    </row>
    <row r="33" spans="1:8" ht="15.75" customHeight="1" x14ac:dyDescent="0.25">
      <c r="A33" s="12" t="s">
        <v>44</v>
      </c>
      <c r="B33" s="5">
        <v>3</v>
      </c>
      <c r="C33" s="6">
        <v>29.79</v>
      </c>
      <c r="D33" s="6">
        <v>17.13</v>
      </c>
      <c r="E33" s="6">
        <v>5000</v>
      </c>
      <c r="F33" s="5">
        <v>38.31</v>
      </c>
      <c r="G33" s="3">
        <v>0</v>
      </c>
      <c r="H33" s="3">
        <v>0</v>
      </c>
    </row>
    <row r="34" spans="1:8" ht="15.75" customHeight="1" x14ac:dyDescent="0.25">
      <c r="A34" s="12" t="s">
        <v>27</v>
      </c>
      <c r="B34" s="5">
        <v>3</v>
      </c>
      <c r="C34" s="6">
        <v>95.9</v>
      </c>
      <c r="D34" s="6">
        <v>18.059999999999999</v>
      </c>
      <c r="E34" s="6">
        <v>3750</v>
      </c>
      <c r="F34" s="5">
        <v>21.53</v>
      </c>
      <c r="G34" s="3">
        <v>1</v>
      </c>
      <c r="H34" s="3">
        <v>0</v>
      </c>
    </row>
    <row r="35" spans="1:8" ht="15.75" customHeight="1" x14ac:dyDescent="0.25">
      <c r="A35" s="12" t="s">
        <v>40</v>
      </c>
      <c r="B35" s="5">
        <v>3</v>
      </c>
      <c r="C35" s="5">
        <v>73.260000000000005</v>
      </c>
      <c r="D35" s="5">
        <v>15.3</v>
      </c>
      <c r="E35" s="6">
        <v>2500</v>
      </c>
      <c r="F35" s="5">
        <v>21.03</v>
      </c>
      <c r="G35" s="3">
        <v>0</v>
      </c>
      <c r="H35" s="3">
        <v>0</v>
      </c>
    </row>
    <row r="36" spans="1:8" ht="15.75" customHeight="1" x14ac:dyDescent="0.25">
      <c r="A36" s="12" t="s">
        <v>63</v>
      </c>
      <c r="B36" s="5">
        <v>3</v>
      </c>
      <c r="C36" s="5">
        <v>19.329999999999998</v>
      </c>
      <c r="D36" s="6">
        <v>11.33</v>
      </c>
      <c r="E36" s="5">
        <v>0</v>
      </c>
      <c r="F36" s="3">
        <v>24.07</v>
      </c>
      <c r="G36" s="3">
        <v>0</v>
      </c>
      <c r="H36" s="3">
        <v>0</v>
      </c>
    </row>
    <row r="37" spans="1:8" ht="15.75" customHeight="1" x14ac:dyDescent="0.25">
      <c r="A37" s="12" t="s">
        <v>64</v>
      </c>
      <c r="B37" s="5">
        <v>3</v>
      </c>
      <c r="C37" s="5">
        <v>9.33</v>
      </c>
      <c r="D37" s="5">
        <v>9.4600000000000009</v>
      </c>
      <c r="E37" s="5">
        <v>0</v>
      </c>
      <c r="F37" s="3">
        <v>26.3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00"/>
  <sheetViews>
    <sheetView workbookViewId="0"/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50</v>
      </c>
      <c r="D1" s="3" t="s">
        <v>51</v>
      </c>
      <c r="E1" s="3" t="s">
        <v>3</v>
      </c>
      <c r="F1" s="3" t="s">
        <v>5</v>
      </c>
      <c r="G1" s="3" t="s">
        <v>6</v>
      </c>
      <c r="H1" s="3" t="s">
        <v>7</v>
      </c>
    </row>
    <row r="2" spans="1:13" x14ac:dyDescent="0.25">
      <c r="A2" s="12" t="s">
        <v>15</v>
      </c>
      <c r="B2" s="5">
        <v>1</v>
      </c>
      <c r="C2" s="6">
        <v>74.61</v>
      </c>
      <c r="D2" s="6">
        <v>0</v>
      </c>
      <c r="E2" s="6">
        <v>14.17</v>
      </c>
      <c r="F2" s="6">
        <v>43.4</v>
      </c>
      <c r="G2" s="3">
        <v>0</v>
      </c>
      <c r="H2" s="3">
        <v>0</v>
      </c>
      <c r="J2" s="3" t="s">
        <v>9</v>
      </c>
      <c r="K2" s="7">
        <f>SUMPRODUCT(G2:G37,D2:D37)+SUMPRODUCT(H2:H37,D2:D37)</f>
        <v>55</v>
      </c>
    </row>
    <row r="3" spans="1:13" x14ac:dyDescent="0.25">
      <c r="A3" s="12" t="s">
        <v>8</v>
      </c>
      <c r="B3" s="5">
        <v>1</v>
      </c>
      <c r="C3" s="6">
        <v>89.98</v>
      </c>
      <c r="D3" s="6">
        <v>10</v>
      </c>
      <c r="E3" s="6">
        <v>19.93</v>
      </c>
      <c r="F3" s="6">
        <v>62.46</v>
      </c>
      <c r="G3" s="3">
        <v>1</v>
      </c>
      <c r="H3" s="3">
        <v>0</v>
      </c>
      <c r="I3" s="3" t="s">
        <v>11</v>
      </c>
      <c r="J3" s="3" t="s">
        <v>52</v>
      </c>
      <c r="K3" s="8">
        <f>SUMPRODUCT(G2:G37,C2:C37) +SUMPRODUCT(H2:H37,C2:C37)</f>
        <v>503.43000000000006</v>
      </c>
      <c r="L3" s="3" t="s">
        <v>12</v>
      </c>
      <c r="M3" s="9">
        <v>500</v>
      </c>
    </row>
    <row r="4" spans="1:13" x14ac:dyDescent="0.25">
      <c r="A4" s="12" t="s">
        <v>10</v>
      </c>
      <c r="B4" s="5">
        <v>1</v>
      </c>
      <c r="C4" s="6">
        <v>95.46</v>
      </c>
      <c r="D4" s="6">
        <v>0</v>
      </c>
      <c r="E4" s="6">
        <v>12.63</v>
      </c>
      <c r="F4" s="6">
        <v>76.819999999999993</v>
      </c>
      <c r="G4" s="3">
        <v>0</v>
      </c>
      <c r="H4" s="3">
        <v>0</v>
      </c>
      <c r="J4" s="3" t="s">
        <v>3</v>
      </c>
      <c r="K4" s="8">
        <f>SUMPRODUCT(G2:G37,E2:E37)+SUMPRODUCT(H2:H37,E2:E37)</f>
        <v>170.25</v>
      </c>
      <c r="L4" s="3" t="s">
        <v>12</v>
      </c>
      <c r="M4" s="9">
        <v>150</v>
      </c>
    </row>
    <row r="5" spans="1:13" x14ac:dyDescent="0.25">
      <c r="A5" s="12" t="s">
        <v>37</v>
      </c>
      <c r="B5" s="5">
        <v>1</v>
      </c>
      <c r="C5" s="6">
        <v>67.930000000000007</v>
      </c>
      <c r="D5" s="6">
        <v>6</v>
      </c>
      <c r="E5" s="6">
        <v>19.87</v>
      </c>
      <c r="F5" s="6">
        <v>66.11</v>
      </c>
      <c r="G5" s="3">
        <v>1</v>
      </c>
      <c r="H5" s="3">
        <v>0</v>
      </c>
      <c r="K5" s="3">
        <v>0</v>
      </c>
      <c r="M5" s="3">
        <v>0</v>
      </c>
    </row>
    <row r="6" spans="1:13" x14ac:dyDescent="0.25">
      <c r="A6" s="12" t="s">
        <v>26</v>
      </c>
      <c r="B6" s="5">
        <v>1</v>
      </c>
      <c r="C6" s="6">
        <v>28.23</v>
      </c>
      <c r="D6" s="6">
        <v>1</v>
      </c>
      <c r="E6" s="6">
        <v>16.260000000000002</v>
      </c>
      <c r="F6" s="6">
        <v>18.34</v>
      </c>
      <c r="G6" s="3">
        <v>0</v>
      </c>
      <c r="H6" s="3">
        <v>0</v>
      </c>
      <c r="K6" s="3">
        <v>0</v>
      </c>
      <c r="M6" s="3">
        <v>0</v>
      </c>
    </row>
    <row r="7" spans="1:13" x14ac:dyDescent="0.25">
      <c r="A7" s="12" t="s">
        <v>25</v>
      </c>
      <c r="B7" s="5">
        <v>1</v>
      </c>
      <c r="C7" s="6">
        <v>107.13</v>
      </c>
      <c r="D7" s="6">
        <v>1</v>
      </c>
      <c r="E7" s="6">
        <v>16.97</v>
      </c>
      <c r="F7" s="6">
        <v>14.89</v>
      </c>
      <c r="G7" s="3">
        <v>0</v>
      </c>
      <c r="H7" s="3">
        <v>0</v>
      </c>
    </row>
    <row r="8" spans="1:13" x14ac:dyDescent="0.25">
      <c r="A8" s="12" t="s">
        <v>23</v>
      </c>
      <c r="B8" s="5">
        <v>1</v>
      </c>
      <c r="C8" s="6">
        <v>30.13</v>
      </c>
      <c r="D8" s="6">
        <v>2</v>
      </c>
      <c r="E8" s="6">
        <v>17.170000000000002</v>
      </c>
      <c r="F8" s="6">
        <v>24.4</v>
      </c>
      <c r="G8" s="3">
        <v>0</v>
      </c>
      <c r="H8" s="3">
        <v>0</v>
      </c>
    </row>
    <row r="9" spans="1:13" x14ac:dyDescent="0.25">
      <c r="A9" s="12" t="s">
        <v>21</v>
      </c>
      <c r="B9" s="5">
        <v>1</v>
      </c>
      <c r="C9" s="6">
        <v>105.22</v>
      </c>
      <c r="D9" s="6">
        <v>3</v>
      </c>
      <c r="E9" s="6">
        <v>17.97</v>
      </c>
      <c r="F9" s="6">
        <v>96.48</v>
      </c>
      <c r="G9" s="3">
        <v>0</v>
      </c>
      <c r="H9" s="3">
        <v>0</v>
      </c>
      <c r="J9" s="3" t="s">
        <v>17</v>
      </c>
      <c r="K9" s="8">
        <f>SUM(G2:G9)</f>
        <v>2</v>
      </c>
      <c r="L9" s="3" t="s">
        <v>18</v>
      </c>
      <c r="M9" s="9">
        <v>2</v>
      </c>
    </row>
    <row r="10" spans="1:13" x14ac:dyDescent="0.25">
      <c r="A10" s="12" t="s">
        <v>13</v>
      </c>
      <c r="B10" s="5">
        <v>2</v>
      </c>
      <c r="C10" s="6">
        <v>85.5</v>
      </c>
      <c r="D10" s="6">
        <v>11</v>
      </c>
      <c r="E10" s="6">
        <v>19.23</v>
      </c>
      <c r="F10" s="6">
        <v>100.29</v>
      </c>
      <c r="G10" s="3">
        <v>1</v>
      </c>
      <c r="H10" s="3">
        <v>1</v>
      </c>
      <c r="J10" s="3" t="s">
        <v>20</v>
      </c>
      <c r="K10" s="8">
        <f>SUM(G10:G25)</f>
        <v>4</v>
      </c>
      <c r="L10" s="3" t="s">
        <v>18</v>
      </c>
      <c r="M10" s="9">
        <v>4</v>
      </c>
    </row>
    <row r="11" spans="1:13" x14ac:dyDescent="0.25">
      <c r="A11" s="12" t="s">
        <v>39</v>
      </c>
      <c r="B11" s="5">
        <v>2</v>
      </c>
      <c r="C11" s="6">
        <v>36.56</v>
      </c>
      <c r="D11" s="6">
        <v>0</v>
      </c>
      <c r="E11" s="5">
        <v>12.92</v>
      </c>
      <c r="F11" s="6">
        <v>52.49</v>
      </c>
      <c r="G11" s="3">
        <v>0</v>
      </c>
      <c r="H11" s="3">
        <v>0</v>
      </c>
      <c r="J11" s="3" t="s">
        <v>22</v>
      </c>
      <c r="K11" s="8">
        <f>SUM(G26:G37)</f>
        <v>2</v>
      </c>
      <c r="L11" s="3" t="s">
        <v>18</v>
      </c>
      <c r="M11" s="9">
        <v>2</v>
      </c>
    </row>
    <row r="12" spans="1:13" x14ac:dyDescent="0.25">
      <c r="A12" s="12" t="s">
        <v>31</v>
      </c>
      <c r="B12" s="5">
        <v>2</v>
      </c>
      <c r="C12" s="6">
        <v>74.5</v>
      </c>
      <c r="D12" s="6">
        <v>1</v>
      </c>
      <c r="E12" s="6">
        <v>18.16</v>
      </c>
      <c r="F12" s="6">
        <v>42.33</v>
      </c>
      <c r="G12" s="3">
        <v>1</v>
      </c>
      <c r="H12" s="3">
        <v>0</v>
      </c>
      <c r="J12" s="3" t="s">
        <v>24</v>
      </c>
      <c r="K12" s="8">
        <f>SUM(H2:H37)</f>
        <v>1</v>
      </c>
      <c r="L12" s="3" t="s">
        <v>18</v>
      </c>
      <c r="M12" s="9">
        <v>1</v>
      </c>
    </row>
    <row r="13" spans="1:13" x14ac:dyDescent="0.25">
      <c r="A13" s="12" t="s">
        <v>41</v>
      </c>
      <c r="B13" s="5">
        <v>2</v>
      </c>
      <c r="C13" s="6">
        <v>116.47</v>
      </c>
      <c r="D13" s="6">
        <v>0</v>
      </c>
      <c r="E13" s="5">
        <v>12.92</v>
      </c>
      <c r="F13" s="6">
        <v>18.489999999999998</v>
      </c>
      <c r="G13" s="3">
        <v>0</v>
      </c>
      <c r="H13" s="3">
        <v>0</v>
      </c>
    </row>
    <row r="14" spans="1:13" x14ac:dyDescent="0.25">
      <c r="A14" s="12" t="s">
        <v>16</v>
      </c>
      <c r="B14" s="5">
        <v>2</v>
      </c>
      <c r="C14" s="6">
        <v>57.56</v>
      </c>
      <c r="D14" s="6">
        <v>0</v>
      </c>
      <c r="E14" s="6">
        <v>14.9</v>
      </c>
      <c r="F14" s="6">
        <v>38.54</v>
      </c>
      <c r="G14" s="3">
        <v>0</v>
      </c>
      <c r="H14" s="3">
        <v>0</v>
      </c>
    </row>
    <row r="15" spans="1:13" x14ac:dyDescent="0.25">
      <c r="A15" s="12" t="s">
        <v>14</v>
      </c>
      <c r="B15" s="5">
        <v>2</v>
      </c>
      <c r="C15" s="6">
        <v>21.03</v>
      </c>
      <c r="D15" s="6">
        <v>1</v>
      </c>
      <c r="E15" s="6">
        <v>18.100000000000001</v>
      </c>
      <c r="F15" s="6">
        <v>67.84</v>
      </c>
      <c r="G15" s="3">
        <v>0</v>
      </c>
      <c r="H15" s="3">
        <v>0</v>
      </c>
      <c r="J15" s="3" t="s">
        <v>5</v>
      </c>
      <c r="K15" s="10">
        <f>SUMPRODUCT(G2:G37,F2:F37)+SUMPRODUCT(H2:H37,F2:F37)</f>
        <v>512.05000000000007</v>
      </c>
    </row>
    <row r="16" spans="1:13" x14ac:dyDescent="0.25">
      <c r="A16" s="12" t="s">
        <v>15</v>
      </c>
      <c r="B16" s="5">
        <v>2</v>
      </c>
      <c r="C16" s="6">
        <v>25.59</v>
      </c>
      <c r="D16" s="6">
        <v>2</v>
      </c>
      <c r="E16" s="6">
        <v>18.5</v>
      </c>
      <c r="F16" s="6">
        <v>34.409999999999997</v>
      </c>
      <c r="G16" s="3">
        <v>0</v>
      </c>
      <c r="H16" s="3">
        <v>0</v>
      </c>
    </row>
    <row r="17" spans="1:8" x14ac:dyDescent="0.25">
      <c r="A17" s="12" t="s">
        <v>30</v>
      </c>
      <c r="B17" s="5">
        <v>2</v>
      </c>
      <c r="C17" s="6">
        <v>38.270000000000003</v>
      </c>
      <c r="D17" s="6">
        <v>0</v>
      </c>
      <c r="E17" s="6">
        <v>8.6999999999999993</v>
      </c>
      <c r="F17" s="6">
        <v>12.1</v>
      </c>
      <c r="G17" s="3">
        <v>0</v>
      </c>
      <c r="H17" s="3">
        <v>0</v>
      </c>
    </row>
    <row r="18" spans="1:8" x14ac:dyDescent="0.25">
      <c r="A18" s="12" t="s">
        <v>32</v>
      </c>
      <c r="B18" s="5">
        <v>2</v>
      </c>
      <c r="C18" s="6">
        <v>68.650000000000006</v>
      </c>
      <c r="D18" s="6">
        <v>0</v>
      </c>
      <c r="E18" s="6">
        <v>13.74</v>
      </c>
      <c r="F18" s="6">
        <v>58.03</v>
      </c>
      <c r="G18" s="3">
        <v>0</v>
      </c>
      <c r="H18" s="3">
        <v>0</v>
      </c>
    </row>
    <row r="19" spans="1:8" x14ac:dyDescent="0.25">
      <c r="A19" s="12" t="s">
        <v>28</v>
      </c>
      <c r="B19" s="5">
        <v>2</v>
      </c>
      <c r="C19" s="6">
        <v>27.66</v>
      </c>
      <c r="D19" s="6">
        <v>7</v>
      </c>
      <c r="E19" s="6">
        <v>19</v>
      </c>
      <c r="F19" s="6">
        <v>53.06</v>
      </c>
      <c r="G19" s="3">
        <v>1</v>
      </c>
      <c r="H19" s="3">
        <v>0</v>
      </c>
    </row>
    <row r="20" spans="1:8" x14ac:dyDescent="0.25">
      <c r="A20" s="12" t="s">
        <v>43</v>
      </c>
      <c r="B20" s="5">
        <v>2</v>
      </c>
      <c r="C20" s="6">
        <v>32.299999999999997</v>
      </c>
      <c r="D20" s="6">
        <v>3</v>
      </c>
      <c r="E20" s="6">
        <v>18.87</v>
      </c>
      <c r="F20" s="6">
        <v>39.54</v>
      </c>
      <c r="G20" s="3">
        <v>1</v>
      </c>
      <c r="H20" s="3">
        <v>0</v>
      </c>
    </row>
    <row r="21" spans="1:8" ht="15.75" customHeight="1" x14ac:dyDescent="0.25">
      <c r="A21" s="12" t="s">
        <v>38</v>
      </c>
      <c r="B21" s="5">
        <v>2</v>
      </c>
      <c r="C21" s="6">
        <v>26.41</v>
      </c>
      <c r="D21" s="6">
        <v>1</v>
      </c>
      <c r="E21" s="6">
        <v>19.87</v>
      </c>
      <c r="F21" s="6">
        <v>27.36</v>
      </c>
      <c r="G21" s="3">
        <v>0</v>
      </c>
      <c r="H21" s="3">
        <v>0</v>
      </c>
    </row>
    <row r="22" spans="1:8" ht="15.75" customHeight="1" x14ac:dyDescent="0.25">
      <c r="A22" s="12" t="s">
        <v>29</v>
      </c>
      <c r="B22" s="5">
        <v>2</v>
      </c>
      <c r="C22" s="6">
        <v>31.34</v>
      </c>
      <c r="D22" s="6">
        <v>1</v>
      </c>
      <c r="E22" s="6">
        <v>16.100000000000001</v>
      </c>
      <c r="F22" s="6">
        <v>29.04</v>
      </c>
      <c r="G22" s="3">
        <v>0</v>
      </c>
      <c r="H22" s="3">
        <v>0</v>
      </c>
    </row>
    <row r="23" spans="1:8" ht="15.75" customHeight="1" x14ac:dyDescent="0.25">
      <c r="A23" s="12" t="s">
        <v>42</v>
      </c>
      <c r="B23" s="5">
        <v>2</v>
      </c>
      <c r="C23" s="6">
        <v>68.88</v>
      </c>
      <c r="D23" s="6">
        <v>0</v>
      </c>
      <c r="E23" s="5">
        <v>15.1</v>
      </c>
      <c r="F23" s="6">
        <v>49.99</v>
      </c>
      <c r="G23" s="3">
        <v>0</v>
      </c>
      <c r="H23" s="3">
        <v>0</v>
      </c>
    </row>
    <row r="24" spans="1:8" ht="15.75" customHeight="1" x14ac:dyDescent="0.25">
      <c r="A24" s="12" t="s">
        <v>47</v>
      </c>
      <c r="B24" s="5">
        <v>2</v>
      </c>
      <c r="C24" s="6">
        <v>37.299999999999997</v>
      </c>
      <c r="D24" s="6">
        <v>0</v>
      </c>
      <c r="E24" s="5">
        <v>12.92</v>
      </c>
      <c r="F24" s="6">
        <v>18.96</v>
      </c>
      <c r="G24" s="3">
        <v>0</v>
      </c>
      <c r="H24" s="3">
        <v>0</v>
      </c>
    </row>
    <row r="25" spans="1:8" ht="15.75" customHeight="1" x14ac:dyDescent="0.25">
      <c r="A25" s="12" t="s">
        <v>35</v>
      </c>
      <c r="B25" s="5">
        <v>2</v>
      </c>
      <c r="C25" s="6">
        <v>29.97</v>
      </c>
      <c r="D25" s="6">
        <v>1</v>
      </c>
      <c r="E25" s="6">
        <v>16.829999999999998</v>
      </c>
      <c r="F25" s="6">
        <v>69.569999999999993</v>
      </c>
      <c r="G25" s="3">
        <v>0</v>
      </c>
      <c r="H25" s="3">
        <v>0</v>
      </c>
    </row>
    <row r="26" spans="1:8" ht="15.75" customHeight="1" x14ac:dyDescent="0.25">
      <c r="A26" s="12" t="s">
        <v>45</v>
      </c>
      <c r="B26" s="5">
        <v>3</v>
      </c>
      <c r="C26" s="6">
        <v>27.07</v>
      </c>
      <c r="D26" s="6">
        <v>0</v>
      </c>
      <c r="E26" s="5">
        <v>12.92</v>
      </c>
      <c r="F26" s="6">
        <v>25.6</v>
      </c>
      <c r="G26" s="3">
        <v>0</v>
      </c>
      <c r="H26" s="3">
        <v>0</v>
      </c>
    </row>
    <row r="27" spans="1:8" ht="15.75" customHeight="1" x14ac:dyDescent="0.25">
      <c r="A27" s="12" t="s">
        <v>46</v>
      </c>
      <c r="B27" s="5">
        <v>3</v>
      </c>
      <c r="C27" s="6">
        <v>29.47</v>
      </c>
      <c r="D27" s="6">
        <v>0</v>
      </c>
      <c r="E27" s="6">
        <v>12.8</v>
      </c>
      <c r="F27" s="6">
        <v>18.940000000000001</v>
      </c>
      <c r="G27" s="3">
        <v>0</v>
      </c>
      <c r="H27" s="3">
        <v>0</v>
      </c>
    </row>
    <row r="28" spans="1:8" ht="15.75" customHeight="1" x14ac:dyDescent="0.25">
      <c r="A28" s="12" t="s">
        <v>14</v>
      </c>
      <c r="B28" s="5">
        <v>3</v>
      </c>
      <c r="C28" s="6">
        <v>44.04</v>
      </c>
      <c r="D28" s="6">
        <v>0</v>
      </c>
      <c r="E28" s="5">
        <v>12.92</v>
      </c>
      <c r="F28" s="6">
        <v>28.54</v>
      </c>
      <c r="G28" s="3">
        <v>0</v>
      </c>
      <c r="H28" s="3">
        <v>0</v>
      </c>
    </row>
    <row r="29" spans="1:8" ht="15.75" customHeight="1" x14ac:dyDescent="0.25">
      <c r="A29" s="12" t="s">
        <v>34</v>
      </c>
      <c r="B29" s="5">
        <v>3</v>
      </c>
      <c r="C29" s="6">
        <v>21.6</v>
      </c>
      <c r="D29" s="6">
        <v>0</v>
      </c>
      <c r="E29" s="6">
        <v>14.34</v>
      </c>
      <c r="F29" s="6">
        <v>23.02</v>
      </c>
      <c r="G29" s="3">
        <v>0</v>
      </c>
      <c r="H29" s="3">
        <v>0</v>
      </c>
    </row>
    <row r="30" spans="1:8" ht="15.75" customHeight="1" x14ac:dyDescent="0.25">
      <c r="A30" s="12" t="s">
        <v>33</v>
      </c>
      <c r="B30" s="5">
        <v>3</v>
      </c>
      <c r="C30" s="6">
        <v>29.57</v>
      </c>
      <c r="D30" s="6">
        <v>0</v>
      </c>
      <c r="E30" s="6">
        <v>11</v>
      </c>
      <c r="F30" s="6">
        <v>15.7</v>
      </c>
      <c r="G30" s="3">
        <v>0</v>
      </c>
      <c r="H30" s="3">
        <v>0</v>
      </c>
    </row>
    <row r="31" spans="1:8" ht="15.75" customHeight="1" x14ac:dyDescent="0.25">
      <c r="A31" s="12" t="s">
        <v>36</v>
      </c>
      <c r="B31" s="5">
        <v>3</v>
      </c>
      <c r="C31" s="6">
        <v>23.43</v>
      </c>
      <c r="D31" s="6">
        <v>0</v>
      </c>
      <c r="E31" s="6">
        <v>13.27</v>
      </c>
      <c r="F31" s="6">
        <v>7.94</v>
      </c>
      <c r="G31" s="3">
        <v>0</v>
      </c>
      <c r="H31" s="3">
        <v>0</v>
      </c>
    </row>
    <row r="32" spans="1:8" ht="15.75" customHeight="1" x14ac:dyDescent="0.25">
      <c r="A32" s="12" t="s">
        <v>44</v>
      </c>
      <c r="B32" s="5">
        <v>3</v>
      </c>
      <c r="C32" s="6">
        <v>38.31</v>
      </c>
      <c r="D32" s="6">
        <v>2</v>
      </c>
      <c r="E32" s="6">
        <v>17.100000000000001</v>
      </c>
      <c r="F32" s="6">
        <v>23.07</v>
      </c>
      <c r="G32" s="3">
        <v>0</v>
      </c>
      <c r="H32" s="3">
        <v>0</v>
      </c>
    </row>
    <row r="33" spans="1:8" ht="15.75" customHeight="1" x14ac:dyDescent="0.25">
      <c r="A33" s="12" t="s">
        <v>48</v>
      </c>
      <c r="B33" s="5">
        <v>3</v>
      </c>
      <c r="C33" s="5">
        <v>18.53</v>
      </c>
      <c r="D33" s="6">
        <v>3</v>
      </c>
      <c r="E33" s="6">
        <v>18.059999999999999</v>
      </c>
      <c r="F33" s="6">
        <v>32.24</v>
      </c>
      <c r="G33" s="3">
        <v>1</v>
      </c>
      <c r="H33" s="3">
        <v>0</v>
      </c>
    </row>
    <row r="34" spans="1:8" ht="15.75" customHeight="1" x14ac:dyDescent="0.25">
      <c r="A34" s="12" t="s">
        <v>27</v>
      </c>
      <c r="B34" s="5">
        <v>3</v>
      </c>
      <c r="C34" s="6">
        <v>21.53</v>
      </c>
      <c r="D34" s="6">
        <v>3</v>
      </c>
      <c r="E34" s="6">
        <v>17.899999999999999</v>
      </c>
      <c r="F34" s="6">
        <v>15.73</v>
      </c>
      <c r="G34" s="3">
        <v>1</v>
      </c>
      <c r="H34" s="3">
        <v>0</v>
      </c>
    </row>
    <row r="35" spans="1:8" ht="15.75" customHeight="1" x14ac:dyDescent="0.25">
      <c r="A35" s="12" t="s">
        <v>40</v>
      </c>
      <c r="B35" s="5">
        <v>3</v>
      </c>
      <c r="C35" s="6">
        <v>21.03</v>
      </c>
      <c r="D35" s="6">
        <v>0</v>
      </c>
      <c r="E35" s="5">
        <v>12.4</v>
      </c>
      <c r="F35" s="6">
        <v>25.9</v>
      </c>
      <c r="G35" s="3">
        <v>0</v>
      </c>
      <c r="H35" s="3">
        <v>0</v>
      </c>
    </row>
    <row r="36" spans="1:8" ht="15.75" customHeight="1" x14ac:dyDescent="0.25">
      <c r="A36" s="12" t="s">
        <v>65</v>
      </c>
      <c r="B36" s="5">
        <v>3</v>
      </c>
      <c r="C36" s="5">
        <v>25.19</v>
      </c>
      <c r="D36" s="6">
        <v>1</v>
      </c>
      <c r="E36" s="6">
        <v>17.46</v>
      </c>
      <c r="F36" s="6">
        <v>21.47</v>
      </c>
      <c r="G36" s="3">
        <v>0</v>
      </c>
      <c r="H36" s="3">
        <v>0</v>
      </c>
    </row>
    <row r="37" spans="1:8" ht="15.75" customHeight="1" x14ac:dyDescent="0.25">
      <c r="A37" s="12" t="s">
        <v>66</v>
      </c>
      <c r="B37" s="5">
        <v>3</v>
      </c>
      <c r="C37" s="5">
        <v>25.19</v>
      </c>
      <c r="D37" s="6">
        <v>0</v>
      </c>
      <c r="E37" s="6">
        <v>12.5</v>
      </c>
      <c r="F37" s="6">
        <v>16.73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0"/>
  <sheetViews>
    <sheetView workbookViewId="0">
      <selection activeCell="P21" sqref="P21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50</v>
      </c>
      <c r="D1" s="3" t="s">
        <v>51</v>
      </c>
      <c r="E1" s="3" t="s">
        <v>3</v>
      </c>
      <c r="F1" s="3" t="s">
        <v>5</v>
      </c>
      <c r="G1" s="3" t="s">
        <v>6</v>
      </c>
      <c r="H1" s="3" t="s">
        <v>7</v>
      </c>
    </row>
    <row r="2" spans="1:13" x14ac:dyDescent="0.25">
      <c r="A2" s="12" t="s">
        <v>10</v>
      </c>
      <c r="B2" s="5">
        <v>1</v>
      </c>
      <c r="C2" s="6">
        <v>76.819999999999993</v>
      </c>
      <c r="D2" s="6">
        <v>4</v>
      </c>
      <c r="E2" s="6">
        <v>18.5</v>
      </c>
      <c r="F2" s="6">
        <v>103.79</v>
      </c>
      <c r="G2" s="3">
        <v>1</v>
      </c>
      <c r="H2" s="3">
        <v>0</v>
      </c>
      <c r="J2" s="3" t="s">
        <v>9</v>
      </c>
      <c r="K2" s="7">
        <f>SUMPRODUCT(G2:G37,D2:D37)+SUMPRODUCT(H2:H37,D2:D37)</f>
        <v>42</v>
      </c>
    </row>
    <row r="3" spans="1:13" x14ac:dyDescent="0.25">
      <c r="A3" s="12" t="s">
        <v>8</v>
      </c>
      <c r="B3" s="5">
        <v>1</v>
      </c>
      <c r="C3" s="6">
        <v>62.46</v>
      </c>
      <c r="D3" s="6">
        <v>3</v>
      </c>
      <c r="E3" s="6">
        <v>19.73</v>
      </c>
      <c r="F3" s="6">
        <v>96.27</v>
      </c>
      <c r="G3" s="3">
        <v>0</v>
      </c>
      <c r="H3" s="3">
        <v>0</v>
      </c>
      <c r="I3" s="3" t="s">
        <v>11</v>
      </c>
      <c r="J3" s="3" t="s">
        <v>52</v>
      </c>
      <c r="K3" s="8">
        <f>SUMPRODUCT(G2:G37,C2:C37) +SUMPRODUCT(H2:H37,C2:C37)</f>
        <v>512.21</v>
      </c>
      <c r="L3" s="3" t="s">
        <v>12</v>
      </c>
      <c r="M3" s="9">
        <v>500</v>
      </c>
    </row>
    <row r="4" spans="1:13" x14ac:dyDescent="0.25">
      <c r="A4" s="12" t="s">
        <v>15</v>
      </c>
      <c r="B4" s="5">
        <v>1</v>
      </c>
      <c r="C4" s="6">
        <v>43.4</v>
      </c>
      <c r="D4" s="6">
        <v>0</v>
      </c>
      <c r="E4" s="6">
        <v>15.6</v>
      </c>
      <c r="F4" s="6">
        <v>23.16</v>
      </c>
      <c r="G4" s="3">
        <v>0</v>
      </c>
      <c r="H4" s="3">
        <v>0</v>
      </c>
      <c r="J4" s="3" t="s">
        <v>3</v>
      </c>
      <c r="K4" s="8">
        <f>SUMPRODUCT(G2:G37,E2:E37)+SUMPRODUCT(H2:H37,E2:E37)</f>
        <v>159.75</v>
      </c>
      <c r="L4" s="3" t="s">
        <v>12</v>
      </c>
      <c r="M4" s="9">
        <v>150</v>
      </c>
    </row>
    <row r="5" spans="1:13" x14ac:dyDescent="0.25">
      <c r="A5" s="12" t="s">
        <v>37</v>
      </c>
      <c r="B5" s="5">
        <v>1</v>
      </c>
      <c r="C5" s="6">
        <v>66.11</v>
      </c>
      <c r="D5" s="6">
        <v>2</v>
      </c>
      <c r="E5" s="6">
        <v>17.43</v>
      </c>
      <c r="F5" s="6">
        <v>28.06</v>
      </c>
      <c r="G5" s="3">
        <v>0</v>
      </c>
      <c r="H5" s="3">
        <v>0</v>
      </c>
      <c r="K5" s="3">
        <v>0</v>
      </c>
      <c r="M5" s="3">
        <v>0</v>
      </c>
    </row>
    <row r="6" spans="1:13" x14ac:dyDescent="0.25">
      <c r="A6" s="12" t="s">
        <v>21</v>
      </c>
      <c r="B6" s="5">
        <v>1</v>
      </c>
      <c r="C6" s="6">
        <v>96.48</v>
      </c>
      <c r="D6" s="6">
        <v>0</v>
      </c>
      <c r="E6" s="6">
        <v>15.6</v>
      </c>
      <c r="F6" s="6">
        <v>60.61</v>
      </c>
      <c r="G6" s="3">
        <v>0</v>
      </c>
      <c r="H6" s="3">
        <v>0</v>
      </c>
      <c r="K6" s="3">
        <v>0</v>
      </c>
      <c r="M6" s="3">
        <v>0</v>
      </c>
    </row>
    <row r="7" spans="1:13" x14ac:dyDescent="0.25">
      <c r="A7" s="12" t="s">
        <v>26</v>
      </c>
      <c r="B7" s="5">
        <v>1</v>
      </c>
      <c r="C7" s="6">
        <v>18.34</v>
      </c>
      <c r="D7" s="6">
        <v>5</v>
      </c>
      <c r="E7" s="6">
        <v>18</v>
      </c>
      <c r="F7" s="6">
        <v>59.37</v>
      </c>
      <c r="G7" s="3">
        <v>0</v>
      </c>
      <c r="H7" s="3">
        <v>0</v>
      </c>
    </row>
    <row r="8" spans="1:13" x14ac:dyDescent="0.25">
      <c r="A8" s="12" t="s">
        <v>13</v>
      </c>
      <c r="B8" s="5">
        <v>1</v>
      </c>
      <c r="C8" s="6">
        <v>100.29</v>
      </c>
      <c r="D8" s="6">
        <v>7</v>
      </c>
      <c r="E8" s="6">
        <v>17.54</v>
      </c>
      <c r="F8" s="6">
        <v>28.47</v>
      </c>
      <c r="G8" s="3">
        <v>1</v>
      </c>
      <c r="H8" s="3">
        <v>1</v>
      </c>
    </row>
    <row r="9" spans="1:13" x14ac:dyDescent="0.25">
      <c r="A9" s="12" t="s">
        <v>23</v>
      </c>
      <c r="B9" s="5">
        <v>1</v>
      </c>
      <c r="C9" s="6">
        <v>24.4</v>
      </c>
      <c r="D9" s="6">
        <v>6</v>
      </c>
      <c r="E9" s="6">
        <v>18.739999999999998</v>
      </c>
      <c r="F9" s="6">
        <v>13.73</v>
      </c>
      <c r="G9" s="3">
        <v>0</v>
      </c>
      <c r="H9" s="3">
        <v>0</v>
      </c>
      <c r="J9" s="3" t="s">
        <v>17</v>
      </c>
      <c r="K9" s="8">
        <f>SUM(G2:G9)</f>
        <v>2</v>
      </c>
      <c r="L9" s="3" t="s">
        <v>18</v>
      </c>
      <c r="M9" s="9">
        <v>2</v>
      </c>
    </row>
    <row r="10" spans="1:13" x14ac:dyDescent="0.25">
      <c r="A10" s="12" t="s">
        <v>25</v>
      </c>
      <c r="B10" s="5">
        <v>2</v>
      </c>
      <c r="C10" s="6">
        <v>14.89</v>
      </c>
      <c r="D10" s="6">
        <v>9</v>
      </c>
      <c r="E10" s="6">
        <v>18.97</v>
      </c>
      <c r="F10" s="6">
        <v>96.49</v>
      </c>
      <c r="G10" s="3">
        <v>1</v>
      </c>
      <c r="H10" s="3">
        <v>0</v>
      </c>
      <c r="J10" s="3" t="s">
        <v>20</v>
      </c>
      <c r="K10" s="8">
        <f>SUM(G10:G25)</f>
        <v>4</v>
      </c>
      <c r="L10" s="3" t="s">
        <v>18</v>
      </c>
      <c r="M10" s="9">
        <v>4</v>
      </c>
    </row>
    <row r="11" spans="1:13" x14ac:dyDescent="0.25">
      <c r="A11" s="12" t="s">
        <v>39</v>
      </c>
      <c r="B11" s="5">
        <v>2</v>
      </c>
      <c r="C11" s="6">
        <v>52.49</v>
      </c>
      <c r="D11" s="6">
        <v>0</v>
      </c>
      <c r="E11" s="5">
        <v>11.13</v>
      </c>
      <c r="F11" s="6">
        <v>22.26</v>
      </c>
      <c r="G11" s="3">
        <v>0</v>
      </c>
      <c r="H11" s="3">
        <v>0</v>
      </c>
      <c r="J11" s="3" t="s">
        <v>22</v>
      </c>
      <c r="K11" s="8">
        <f>SUM(G26:G37)</f>
        <v>2</v>
      </c>
      <c r="L11" s="3" t="s">
        <v>18</v>
      </c>
      <c r="M11" s="9">
        <v>2</v>
      </c>
    </row>
    <row r="12" spans="1:13" x14ac:dyDescent="0.25">
      <c r="A12" s="12" t="s">
        <v>14</v>
      </c>
      <c r="B12" s="5">
        <v>2</v>
      </c>
      <c r="C12" s="6">
        <v>67.84</v>
      </c>
      <c r="D12" s="6">
        <v>1</v>
      </c>
      <c r="E12" s="6">
        <v>16.57</v>
      </c>
      <c r="F12" s="6">
        <v>20.63</v>
      </c>
      <c r="G12" s="3">
        <v>1</v>
      </c>
      <c r="H12" s="3">
        <v>0</v>
      </c>
      <c r="J12" s="3" t="s">
        <v>24</v>
      </c>
      <c r="K12" s="8">
        <f>SUM(H2:H37)</f>
        <v>1</v>
      </c>
      <c r="L12" s="3" t="s">
        <v>18</v>
      </c>
      <c r="M12" s="9">
        <v>1</v>
      </c>
    </row>
    <row r="13" spans="1:13" x14ac:dyDescent="0.25">
      <c r="A13" s="12" t="s">
        <v>31</v>
      </c>
      <c r="B13" s="5">
        <v>2</v>
      </c>
      <c r="C13" s="6">
        <v>42.33</v>
      </c>
      <c r="D13" s="6">
        <v>5</v>
      </c>
      <c r="E13" s="6">
        <v>18.600000000000001</v>
      </c>
      <c r="F13" s="6">
        <v>20.83</v>
      </c>
      <c r="G13" s="3">
        <v>1</v>
      </c>
      <c r="H13" s="3">
        <v>0</v>
      </c>
    </row>
    <row r="14" spans="1:13" x14ac:dyDescent="0.25">
      <c r="A14" s="12" t="s">
        <v>16</v>
      </c>
      <c r="B14" s="5">
        <v>2</v>
      </c>
      <c r="C14" s="6">
        <v>38.54</v>
      </c>
      <c r="D14" s="6">
        <v>0</v>
      </c>
      <c r="E14" s="6">
        <v>15.7</v>
      </c>
      <c r="F14" s="6">
        <v>26.67</v>
      </c>
      <c r="G14" s="3">
        <v>0</v>
      </c>
      <c r="H14" s="3">
        <v>0</v>
      </c>
    </row>
    <row r="15" spans="1:13" x14ac:dyDescent="0.25">
      <c r="A15" s="12" t="s">
        <v>41</v>
      </c>
      <c r="B15" s="5">
        <v>2</v>
      </c>
      <c r="C15" s="6">
        <v>18.489999999999998</v>
      </c>
      <c r="D15" s="6">
        <v>0</v>
      </c>
      <c r="E15" s="5">
        <v>14.4</v>
      </c>
      <c r="F15" s="6">
        <v>65.430000000000007</v>
      </c>
      <c r="G15" s="3">
        <v>0</v>
      </c>
      <c r="H15" s="3">
        <v>0</v>
      </c>
      <c r="J15" s="3" t="s">
        <v>5</v>
      </c>
      <c r="K15" s="10">
        <f>SUMPRODUCT(G2:G37,F2:F37)+SUMPRODUCT(H2:H37,F2:F37)</f>
        <v>391.01</v>
      </c>
    </row>
    <row r="16" spans="1:13" x14ac:dyDescent="0.25">
      <c r="A16" s="12" t="s">
        <v>15</v>
      </c>
      <c r="B16" s="5">
        <v>2</v>
      </c>
      <c r="C16" s="6">
        <v>34.409999999999997</v>
      </c>
      <c r="D16" s="6">
        <v>0</v>
      </c>
      <c r="E16" s="6">
        <v>12.74</v>
      </c>
      <c r="F16" s="6">
        <v>51.8</v>
      </c>
      <c r="G16" s="3">
        <v>0</v>
      </c>
      <c r="H16" s="3">
        <v>0</v>
      </c>
    </row>
    <row r="17" spans="1:8" x14ac:dyDescent="0.25">
      <c r="A17" s="12" t="s">
        <v>42</v>
      </c>
      <c r="B17" s="5">
        <v>2</v>
      </c>
      <c r="C17" s="6">
        <v>49.99</v>
      </c>
      <c r="D17" s="6">
        <v>0</v>
      </c>
      <c r="E17" s="5">
        <v>14.16</v>
      </c>
      <c r="F17" s="6">
        <v>43.4</v>
      </c>
      <c r="G17" s="3">
        <v>0</v>
      </c>
      <c r="H17" s="3">
        <v>0</v>
      </c>
    </row>
    <row r="18" spans="1:8" x14ac:dyDescent="0.25">
      <c r="A18" s="12" t="s">
        <v>32</v>
      </c>
      <c r="B18" s="5">
        <v>2</v>
      </c>
      <c r="C18" s="6">
        <v>58.03</v>
      </c>
      <c r="D18" s="6">
        <v>0</v>
      </c>
      <c r="E18" s="6">
        <v>13.17</v>
      </c>
      <c r="F18" s="6">
        <v>30.27</v>
      </c>
      <c r="G18" s="3">
        <v>0</v>
      </c>
      <c r="H18" s="3">
        <v>0</v>
      </c>
    </row>
    <row r="19" spans="1:8" x14ac:dyDescent="0.25">
      <c r="A19" s="12" t="s">
        <v>28</v>
      </c>
      <c r="B19" s="5">
        <v>2</v>
      </c>
      <c r="C19" s="6">
        <v>53.06</v>
      </c>
      <c r="D19" s="6">
        <v>3</v>
      </c>
      <c r="E19" s="6">
        <v>17.43</v>
      </c>
      <c r="F19" s="6">
        <v>97.51</v>
      </c>
      <c r="G19" s="3">
        <v>0</v>
      </c>
      <c r="H19" s="3">
        <v>0</v>
      </c>
    </row>
    <row r="20" spans="1:8" x14ac:dyDescent="0.25">
      <c r="A20" s="12" t="s">
        <v>35</v>
      </c>
      <c r="B20" s="5">
        <v>2</v>
      </c>
      <c r="C20" s="6">
        <v>69.569999999999993</v>
      </c>
      <c r="D20" s="6">
        <v>2</v>
      </c>
      <c r="E20" s="6">
        <v>16.73</v>
      </c>
      <c r="F20" s="6">
        <v>32.67</v>
      </c>
      <c r="G20" s="3">
        <v>1</v>
      </c>
      <c r="H20" s="3">
        <v>0</v>
      </c>
    </row>
    <row r="21" spans="1:8" ht="15.75" customHeight="1" x14ac:dyDescent="0.25">
      <c r="A21" s="12" t="s">
        <v>30</v>
      </c>
      <c r="B21" s="5">
        <v>2</v>
      </c>
      <c r="C21" s="6">
        <v>12.1</v>
      </c>
      <c r="D21" s="6">
        <v>0</v>
      </c>
      <c r="E21" s="6">
        <v>13.76</v>
      </c>
      <c r="F21" s="6">
        <v>22.2</v>
      </c>
      <c r="G21" s="3">
        <v>0</v>
      </c>
      <c r="H21" s="3">
        <v>0</v>
      </c>
    </row>
    <row r="22" spans="1:8" ht="15.75" customHeight="1" x14ac:dyDescent="0.25">
      <c r="A22" s="12" t="s">
        <v>43</v>
      </c>
      <c r="B22" s="5">
        <v>2</v>
      </c>
      <c r="C22" s="6">
        <v>39.54</v>
      </c>
      <c r="D22" s="6">
        <v>0</v>
      </c>
      <c r="E22" s="6">
        <v>15.26</v>
      </c>
      <c r="F22" s="6">
        <v>60.61</v>
      </c>
      <c r="G22" s="3">
        <v>0</v>
      </c>
      <c r="H22" s="3">
        <v>0</v>
      </c>
    </row>
    <row r="23" spans="1:8" ht="15.75" customHeight="1" x14ac:dyDescent="0.25">
      <c r="A23" s="12" t="s">
        <v>38</v>
      </c>
      <c r="B23" s="5">
        <v>2</v>
      </c>
      <c r="C23" s="6">
        <v>27.36</v>
      </c>
      <c r="D23" s="6">
        <v>1</v>
      </c>
      <c r="E23" s="6">
        <v>16.2</v>
      </c>
      <c r="F23" s="6">
        <v>59.56</v>
      </c>
      <c r="G23" s="3">
        <v>0</v>
      </c>
      <c r="H23" s="3">
        <v>0</v>
      </c>
    </row>
    <row r="24" spans="1:8" ht="15.75" customHeight="1" x14ac:dyDescent="0.25">
      <c r="A24" s="12" t="s">
        <v>29</v>
      </c>
      <c r="B24" s="5">
        <v>2</v>
      </c>
      <c r="C24" s="6">
        <v>29.04</v>
      </c>
      <c r="D24" s="6">
        <v>2</v>
      </c>
      <c r="E24" s="6">
        <v>16.170000000000002</v>
      </c>
      <c r="F24" s="6">
        <v>38.869999999999997</v>
      </c>
      <c r="G24" s="3">
        <v>0</v>
      </c>
      <c r="H24" s="3">
        <v>0</v>
      </c>
    </row>
    <row r="25" spans="1:8" ht="15.75" customHeight="1" x14ac:dyDescent="0.25">
      <c r="A25" s="12" t="s">
        <v>47</v>
      </c>
      <c r="B25" s="5">
        <v>2</v>
      </c>
      <c r="C25" s="6">
        <v>18.96</v>
      </c>
      <c r="D25" s="6">
        <v>0</v>
      </c>
      <c r="E25" s="5">
        <v>14.56</v>
      </c>
      <c r="F25" s="6">
        <v>45.76</v>
      </c>
      <c r="G25" s="3">
        <v>0</v>
      </c>
      <c r="H25" s="3">
        <v>0</v>
      </c>
    </row>
    <row r="26" spans="1:8" ht="15.75" customHeight="1" x14ac:dyDescent="0.25">
      <c r="A26" s="12" t="s">
        <v>45</v>
      </c>
      <c r="B26" s="5">
        <v>3</v>
      </c>
      <c r="C26" s="6">
        <v>25.6</v>
      </c>
      <c r="D26" s="6">
        <v>0</v>
      </c>
      <c r="E26" s="5">
        <v>12.1</v>
      </c>
      <c r="F26" s="6">
        <v>21.2</v>
      </c>
      <c r="G26" s="3">
        <v>0</v>
      </c>
      <c r="H26" s="3">
        <v>0</v>
      </c>
    </row>
    <row r="27" spans="1:8" ht="15.75" customHeight="1" x14ac:dyDescent="0.25">
      <c r="A27" s="12" t="s">
        <v>46</v>
      </c>
      <c r="B27" s="5">
        <v>3</v>
      </c>
      <c r="C27" s="6">
        <v>18.940000000000001</v>
      </c>
      <c r="D27" s="6">
        <v>0</v>
      </c>
      <c r="E27" s="6">
        <v>15.5</v>
      </c>
      <c r="F27" s="6">
        <v>27.08</v>
      </c>
      <c r="G27" s="3">
        <v>0</v>
      </c>
      <c r="H27" s="3">
        <v>0</v>
      </c>
    </row>
    <row r="28" spans="1:8" ht="15.75" customHeight="1" x14ac:dyDescent="0.25">
      <c r="A28" s="12" t="s">
        <v>34</v>
      </c>
      <c r="B28" s="5">
        <v>3</v>
      </c>
      <c r="C28" s="6">
        <v>23.02</v>
      </c>
      <c r="D28" s="6">
        <v>0</v>
      </c>
      <c r="E28" s="6">
        <v>14.67</v>
      </c>
      <c r="F28" s="6">
        <v>74.39</v>
      </c>
      <c r="G28" s="3">
        <v>0</v>
      </c>
      <c r="H28" s="3">
        <v>0</v>
      </c>
    </row>
    <row r="29" spans="1:8" ht="15.75" customHeight="1" x14ac:dyDescent="0.25">
      <c r="A29" s="12" t="s">
        <v>14</v>
      </c>
      <c r="B29" s="5">
        <v>3</v>
      </c>
      <c r="C29" s="6">
        <v>28.54</v>
      </c>
      <c r="D29" s="6">
        <v>0</v>
      </c>
      <c r="E29" s="5">
        <v>7.1</v>
      </c>
      <c r="F29" s="6">
        <v>23.46</v>
      </c>
      <c r="G29" s="3">
        <v>0</v>
      </c>
      <c r="H29" s="3">
        <v>0</v>
      </c>
    </row>
    <row r="30" spans="1:8" ht="15.75" customHeight="1" x14ac:dyDescent="0.25">
      <c r="A30" s="12" t="s">
        <v>33</v>
      </c>
      <c r="B30" s="5">
        <v>3</v>
      </c>
      <c r="C30" s="6">
        <v>15.7</v>
      </c>
      <c r="D30" s="6">
        <v>1</v>
      </c>
      <c r="E30" s="6">
        <v>16.37</v>
      </c>
      <c r="F30" s="6">
        <v>20.37</v>
      </c>
      <c r="G30" s="3">
        <v>0</v>
      </c>
      <c r="H30" s="3">
        <v>0</v>
      </c>
    </row>
    <row r="31" spans="1:8" ht="15.75" customHeight="1" x14ac:dyDescent="0.25">
      <c r="A31" s="12" t="s">
        <v>48</v>
      </c>
      <c r="B31" s="5">
        <v>3</v>
      </c>
      <c r="C31" s="6">
        <v>32.24</v>
      </c>
      <c r="D31" s="6">
        <v>3</v>
      </c>
      <c r="E31" s="6">
        <v>18.100000000000001</v>
      </c>
      <c r="F31" s="6">
        <v>23.53</v>
      </c>
      <c r="G31" s="3">
        <v>1</v>
      </c>
      <c r="H31" s="3">
        <v>0</v>
      </c>
    </row>
    <row r="32" spans="1:8" ht="15.75" customHeight="1" x14ac:dyDescent="0.25">
      <c r="A32" s="12" t="s">
        <v>36</v>
      </c>
      <c r="B32" s="5">
        <v>3</v>
      </c>
      <c r="C32" s="6">
        <v>7.94</v>
      </c>
      <c r="D32" s="6">
        <v>4</v>
      </c>
      <c r="E32" s="6">
        <v>17.2</v>
      </c>
      <c r="F32" s="6">
        <v>36.130000000000003</v>
      </c>
      <c r="G32" s="3">
        <v>1</v>
      </c>
      <c r="H32" s="3">
        <v>0</v>
      </c>
    </row>
    <row r="33" spans="1:8" ht="15.75" customHeight="1" x14ac:dyDescent="0.25">
      <c r="A33" s="12" t="s">
        <v>44</v>
      </c>
      <c r="B33" s="5">
        <v>3</v>
      </c>
      <c r="C33" s="6">
        <v>23.07</v>
      </c>
      <c r="D33" s="6">
        <v>1</v>
      </c>
      <c r="E33" s="6">
        <v>17.5</v>
      </c>
      <c r="F33" s="6">
        <v>70.44</v>
      </c>
      <c r="G33" s="3">
        <v>0</v>
      </c>
      <c r="H33" s="3">
        <v>0</v>
      </c>
    </row>
    <row r="34" spans="1:8" ht="15.75" customHeight="1" x14ac:dyDescent="0.25">
      <c r="A34" s="12" t="s">
        <v>27</v>
      </c>
      <c r="B34" s="5">
        <v>3</v>
      </c>
      <c r="C34" s="6">
        <v>15.73</v>
      </c>
      <c r="D34" s="6">
        <v>0</v>
      </c>
      <c r="E34" s="6">
        <v>15.16</v>
      </c>
      <c r="F34" s="6">
        <v>39.700000000000003</v>
      </c>
      <c r="G34" s="3">
        <v>0</v>
      </c>
      <c r="H34" s="3">
        <v>0</v>
      </c>
    </row>
    <row r="35" spans="1:8" ht="15.75" customHeight="1" x14ac:dyDescent="0.25">
      <c r="A35" s="12" t="s">
        <v>40</v>
      </c>
      <c r="B35" s="5">
        <v>3</v>
      </c>
      <c r="C35" s="6">
        <v>25.9</v>
      </c>
      <c r="D35" s="6">
        <v>0</v>
      </c>
      <c r="E35" s="5">
        <v>15.3</v>
      </c>
      <c r="F35" s="6">
        <v>30.23</v>
      </c>
      <c r="G35" s="3">
        <v>0</v>
      </c>
      <c r="H35" s="3">
        <v>0</v>
      </c>
    </row>
    <row r="36" spans="1:8" ht="15.75" customHeight="1" x14ac:dyDescent="0.25">
      <c r="A36" s="12" t="s">
        <v>67</v>
      </c>
      <c r="B36" s="5">
        <v>3</v>
      </c>
      <c r="C36" s="5">
        <v>19.100000000000001</v>
      </c>
      <c r="D36" s="6">
        <v>0</v>
      </c>
      <c r="E36" s="6">
        <v>14.46</v>
      </c>
      <c r="F36" s="6">
        <v>41.46</v>
      </c>
      <c r="G36" s="3">
        <v>0</v>
      </c>
      <c r="H36" s="3">
        <v>0</v>
      </c>
    </row>
    <row r="37" spans="1:8" ht="15.75" customHeight="1" x14ac:dyDescent="0.25">
      <c r="A37" s="12" t="s">
        <v>68</v>
      </c>
      <c r="B37" s="5">
        <v>3</v>
      </c>
      <c r="C37" s="5">
        <v>19.100000000000001</v>
      </c>
      <c r="D37" s="6">
        <v>0</v>
      </c>
      <c r="E37" s="5">
        <v>13.8</v>
      </c>
      <c r="F37" s="6">
        <v>40.090000000000003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00"/>
  <sheetViews>
    <sheetView workbookViewId="0">
      <selection activeCell="Q19" sqref="Q19"/>
    </sheetView>
  </sheetViews>
  <sheetFormatPr defaultColWidth="12.5703125" defaultRowHeight="15" customHeight="1" x14ac:dyDescent="0.25"/>
  <cols>
    <col min="1" max="1" width="16" customWidth="1"/>
    <col min="2" max="2" width="8.5703125" customWidth="1"/>
    <col min="3" max="3" width="14.42578125" customWidth="1"/>
    <col min="4" max="4" width="10.28515625" customWidth="1"/>
    <col min="5" max="5" width="19.5703125" customWidth="1"/>
    <col min="6" max="9" width="8.5703125" customWidth="1"/>
    <col min="10" max="10" width="14.7109375" customWidth="1"/>
    <col min="11" max="26" width="8.5703125" customWidth="1"/>
  </cols>
  <sheetData>
    <row r="1" spans="1:13" x14ac:dyDescent="0.25">
      <c r="A1" s="1" t="s">
        <v>0</v>
      </c>
      <c r="B1" s="2" t="s">
        <v>1</v>
      </c>
      <c r="C1" s="3" t="s">
        <v>56</v>
      </c>
      <c r="D1" s="3" t="s">
        <v>57</v>
      </c>
      <c r="E1" s="3" t="s">
        <v>58</v>
      </c>
      <c r="F1" s="3" t="s">
        <v>5</v>
      </c>
      <c r="G1" s="3" t="s">
        <v>6</v>
      </c>
      <c r="H1" s="3" t="s">
        <v>7</v>
      </c>
    </row>
    <row r="2" spans="1:13" x14ac:dyDescent="0.25">
      <c r="A2" s="12" t="s">
        <v>10</v>
      </c>
      <c r="B2" s="5">
        <v>1</v>
      </c>
      <c r="C2" s="11">
        <v>92.02</v>
      </c>
      <c r="D2" s="6">
        <v>0</v>
      </c>
      <c r="E2" s="6">
        <v>20.66</v>
      </c>
      <c r="F2" s="6">
        <v>29.1</v>
      </c>
      <c r="G2" s="3">
        <v>0</v>
      </c>
      <c r="H2" s="3">
        <v>0</v>
      </c>
      <c r="J2" s="3" t="s">
        <v>9</v>
      </c>
      <c r="K2" s="7">
        <f>SUMPRODUCT(G2:G37,D2:D37)+SUMPRODUCT(H2:H37,D2:D37)</f>
        <v>602.28</v>
      </c>
    </row>
    <row r="3" spans="1:13" x14ac:dyDescent="0.25">
      <c r="A3" s="12" t="s">
        <v>8</v>
      </c>
      <c r="B3" s="5">
        <v>1</v>
      </c>
      <c r="C3" s="11">
        <v>82.9</v>
      </c>
      <c r="D3" s="6">
        <v>78.2</v>
      </c>
      <c r="E3" s="6">
        <v>92.48</v>
      </c>
      <c r="F3" s="6">
        <v>89.06</v>
      </c>
      <c r="G3" s="3">
        <v>1</v>
      </c>
      <c r="H3" s="3">
        <v>0</v>
      </c>
      <c r="I3" s="3" t="s">
        <v>11</v>
      </c>
      <c r="J3" s="3" t="s">
        <v>59</v>
      </c>
      <c r="K3" s="8">
        <f>SUMPRODUCT(G2:G37,C2:C37) +SUMPRODUCT(H2:H37,C2:C37)</f>
        <v>500.83000000000004</v>
      </c>
      <c r="L3" s="3" t="s">
        <v>12</v>
      </c>
      <c r="M3" s="9">
        <v>500</v>
      </c>
    </row>
    <row r="4" spans="1:13" x14ac:dyDescent="0.25">
      <c r="A4" s="12" t="s">
        <v>21</v>
      </c>
      <c r="B4" s="5">
        <v>1</v>
      </c>
      <c r="C4" s="11">
        <v>87.44</v>
      </c>
      <c r="D4" s="6">
        <v>75.180000000000007</v>
      </c>
      <c r="E4" s="6">
        <v>67.790000000000006</v>
      </c>
      <c r="F4" s="6">
        <v>21.36</v>
      </c>
      <c r="G4" s="3">
        <v>0</v>
      </c>
      <c r="H4" s="3">
        <v>0</v>
      </c>
      <c r="J4" s="3" t="s">
        <v>2</v>
      </c>
      <c r="K4" s="8">
        <f>SUMPRODUCT(G2:G37,E2:E37)+SUMPRODUCT(H2:H37,E2:E37)</f>
        <v>500.37</v>
      </c>
      <c r="L4" s="3" t="s">
        <v>12</v>
      </c>
      <c r="M4" s="9">
        <v>500</v>
      </c>
    </row>
    <row r="5" spans="1:13" x14ac:dyDescent="0.25">
      <c r="A5" s="12" t="s">
        <v>15</v>
      </c>
      <c r="B5" s="5">
        <v>1</v>
      </c>
      <c r="C5" s="11">
        <v>47.06</v>
      </c>
      <c r="D5" s="6">
        <v>63.8</v>
      </c>
      <c r="E5" s="6">
        <v>33.229999999999997</v>
      </c>
      <c r="F5" s="6">
        <v>28.2</v>
      </c>
      <c r="G5" s="3">
        <v>0</v>
      </c>
      <c r="H5" s="3">
        <v>0</v>
      </c>
      <c r="K5" s="3">
        <v>0</v>
      </c>
      <c r="M5" s="3">
        <v>0</v>
      </c>
    </row>
    <row r="6" spans="1:13" x14ac:dyDescent="0.25">
      <c r="A6" s="12" t="s">
        <v>37</v>
      </c>
      <c r="B6" s="5">
        <v>1</v>
      </c>
      <c r="C6" s="11">
        <v>54.03</v>
      </c>
      <c r="D6" s="6">
        <v>86.23</v>
      </c>
      <c r="E6" s="6">
        <v>0</v>
      </c>
      <c r="F6" s="6">
        <v>58.36</v>
      </c>
      <c r="G6" s="3">
        <v>0</v>
      </c>
      <c r="H6" s="3">
        <v>0</v>
      </c>
      <c r="K6" s="3">
        <v>0</v>
      </c>
      <c r="M6" s="3">
        <v>0</v>
      </c>
    </row>
    <row r="7" spans="1:13" x14ac:dyDescent="0.25">
      <c r="A7" s="12" t="s">
        <v>25</v>
      </c>
      <c r="B7" s="5">
        <v>1</v>
      </c>
      <c r="C7" s="11">
        <v>72.84</v>
      </c>
      <c r="D7" s="6">
        <v>15.83</v>
      </c>
      <c r="E7" s="6">
        <v>69.97</v>
      </c>
      <c r="F7" s="6">
        <v>19.93</v>
      </c>
      <c r="G7" s="3">
        <v>0</v>
      </c>
      <c r="H7" s="3">
        <v>0</v>
      </c>
      <c r="J7" s="3" t="s">
        <v>17</v>
      </c>
      <c r="K7" s="8">
        <f>SUM(G2:G9)</f>
        <v>2</v>
      </c>
      <c r="L7" s="3" t="s">
        <v>18</v>
      </c>
      <c r="M7" s="9">
        <v>2</v>
      </c>
    </row>
    <row r="8" spans="1:13" x14ac:dyDescent="0.25">
      <c r="A8" s="12" t="s">
        <v>26</v>
      </c>
      <c r="B8" s="5">
        <v>1</v>
      </c>
      <c r="C8" s="11">
        <v>35.31</v>
      </c>
      <c r="D8" s="6">
        <v>74.739999999999995</v>
      </c>
      <c r="E8" s="6">
        <v>52.4</v>
      </c>
      <c r="F8" s="6">
        <v>36.909999999999997</v>
      </c>
      <c r="G8" s="3">
        <v>0</v>
      </c>
      <c r="H8" s="3">
        <v>0</v>
      </c>
      <c r="J8" s="3" t="s">
        <v>20</v>
      </c>
      <c r="K8" s="8">
        <f>SUM(G10:G26)</f>
        <v>4</v>
      </c>
      <c r="L8" s="3" t="s">
        <v>18</v>
      </c>
      <c r="M8" s="9">
        <v>4</v>
      </c>
    </row>
    <row r="9" spans="1:13" x14ac:dyDescent="0.25">
      <c r="A9" s="12" t="s">
        <v>13</v>
      </c>
      <c r="B9" s="5">
        <v>1</v>
      </c>
      <c r="C9" s="11">
        <v>71.42</v>
      </c>
      <c r="D9" s="6">
        <v>100.46</v>
      </c>
      <c r="E9" s="6">
        <v>80.91</v>
      </c>
      <c r="F9" s="6">
        <v>93.79</v>
      </c>
      <c r="G9" s="3">
        <v>1</v>
      </c>
      <c r="H9" s="3">
        <v>1</v>
      </c>
      <c r="J9" s="3" t="s">
        <v>22</v>
      </c>
      <c r="K9" s="8">
        <f>SUM(G27:G37)</f>
        <v>2</v>
      </c>
      <c r="L9" s="3" t="s">
        <v>18</v>
      </c>
      <c r="M9" s="9">
        <v>2</v>
      </c>
    </row>
    <row r="10" spans="1:13" x14ac:dyDescent="0.25">
      <c r="A10" s="12" t="s">
        <v>23</v>
      </c>
      <c r="B10" s="5">
        <v>2</v>
      </c>
      <c r="C10" s="11">
        <v>22.75</v>
      </c>
      <c r="D10" s="6">
        <v>13.36</v>
      </c>
      <c r="E10" s="6">
        <v>17.21</v>
      </c>
      <c r="F10" s="6">
        <v>55.57</v>
      </c>
      <c r="G10" s="3">
        <v>0</v>
      </c>
      <c r="H10" s="3">
        <v>0</v>
      </c>
      <c r="J10" s="3" t="s">
        <v>24</v>
      </c>
      <c r="K10" s="8">
        <f>SUM(H2:H37)</f>
        <v>1</v>
      </c>
      <c r="L10" s="3" t="s">
        <v>18</v>
      </c>
      <c r="M10" s="9">
        <v>1</v>
      </c>
    </row>
    <row r="11" spans="1:13" x14ac:dyDescent="0.25">
      <c r="A11" s="12" t="s">
        <v>39</v>
      </c>
      <c r="B11" s="5">
        <v>2</v>
      </c>
      <c r="C11" s="11">
        <v>37.1</v>
      </c>
      <c r="D11" s="5">
        <v>33.89</v>
      </c>
      <c r="E11" s="5">
        <v>32.94</v>
      </c>
      <c r="F11" s="6">
        <v>22.44</v>
      </c>
      <c r="G11" s="3">
        <v>0</v>
      </c>
      <c r="H11" s="3">
        <v>0</v>
      </c>
    </row>
    <row r="12" spans="1:13" x14ac:dyDescent="0.25">
      <c r="A12" s="12" t="s">
        <v>41</v>
      </c>
      <c r="B12" s="5">
        <v>2</v>
      </c>
      <c r="C12" s="11">
        <v>66.8</v>
      </c>
      <c r="D12" s="5">
        <v>33.89</v>
      </c>
      <c r="E12" s="5">
        <v>32.94</v>
      </c>
      <c r="F12" s="6">
        <v>37.020000000000003</v>
      </c>
      <c r="G12" s="3">
        <v>1</v>
      </c>
      <c r="H12" s="3">
        <v>0</v>
      </c>
    </row>
    <row r="13" spans="1:13" x14ac:dyDescent="0.25">
      <c r="A13" s="12" t="s">
        <v>14</v>
      </c>
      <c r="B13" s="5">
        <v>2</v>
      </c>
      <c r="C13" s="11">
        <v>36.5</v>
      </c>
      <c r="D13" s="6">
        <v>50.84</v>
      </c>
      <c r="E13" s="6">
        <v>78.209999999999994</v>
      </c>
      <c r="F13" s="6">
        <v>88.07</v>
      </c>
      <c r="G13" s="3">
        <v>0</v>
      </c>
      <c r="H13" s="3">
        <v>0</v>
      </c>
      <c r="J13" s="3" t="s">
        <v>5</v>
      </c>
      <c r="K13" s="10">
        <f>SUMPRODUCT(G2:G37,F2:F37)+SUMPRODUCT(H2:H37,F2:F37)</f>
        <v>490.60999999999996</v>
      </c>
    </row>
    <row r="14" spans="1:13" x14ac:dyDescent="0.25">
      <c r="A14" s="12" t="s">
        <v>28</v>
      </c>
      <c r="B14" s="5">
        <v>2</v>
      </c>
      <c r="C14" s="11">
        <v>59.41</v>
      </c>
      <c r="D14" s="6">
        <v>35.799999999999997</v>
      </c>
      <c r="E14" s="6">
        <v>24.66</v>
      </c>
      <c r="F14" s="6">
        <v>28.87</v>
      </c>
      <c r="G14" s="3">
        <v>0</v>
      </c>
      <c r="H14" s="3">
        <v>0</v>
      </c>
    </row>
    <row r="15" spans="1:13" x14ac:dyDescent="0.25">
      <c r="A15" s="12" t="s">
        <v>31</v>
      </c>
      <c r="B15" s="5">
        <v>2</v>
      </c>
      <c r="C15" s="11">
        <v>45.89</v>
      </c>
      <c r="D15" s="6">
        <v>63.8</v>
      </c>
      <c r="E15" s="5">
        <v>32.94</v>
      </c>
      <c r="F15" s="6">
        <v>88.11</v>
      </c>
      <c r="G15" s="3">
        <v>1</v>
      </c>
      <c r="H15" s="3">
        <v>0</v>
      </c>
    </row>
    <row r="16" spans="1:13" x14ac:dyDescent="0.25">
      <c r="A16" s="12" t="s">
        <v>15</v>
      </c>
      <c r="B16" s="5">
        <v>2</v>
      </c>
      <c r="C16" s="11">
        <v>37.270000000000003</v>
      </c>
      <c r="D16" s="6">
        <v>24.06</v>
      </c>
      <c r="E16" s="6">
        <v>57.81</v>
      </c>
      <c r="F16" s="6">
        <v>92.03</v>
      </c>
      <c r="G16" s="3">
        <v>0</v>
      </c>
      <c r="H16" s="3">
        <v>0</v>
      </c>
    </row>
    <row r="17" spans="1:8" x14ac:dyDescent="0.25">
      <c r="A17" s="12" t="s">
        <v>16</v>
      </c>
      <c r="B17" s="5">
        <v>2</v>
      </c>
      <c r="C17" s="11">
        <v>40.92</v>
      </c>
      <c r="D17" s="6">
        <v>28.54</v>
      </c>
      <c r="E17" s="6">
        <v>19.23</v>
      </c>
      <c r="F17" s="6">
        <v>28.9</v>
      </c>
      <c r="G17" s="3">
        <v>0</v>
      </c>
      <c r="H17" s="3">
        <v>0</v>
      </c>
    </row>
    <row r="18" spans="1:8" x14ac:dyDescent="0.25">
      <c r="A18" s="12" t="s">
        <v>43</v>
      </c>
      <c r="B18" s="5">
        <v>2</v>
      </c>
      <c r="C18" s="11">
        <v>44.15</v>
      </c>
      <c r="D18" s="6">
        <v>54.02</v>
      </c>
      <c r="E18" s="6">
        <v>15.93</v>
      </c>
      <c r="F18" s="6">
        <v>41.6</v>
      </c>
      <c r="G18" s="3">
        <v>0</v>
      </c>
      <c r="H18" s="3">
        <v>0</v>
      </c>
    </row>
    <row r="19" spans="1:8" x14ac:dyDescent="0.25">
      <c r="A19" s="12" t="s">
        <v>42</v>
      </c>
      <c r="B19" s="5">
        <v>2</v>
      </c>
      <c r="C19" s="11">
        <v>54.09</v>
      </c>
      <c r="D19" s="5">
        <v>33.89</v>
      </c>
      <c r="E19" s="6">
        <v>29.67</v>
      </c>
      <c r="F19" s="6">
        <v>52.67</v>
      </c>
      <c r="G19" s="3">
        <v>0</v>
      </c>
      <c r="H19" s="3">
        <v>0</v>
      </c>
    </row>
    <row r="20" spans="1:8" x14ac:dyDescent="0.25">
      <c r="A20" s="12" t="s">
        <v>32</v>
      </c>
      <c r="B20" s="5">
        <v>2</v>
      </c>
      <c r="C20" s="11">
        <v>52.32</v>
      </c>
      <c r="D20" s="5">
        <v>33.89</v>
      </c>
      <c r="E20" s="6">
        <v>39.869999999999997</v>
      </c>
      <c r="F20" s="6">
        <v>15.83</v>
      </c>
      <c r="G20" s="3">
        <v>1</v>
      </c>
      <c r="H20" s="3">
        <v>0</v>
      </c>
    </row>
    <row r="21" spans="1:8" ht="15.75" customHeight="1" x14ac:dyDescent="0.25">
      <c r="A21" s="12" t="s">
        <v>38</v>
      </c>
      <c r="B21" s="5">
        <v>2</v>
      </c>
      <c r="C21" s="11">
        <v>37.78</v>
      </c>
      <c r="D21" s="6">
        <v>101.07</v>
      </c>
      <c r="E21" s="5">
        <v>32.94</v>
      </c>
      <c r="F21" s="6">
        <v>33.4</v>
      </c>
      <c r="G21" s="3">
        <v>1</v>
      </c>
      <c r="H21" s="3">
        <v>0</v>
      </c>
    </row>
    <row r="22" spans="1:8" ht="15.75" customHeight="1" x14ac:dyDescent="0.25">
      <c r="A22" s="12" t="s">
        <v>35</v>
      </c>
      <c r="B22" s="5">
        <v>2</v>
      </c>
      <c r="C22" s="11">
        <v>44.07</v>
      </c>
      <c r="D22" s="6">
        <v>17.13</v>
      </c>
      <c r="E22" s="6">
        <v>21.13</v>
      </c>
      <c r="F22" s="6">
        <v>21.3</v>
      </c>
      <c r="G22" s="3">
        <v>0</v>
      </c>
      <c r="H22" s="3">
        <v>0</v>
      </c>
    </row>
    <row r="23" spans="1:8" ht="15.75" customHeight="1" x14ac:dyDescent="0.25">
      <c r="A23" s="12" t="s">
        <v>30</v>
      </c>
      <c r="B23" s="5">
        <v>2</v>
      </c>
      <c r="C23" s="11">
        <v>24.19</v>
      </c>
      <c r="D23" s="6">
        <v>18.440000000000001</v>
      </c>
      <c r="E23" s="6">
        <v>48.56</v>
      </c>
      <c r="F23" s="6">
        <v>61.15</v>
      </c>
      <c r="G23" s="3">
        <v>0</v>
      </c>
      <c r="H23" s="3">
        <v>0</v>
      </c>
    </row>
    <row r="24" spans="1:8" ht="15.75" customHeight="1" x14ac:dyDescent="0.25">
      <c r="A24" s="12" t="s">
        <v>29</v>
      </c>
      <c r="B24" s="5">
        <v>2</v>
      </c>
      <c r="C24" s="11">
        <v>33.08</v>
      </c>
      <c r="D24" s="6">
        <v>67.400000000000006</v>
      </c>
      <c r="E24" s="6">
        <v>21.26</v>
      </c>
      <c r="F24" s="6">
        <v>21.2</v>
      </c>
      <c r="G24" s="3">
        <v>0</v>
      </c>
      <c r="H24" s="3">
        <v>0</v>
      </c>
    </row>
    <row r="25" spans="1:8" ht="15.75" customHeight="1" x14ac:dyDescent="0.25">
      <c r="A25" s="12" t="s">
        <v>34</v>
      </c>
      <c r="B25" s="5">
        <v>2</v>
      </c>
      <c r="C25" s="11">
        <v>39.67</v>
      </c>
      <c r="D25" s="5">
        <v>33.89</v>
      </c>
      <c r="E25" s="6">
        <v>24.83</v>
      </c>
      <c r="F25" s="6">
        <v>21.73</v>
      </c>
      <c r="G25" s="3">
        <v>0</v>
      </c>
      <c r="H25" s="3">
        <v>0</v>
      </c>
    </row>
    <row r="26" spans="1:8" ht="15.75" customHeight="1" x14ac:dyDescent="0.25">
      <c r="A26" s="12" t="s">
        <v>47</v>
      </c>
      <c r="B26" s="5">
        <v>2</v>
      </c>
      <c r="C26" s="11">
        <v>34.01</v>
      </c>
      <c r="D26" s="5">
        <v>33.89</v>
      </c>
      <c r="E26" s="5">
        <v>32.94</v>
      </c>
      <c r="F26" s="6">
        <v>23.44</v>
      </c>
      <c r="G26" s="3">
        <v>0</v>
      </c>
      <c r="H26" s="3">
        <v>0</v>
      </c>
    </row>
    <row r="27" spans="1:8" ht="15.75" customHeight="1" x14ac:dyDescent="0.25">
      <c r="A27" s="12" t="s">
        <v>45</v>
      </c>
      <c r="B27" s="5">
        <v>3</v>
      </c>
      <c r="C27" s="11">
        <v>24.62</v>
      </c>
      <c r="D27" s="5">
        <v>33.89</v>
      </c>
      <c r="E27" s="5">
        <v>32.94</v>
      </c>
      <c r="F27" s="6">
        <v>30.34</v>
      </c>
      <c r="G27" s="3">
        <v>0</v>
      </c>
      <c r="H27" s="3">
        <v>0</v>
      </c>
    </row>
    <row r="28" spans="1:8" ht="15.75" customHeight="1" x14ac:dyDescent="0.25">
      <c r="A28" s="12" t="s">
        <v>46</v>
      </c>
      <c r="B28" s="5">
        <v>3</v>
      </c>
      <c r="C28" s="11">
        <v>25.16</v>
      </c>
      <c r="D28" s="5">
        <v>33.89</v>
      </c>
      <c r="E28" s="6">
        <v>31.99</v>
      </c>
      <c r="F28" s="6">
        <v>23.33</v>
      </c>
      <c r="G28" s="3">
        <v>0</v>
      </c>
      <c r="H28" s="3">
        <v>0</v>
      </c>
    </row>
    <row r="29" spans="1:8" ht="15.75" customHeight="1" x14ac:dyDescent="0.25">
      <c r="A29" s="12" t="s">
        <v>44</v>
      </c>
      <c r="B29" s="5">
        <v>3</v>
      </c>
      <c r="C29" s="11">
        <v>43.94</v>
      </c>
      <c r="D29" s="6">
        <v>61.27</v>
      </c>
      <c r="E29" s="6">
        <v>16.2</v>
      </c>
      <c r="F29" s="6">
        <v>23.34</v>
      </c>
      <c r="G29" s="3">
        <v>1</v>
      </c>
      <c r="H29" s="3">
        <v>0</v>
      </c>
    </row>
    <row r="30" spans="1:8" ht="15.75" customHeight="1" x14ac:dyDescent="0.25">
      <c r="A30" s="12" t="s">
        <v>14</v>
      </c>
      <c r="B30" s="5">
        <v>3</v>
      </c>
      <c r="C30" s="11">
        <v>32.01</v>
      </c>
      <c r="D30" s="5">
        <v>33.89</v>
      </c>
      <c r="E30" s="5">
        <v>32.94</v>
      </c>
      <c r="F30" s="6">
        <v>36.39</v>
      </c>
      <c r="G30" s="3">
        <v>0</v>
      </c>
      <c r="H30" s="3">
        <v>0</v>
      </c>
    </row>
    <row r="31" spans="1:8" ht="15.75" customHeight="1" x14ac:dyDescent="0.25">
      <c r="A31" s="12" t="s">
        <v>36</v>
      </c>
      <c r="B31" s="5">
        <v>3</v>
      </c>
      <c r="C31" s="11">
        <v>22.5</v>
      </c>
      <c r="D31" s="6">
        <v>20.03</v>
      </c>
      <c r="E31" s="6">
        <v>21.23</v>
      </c>
      <c r="F31" s="6">
        <v>66.61</v>
      </c>
      <c r="G31" s="3">
        <v>0</v>
      </c>
      <c r="H31" s="3">
        <v>0</v>
      </c>
    </row>
    <row r="32" spans="1:8" ht="15.75" customHeight="1" x14ac:dyDescent="0.25">
      <c r="A32" s="12" t="s">
        <v>33</v>
      </c>
      <c r="B32" s="5">
        <v>3</v>
      </c>
      <c r="C32" s="11">
        <v>21.88</v>
      </c>
      <c r="D32" s="5">
        <v>33.89</v>
      </c>
      <c r="E32" s="6">
        <v>53.95</v>
      </c>
      <c r="F32" s="6">
        <v>20.6</v>
      </c>
      <c r="G32" s="3">
        <v>0</v>
      </c>
      <c r="H32" s="3">
        <v>0</v>
      </c>
    </row>
    <row r="33" spans="1:8" ht="15.75" customHeight="1" x14ac:dyDescent="0.25">
      <c r="A33" s="12" t="s">
        <v>48</v>
      </c>
      <c r="B33" s="5">
        <v>3</v>
      </c>
      <c r="C33" s="11">
        <v>27.89</v>
      </c>
      <c r="D33" s="6">
        <v>30.3</v>
      </c>
      <c r="E33" s="6">
        <v>21.76</v>
      </c>
      <c r="F33" s="6">
        <v>47.3</v>
      </c>
      <c r="G33" s="3">
        <v>0</v>
      </c>
      <c r="H33" s="3">
        <v>0</v>
      </c>
    </row>
    <row r="34" spans="1:8" ht="15.75" customHeight="1" x14ac:dyDescent="0.25">
      <c r="A34" s="12" t="s">
        <v>27</v>
      </c>
      <c r="B34" s="5">
        <v>3</v>
      </c>
      <c r="C34" s="11">
        <v>25.65</v>
      </c>
      <c r="D34" s="6">
        <v>32</v>
      </c>
      <c r="E34" s="6">
        <v>17.13</v>
      </c>
      <c r="F34" s="6">
        <v>23.76</v>
      </c>
      <c r="G34" s="3">
        <v>0</v>
      </c>
      <c r="H34" s="3">
        <v>0</v>
      </c>
    </row>
    <row r="35" spans="1:8" ht="15.75" customHeight="1" x14ac:dyDescent="0.25">
      <c r="A35" s="12" t="s">
        <v>40</v>
      </c>
      <c r="B35" s="5">
        <v>3</v>
      </c>
      <c r="C35" s="11">
        <v>25.72</v>
      </c>
      <c r="D35" s="5">
        <v>33.89</v>
      </c>
      <c r="E35" s="5">
        <v>32.94</v>
      </c>
      <c r="F35" s="6">
        <v>30.07</v>
      </c>
      <c r="G35" s="3">
        <v>0</v>
      </c>
      <c r="H35" s="3">
        <v>0</v>
      </c>
    </row>
    <row r="36" spans="1:8" ht="15.75" customHeight="1" x14ac:dyDescent="0.25">
      <c r="A36" s="12" t="s">
        <v>69</v>
      </c>
      <c r="B36" s="5">
        <v>3</v>
      </c>
      <c r="C36" s="12">
        <v>28.36</v>
      </c>
      <c r="D36" s="6">
        <v>29.24</v>
      </c>
      <c r="E36" s="6">
        <v>91.18</v>
      </c>
      <c r="F36" s="6">
        <v>16.27</v>
      </c>
      <c r="G36" s="3">
        <v>1</v>
      </c>
      <c r="H36" s="3">
        <v>0</v>
      </c>
    </row>
    <row r="37" spans="1:8" ht="15.75" customHeight="1" x14ac:dyDescent="0.25">
      <c r="A37" s="12" t="s">
        <v>70</v>
      </c>
      <c r="B37" s="5">
        <v>3</v>
      </c>
      <c r="C37" s="12">
        <v>28.36</v>
      </c>
      <c r="D37" s="5">
        <v>33.89</v>
      </c>
      <c r="E37" s="5">
        <v>32.94</v>
      </c>
      <c r="F37" s="6">
        <v>61.6</v>
      </c>
      <c r="G37" s="3">
        <v>0</v>
      </c>
      <c r="H37" s="3">
        <v>0</v>
      </c>
    </row>
    <row r="38" spans="1:8" ht="15.75" customHeight="1" x14ac:dyDescent="0.25">
      <c r="A38" s="1"/>
    </row>
    <row r="39" spans="1:8" ht="15.75" customHeight="1" x14ac:dyDescent="0.25">
      <c r="A39" s="1"/>
    </row>
    <row r="40" spans="1:8" ht="15.75" customHeight="1" x14ac:dyDescent="0.25">
      <c r="A40" s="1"/>
    </row>
    <row r="41" spans="1:8" ht="15.75" customHeight="1" x14ac:dyDescent="0.25">
      <c r="A41" s="1"/>
    </row>
    <row r="42" spans="1:8" ht="15.75" customHeight="1" x14ac:dyDescent="0.25">
      <c r="A42" s="1"/>
    </row>
    <row r="43" spans="1:8" ht="15.75" customHeight="1" x14ac:dyDescent="0.25">
      <c r="A43" s="1"/>
    </row>
    <row r="44" spans="1:8" ht="15.75" customHeight="1" x14ac:dyDescent="0.25">
      <c r="A44" s="1"/>
    </row>
    <row r="45" spans="1:8" ht="15.75" customHeight="1" x14ac:dyDescent="0.25">
      <c r="A45" s="1"/>
    </row>
    <row r="46" spans="1:8" ht="15.75" customHeight="1" x14ac:dyDescent="0.25">
      <c r="A46" s="1"/>
    </row>
    <row r="47" spans="1:8" ht="15.75" customHeight="1" x14ac:dyDescent="0.25">
      <c r="A47" s="1"/>
    </row>
    <row r="48" spans="1:8" ht="15.75" customHeight="1" x14ac:dyDescent="0.25">
      <c r="A48" s="1"/>
    </row>
    <row r="49" spans="1:1" ht="15.75" customHeight="1" x14ac:dyDescent="0.25">
      <c r="A49" s="1"/>
    </row>
    <row r="50" spans="1:1" ht="15.75" customHeight="1" x14ac:dyDescent="0.25">
      <c r="A50" s="1"/>
    </row>
    <row r="51" spans="1:1" ht="15.75" customHeight="1" x14ac:dyDescent="0.25">
      <c r="A51" s="1"/>
    </row>
    <row r="52" spans="1:1" ht="15.75" customHeight="1" x14ac:dyDescent="0.25">
      <c r="A52" s="1"/>
    </row>
    <row r="53" spans="1:1" ht="15.75" customHeight="1" x14ac:dyDescent="0.25">
      <c r="A53" s="1"/>
    </row>
    <row r="54" spans="1:1" ht="15.75" customHeight="1" x14ac:dyDescent="0.25">
      <c r="A54" s="1"/>
    </row>
    <row r="55" spans="1:1" ht="15.75" customHeight="1" x14ac:dyDescent="0.25">
      <c r="A55" s="1"/>
    </row>
    <row r="56" spans="1:1" ht="15.75" customHeight="1" x14ac:dyDescent="0.25">
      <c r="A56" s="1"/>
    </row>
    <row r="57" spans="1:1" ht="15.75" customHeight="1" x14ac:dyDescent="0.25">
      <c r="A57" s="1"/>
    </row>
    <row r="58" spans="1:1" ht="15.75" customHeight="1" x14ac:dyDescent="0.25">
      <c r="A58" s="1"/>
    </row>
    <row r="59" spans="1:1" ht="15.75" customHeight="1" x14ac:dyDescent="0.25">
      <c r="A59" s="1"/>
    </row>
    <row r="60" spans="1:1" ht="15.75" customHeight="1" x14ac:dyDescent="0.25">
      <c r="A60" s="1"/>
    </row>
    <row r="61" spans="1:1" ht="15.75" customHeight="1" x14ac:dyDescent="0.25">
      <c r="A61" s="1"/>
    </row>
    <row r="62" spans="1:1" ht="15.75" customHeight="1" x14ac:dyDescent="0.25">
      <c r="A62" s="1"/>
    </row>
    <row r="63" spans="1:1" ht="15.75" customHeight="1" x14ac:dyDescent="0.25">
      <c r="A63" s="1"/>
    </row>
    <row r="64" spans="1:1" ht="15.75" customHeight="1" x14ac:dyDescent="0.25">
      <c r="A64" s="1"/>
    </row>
    <row r="65" spans="1:1" ht="15.75" customHeight="1" x14ac:dyDescent="0.25">
      <c r="A65" s="1"/>
    </row>
    <row r="66" spans="1:1" ht="15.75" customHeight="1" x14ac:dyDescent="0.25">
      <c r="A66" s="1"/>
    </row>
    <row r="67" spans="1:1" ht="15.75" customHeight="1" x14ac:dyDescent="0.25">
      <c r="A67" s="1"/>
    </row>
    <row r="68" spans="1:1" ht="15.75" customHeight="1" x14ac:dyDescent="0.25">
      <c r="A68" s="1"/>
    </row>
    <row r="69" spans="1:1" ht="15.75" customHeight="1" x14ac:dyDescent="0.25">
      <c r="A69" s="1"/>
    </row>
    <row r="70" spans="1:1" ht="15.75" customHeight="1" x14ac:dyDescent="0.25">
      <c r="A70" s="1"/>
    </row>
    <row r="71" spans="1:1" ht="15.75" customHeight="1" x14ac:dyDescent="0.25">
      <c r="A71" s="1"/>
    </row>
    <row r="72" spans="1:1" ht="15.75" customHeight="1" x14ac:dyDescent="0.25">
      <c r="A72" s="1"/>
    </row>
    <row r="73" spans="1:1" ht="15.75" customHeight="1" x14ac:dyDescent="0.25">
      <c r="A73" s="1"/>
    </row>
    <row r="74" spans="1:1" ht="15.75" customHeight="1" x14ac:dyDescent="0.25">
      <c r="A74" s="1"/>
    </row>
    <row r="75" spans="1:1" ht="15.75" customHeight="1" x14ac:dyDescent="0.25">
      <c r="A75" s="1"/>
    </row>
    <row r="76" spans="1:1" ht="15.75" customHeight="1" x14ac:dyDescent="0.25">
      <c r="A76" s="1"/>
    </row>
    <row r="77" spans="1:1" ht="15.75" customHeight="1" x14ac:dyDescent="0.25">
      <c r="A77" s="1"/>
    </row>
    <row r="78" spans="1:1" ht="15.75" customHeight="1" x14ac:dyDescent="0.25">
      <c r="A78" s="1"/>
    </row>
    <row r="79" spans="1:1" ht="15.75" customHeight="1" x14ac:dyDescent="0.25">
      <c r="A79" s="1"/>
    </row>
    <row r="80" spans="1:1" ht="15.75" customHeight="1" x14ac:dyDescent="0.25">
      <c r="A80" s="1"/>
    </row>
    <row r="81" spans="1:1" ht="15.75" customHeight="1" x14ac:dyDescent="0.25">
      <c r="A81" s="1"/>
    </row>
    <row r="82" spans="1:1" ht="15.75" customHeight="1" x14ac:dyDescent="0.25">
      <c r="A82" s="1"/>
    </row>
    <row r="83" spans="1:1" ht="15.75" customHeight="1" x14ac:dyDescent="0.25">
      <c r="A83" s="1"/>
    </row>
    <row r="84" spans="1:1" ht="15.75" customHeight="1" x14ac:dyDescent="0.25">
      <c r="A84" s="1"/>
    </row>
    <row r="85" spans="1:1" ht="15.75" customHeight="1" x14ac:dyDescent="0.25">
      <c r="A85" s="1"/>
    </row>
    <row r="86" spans="1:1" ht="15.75" customHeight="1" x14ac:dyDescent="0.25">
      <c r="A86" s="1"/>
    </row>
    <row r="87" spans="1:1" ht="15.75" customHeight="1" x14ac:dyDescent="0.25">
      <c r="A87" s="1"/>
    </row>
    <row r="88" spans="1:1" ht="15.75" customHeight="1" x14ac:dyDescent="0.25">
      <c r="A88" s="1"/>
    </row>
    <row r="89" spans="1:1" ht="15.75" customHeight="1" x14ac:dyDescent="0.25">
      <c r="A89" s="1"/>
    </row>
    <row r="90" spans="1:1" ht="15.75" customHeight="1" x14ac:dyDescent="0.25">
      <c r="A90" s="1"/>
    </row>
    <row r="91" spans="1:1" ht="15.75" customHeight="1" x14ac:dyDescent="0.25">
      <c r="A91" s="1"/>
    </row>
    <row r="92" spans="1:1" ht="15.75" customHeight="1" x14ac:dyDescent="0.25">
      <c r="A92" s="1"/>
    </row>
    <row r="93" spans="1:1" ht="15.75" customHeight="1" x14ac:dyDescent="0.25">
      <c r="A93" s="1"/>
    </row>
    <row r="94" spans="1:1" ht="15.75" customHeight="1" x14ac:dyDescent="0.25">
      <c r="A94" s="1"/>
    </row>
    <row r="95" spans="1:1" ht="15.75" customHeight="1" x14ac:dyDescent="0.25">
      <c r="A95" s="1"/>
    </row>
    <row r="96" spans="1:1" ht="15.75" customHeight="1" x14ac:dyDescent="0.25">
      <c r="A96" s="1"/>
    </row>
    <row r="97" spans="1:1" ht="15.75" customHeight="1" x14ac:dyDescent="0.25">
      <c r="A97" s="1"/>
    </row>
    <row r="98" spans="1:1" ht="15.75" customHeight="1" x14ac:dyDescent="0.25">
      <c r="A98" s="1"/>
    </row>
    <row r="99" spans="1:1" ht="15.75" customHeight="1" x14ac:dyDescent="0.25">
      <c r="A99" s="1"/>
    </row>
    <row r="100" spans="1:1" ht="15.75" customHeight="1" x14ac:dyDescent="0.25">
      <c r="A100" s="1"/>
    </row>
    <row r="101" spans="1:1" ht="15.75" customHeight="1" x14ac:dyDescent="0.25">
      <c r="A101" s="1"/>
    </row>
    <row r="102" spans="1:1" ht="15.75" customHeight="1" x14ac:dyDescent="0.25">
      <c r="A102" s="1"/>
    </row>
    <row r="103" spans="1:1" ht="15.75" customHeight="1" x14ac:dyDescent="0.25">
      <c r="A103" s="1"/>
    </row>
    <row r="104" spans="1:1" ht="15.75" customHeight="1" x14ac:dyDescent="0.25">
      <c r="A104" s="1"/>
    </row>
    <row r="105" spans="1:1" ht="15.75" customHeight="1" x14ac:dyDescent="0.25">
      <c r="A105" s="1"/>
    </row>
    <row r="106" spans="1:1" ht="15.75" customHeight="1" x14ac:dyDescent="0.25">
      <c r="A106" s="1"/>
    </row>
    <row r="107" spans="1:1" ht="15.75" customHeight="1" x14ac:dyDescent="0.25">
      <c r="A107" s="1"/>
    </row>
    <row r="108" spans="1:1" ht="15.75" customHeight="1" x14ac:dyDescent="0.25">
      <c r="A108" s="1"/>
    </row>
    <row r="109" spans="1:1" ht="15.75" customHeight="1" x14ac:dyDescent="0.25">
      <c r="A109" s="1"/>
    </row>
    <row r="110" spans="1:1" ht="15.75" customHeight="1" x14ac:dyDescent="0.25">
      <c r="A110" s="1"/>
    </row>
    <row r="111" spans="1:1" ht="15.75" customHeight="1" x14ac:dyDescent="0.25">
      <c r="A111" s="1"/>
    </row>
    <row r="112" spans="1:1" ht="15.75" customHeight="1" x14ac:dyDescent="0.25">
      <c r="A112" s="1"/>
    </row>
    <row r="113" spans="1:1" ht="15.75" customHeight="1" x14ac:dyDescent="0.25">
      <c r="A113" s="1"/>
    </row>
    <row r="114" spans="1:1" ht="15.75" customHeight="1" x14ac:dyDescent="0.25">
      <c r="A114" s="1"/>
    </row>
    <row r="115" spans="1:1" ht="15.75" customHeight="1" x14ac:dyDescent="0.25">
      <c r="A115" s="1"/>
    </row>
    <row r="116" spans="1:1" ht="15.75" customHeight="1" x14ac:dyDescent="0.25">
      <c r="A116" s="1"/>
    </row>
    <row r="117" spans="1:1" ht="15.75" customHeight="1" x14ac:dyDescent="0.25">
      <c r="A117" s="1"/>
    </row>
    <row r="118" spans="1:1" ht="15.75" customHeight="1" x14ac:dyDescent="0.25">
      <c r="A118" s="1"/>
    </row>
    <row r="119" spans="1:1" ht="15.75" customHeight="1" x14ac:dyDescent="0.25">
      <c r="A119" s="1"/>
    </row>
    <row r="120" spans="1:1" ht="15.75" customHeight="1" x14ac:dyDescent="0.25">
      <c r="A120" s="1"/>
    </row>
    <row r="121" spans="1:1" ht="15.75" customHeight="1" x14ac:dyDescent="0.25">
      <c r="A121" s="1"/>
    </row>
    <row r="122" spans="1:1" ht="15.75" customHeight="1" x14ac:dyDescent="0.25">
      <c r="A122" s="1"/>
    </row>
    <row r="123" spans="1:1" ht="15.75" customHeight="1" x14ac:dyDescent="0.25">
      <c r="A123" s="1"/>
    </row>
    <row r="124" spans="1:1" ht="15.75" customHeight="1" x14ac:dyDescent="0.25">
      <c r="A124" s="1"/>
    </row>
    <row r="125" spans="1:1" ht="15.75" customHeight="1" x14ac:dyDescent="0.25">
      <c r="A125" s="1"/>
    </row>
    <row r="126" spans="1:1" ht="15.75" customHeight="1" x14ac:dyDescent="0.25">
      <c r="A126" s="1"/>
    </row>
    <row r="127" spans="1:1" ht="15.75" customHeight="1" x14ac:dyDescent="0.25">
      <c r="A127" s="1"/>
    </row>
    <row r="128" spans="1:1" ht="15.75" customHeight="1" x14ac:dyDescent="0.25">
      <c r="A128" s="1"/>
    </row>
    <row r="129" spans="1:1" ht="15.75" customHeight="1" x14ac:dyDescent="0.25">
      <c r="A129" s="1"/>
    </row>
    <row r="130" spans="1:1" ht="15.75" customHeight="1" x14ac:dyDescent="0.25">
      <c r="A130" s="1"/>
    </row>
    <row r="131" spans="1:1" ht="15.75" customHeight="1" x14ac:dyDescent="0.25">
      <c r="A131" s="1"/>
    </row>
    <row r="132" spans="1:1" ht="15.75" customHeight="1" x14ac:dyDescent="0.25">
      <c r="A132" s="1"/>
    </row>
    <row r="133" spans="1:1" ht="15.75" customHeight="1" x14ac:dyDescent="0.25">
      <c r="A133" s="1"/>
    </row>
    <row r="134" spans="1:1" ht="15.75" customHeight="1" x14ac:dyDescent="0.25">
      <c r="A134" s="1"/>
    </row>
    <row r="135" spans="1:1" ht="15.75" customHeight="1" x14ac:dyDescent="0.25">
      <c r="A135" s="1"/>
    </row>
    <row r="136" spans="1:1" ht="15.75" customHeight="1" x14ac:dyDescent="0.25">
      <c r="A136" s="1"/>
    </row>
    <row r="137" spans="1:1" ht="15.75" customHeight="1" x14ac:dyDescent="0.25">
      <c r="A137" s="1"/>
    </row>
    <row r="138" spans="1:1" ht="15.75" customHeight="1" x14ac:dyDescent="0.25">
      <c r="A138" s="1"/>
    </row>
    <row r="139" spans="1:1" ht="15.75" customHeight="1" x14ac:dyDescent="0.25">
      <c r="A139" s="1"/>
    </row>
    <row r="140" spans="1:1" ht="15.75" customHeight="1" x14ac:dyDescent="0.25">
      <c r="A140" s="1"/>
    </row>
    <row r="141" spans="1:1" ht="15.75" customHeight="1" x14ac:dyDescent="0.25">
      <c r="A141" s="1"/>
    </row>
    <row r="142" spans="1:1" ht="15.75" customHeight="1" x14ac:dyDescent="0.25">
      <c r="A142" s="1"/>
    </row>
    <row r="143" spans="1:1" ht="15.75" customHeight="1" x14ac:dyDescent="0.25">
      <c r="A143" s="1"/>
    </row>
    <row r="144" spans="1:1" ht="15.75" customHeight="1" x14ac:dyDescent="0.25">
      <c r="A144" s="1"/>
    </row>
    <row r="145" spans="1:1" ht="15.75" customHeight="1" x14ac:dyDescent="0.25">
      <c r="A145" s="1"/>
    </row>
    <row r="146" spans="1:1" ht="15.75" customHeight="1" x14ac:dyDescent="0.25">
      <c r="A146" s="1"/>
    </row>
    <row r="147" spans="1:1" ht="15.75" customHeight="1" x14ac:dyDescent="0.25">
      <c r="A147" s="1"/>
    </row>
    <row r="148" spans="1:1" ht="15.75" customHeight="1" x14ac:dyDescent="0.25">
      <c r="A148" s="1"/>
    </row>
    <row r="149" spans="1:1" ht="15.75" customHeight="1" x14ac:dyDescent="0.25">
      <c r="A149" s="1"/>
    </row>
    <row r="150" spans="1:1" ht="15.75" customHeight="1" x14ac:dyDescent="0.25">
      <c r="A150" s="1"/>
    </row>
    <row r="151" spans="1:1" ht="15.75" customHeight="1" x14ac:dyDescent="0.25">
      <c r="A151" s="1"/>
    </row>
    <row r="152" spans="1:1" ht="15.75" customHeight="1" x14ac:dyDescent="0.25">
      <c r="A152" s="1"/>
    </row>
    <row r="153" spans="1:1" ht="15.75" customHeight="1" x14ac:dyDescent="0.25">
      <c r="A153" s="1"/>
    </row>
    <row r="154" spans="1:1" ht="15.75" customHeight="1" x14ac:dyDescent="0.25">
      <c r="A154" s="1"/>
    </row>
    <row r="155" spans="1:1" ht="15.75" customHeight="1" x14ac:dyDescent="0.25">
      <c r="A155" s="1"/>
    </row>
    <row r="156" spans="1:1" ht="15.75" customHeight="1" x14ac:dyDescent="0.25">
      <c r="A156" s="1"/>
    </row>
    <row r="157" spans="1:1" ht="15.75" customHeight="1" x14ac:dyDescent="0.25">
      <c r="A157" s="1"/>
    </row>
    <row r="158" spans="1:1" ht="15.75" customHeight="1" x14ac:dyDescent="0.25">
      <c r="A158" s="1"/>
    </row>
    <row r="159" spans="1:1" ht="15.75" customHeight="1" x14ac:dyDescent="0.25">
      <c r="A159" s="1"/>
    </row>
    <row r="160" spans="1:1" ht="15.75" customHeight="1" x14ac:dyDescent="0.25">
      <c r="A160" s="1"/>
    </row>
    <row r="161" spans="1:1" ht="15.75" customHeight="1" x14ac:dyDescent="0.25">
      <c r="A161" s="1"/>
    </row>
    <row r="162" spans="1:1" ht="15.75" customHeight="1" x14ac:dyDescent="0.25">
      <c r="A162" s="1"/>
    </row>
    <row r="163" spans="1:1" ht="15.75" customHeight="1" x14ac:dyDescent="0.25">
      <c r="A163" s="1"/>
    </row>
    <row r="164" spans="1:1" ht="15.75" customHeight="1" x14ac:dyDescent="0.25">
      <c r="A164" s="1"/>
    </row>
    <row r="165" spans="1:1" ht="15.75" customHeight="1" x14ac:dyDescent="0.25">
      <c r="A165" s="1"/>
    </row>
    <row r="166" spans="1:1" ht="15.75" customHeight="1" x14ac:dyDescent="0.25">
      <c r="A166" s="1"/>
    </row>
    <row r="167" spans="1:1" ht="15.75" customHeight="1" x14ac:dyDescent="0.25">
      <c r="A167" s="1"/>
    </row>
    <row r="168" spans="1:1" ht="15.75" customHeight="1" x14ac:dyDescent="0.25">
      <c r="A168" s="1"/>
    </row>
    <row r="169" spans="1:1" ht="15.75" customHeight="1" x14ac:dyDescent="0.25">
      <c r="A169" s="1"/>
    </row>
    <row r="170" spans="1:1" ht="15.75" customHeight="1" x14ac:dyDescent="0.25">
      <c r="A170" s="1"/>
    </row>
    <row r="171" spans="1:1" ht="15.75" customHeight="1" x14ac:dyDescent="0.25">
      <c r="A171" s="1"/>
    </row>
    <row r="172" spans="1:1" ht="15.75" customHeight="1" x14ac:dyDescent="0.25">
      <c r="A172" s="1"/>
    </row>
    <row r="173" spans="1:1" ht="15.75" customHeight="1" x14ac:dyDescent="0.25">
      <c r="A173" s="1"/>
    </row>
    <row r="174" spans="1:1" ht="15.75" customHeight="1" x14ac:dyDescent="0.25">
      <c r="A174" s="1"/>
    </row>
    <row r="175" spans="1:1" ht="15.75" customHeight="1" x14ac:dyDescent="0.25">
      <c r="A175" s="1"/>
    </row>
    <row r="176" spans="1:1" ht="15.75" customHeight="1" x14ac:dyDescent="0.25">
      <c r="A176" s="1"/>
    </row>
    <row r="177" spans="1:1" ht="15.75" customHeight="1" x14ac:dyDescent="0.25">
      <c r="A177" s="1"/>
    </row>
    <row r="178" spans="1:1" ht="15.75" customHeight="1" x14ac:dyDescent="0.25">
      <c r="A178" s="1"/>
    </row>
    <row r="179" spans="1:1" ht="15.75" customHeight="1" x14ac:dyDescent="0.25">
      <c r="A179" s="1"/>
    </row>
    <row r="180" spans="1:1" ht="15.75" customHeight="1" x14ac:dyDescent="0.25">
      <c r="A180" s="1"/>
    </row>
    <row r="181" spans="1:1" ht="15.75" customHeight="1" x14ac:dyDescent="0.25">
      <c r="A181" s="1"/>
    </row>
    <row r="182" spans="1:1" ht="15.75" customHeight="1" x14ac:dyDescent="0.25">
      <c r="A182" s="1"/>
    </row>
    <row r="183" spans="1:1" ht="15.75" customHeight="1" x14ac:dyDescent="0.25">
      <c r="A183" s="1"/>
    </row>
    <row r="184" spans="1:1" ht="15.75" customHeight="1" x14ac:dyDescent="0.25">
      <c r="A184" s="1"/>
    </row>
    <row r="185" spans="1:1" ht="15.75" customHeight="1" x14ac:dyDescent="0.25">
      <c r="A185" s="1"/>
    </row>
    <row r="186" spans="1:1" ht="15.75" customHeight="1" x14ac:dyDescent="0.25">
      <c r="A186" s="1"/>
    </row>
    <row r="187" spans="1:1" ht="15.75" customHeight="1" x14ac:dyDescent="0.25">
      <c r="A187" s="1"/>
    </row>
    <row r="188" spans="1:1" ht="15.75" customHeight="1" x14ac:dyDescent="0.25">
      <c r="A188" s="1"/>
    </row>
    <row r="189" spans="1:1" ht="15.75" customHeight="1" x14ac:dyDescent="0.25">
      <c r="A189" s="1"/>
    </row>
    <row r="190" spans="1:1" ht="15.75" customHeight="1" x14ac:dyDescent="0.25">
      <c r="A190" s="1"/>
    </row>
    <row r="191" spans="1:1" ht="15.75" customHeight="1" x14ac:dyDescent="0.25">
      <c r="A191" s="1"/>
    </row>
    <row r="192" spans="1:1" ht="15.75" customHeight="1" x14ac:dyDescent="0.25">
      <c r="A192" s="1"/>
    </row>
    <row r="193" spans="1:1" ht="15.75" customHeight="1" x14ac:dyDescent="0.25">
      <c r="A193" s="1"/>
    </row>
    <row r="194" spans="1:1" ht="15.75" customHeight="1" x14ac:dyDescent="0.25">
      <c r="A194" s="1"/>
    </row>
    <row r="195" spans="1:1" ht="15.75" customHeight="1" x14ac:dyDescent="0.25">
      <c r="A195" s="1"/>
    </row>
    <row r="196" spans="1:1" ht="15.75" customHeight="1" x14ac:dyDescent="0.25">
      <c r="A196" s="1"/>
    </row>
    <row r="197" spans="1:1" ht="15.75" customHeight="1" x14ac:dyDescent="0.25">
      <c r="A197" s="1"/>
    </row>
    <row r="198" spans="1:1" ht="15.75" customHeight="1" x14ac:dyDescent="0.25">
      <c r="A198" s="1"/>
    </row>
    <row r="199" spans="1:1" ht="15.75" customHeight="1" x14ac:dyDescent="0.25">
      <c r="A199" s="1"/>
    </row>
    <row r="200" spans="1:1" ht="15.75" customHeight="1" x14ac:dyDescent="0.25">
      <c r="A200" s="1"/>
    </row>
    <row r="201" spans="1:1" ht="15.75" customHeight="1" x14ac:dyDescent="0.25">
      <c r="A201" s="1"/>
    </row>
    <row r="202" spans="1:1" ht="15.75" customHeight="1" x14ac:dyDescent="0.25">
      <c r="A202" s="1"/>
    </row>
    <row r="203" spans="1:1" ht="15.75" customHeight="1" x14ac:dyDescent="0.25">
      <c r="A203" s="1"/>
    </row>
    <row r="204" spans="1:1" ht="15.75" customHeight="1" x14ac:dyDescent="0.25">
      <c r="A204" s="1"/>
    </row>
    <row r="205" spans="1:1" ht="15.75" customHeight="1" x14ac:dyDescent="0.25">
      <c r="A205" s="1"/>
    </row>
    <row r="206" spans="1:1" ht="15.75" customHeight="1" x14ac:dyDescent="0.25">
      <c r="A206" s="1"/>
    </row>
    <row r="207" spans="1:1" ht="15.75" customHeight="1" x14ac:dyDescent="0.25">
      <c r="A207" s="1"/>
    </row>
    <row r="208" spans="1:1" ht="15.75" customHeight="1" x14ac:dyDescent="0.25">
      <c r="A208" s="1"/>
    </row>
    <row r="209" spans="1:1" ht="15.75" customHeight="1" x14ac:dyDescent="0.25">
      <c r="A209" s="1"/>
    </row>
    <row r="210" spans="1:1" ht="15.75" customHeight="1" x14ac:dyDescent="0.25">
      <c r="A210" s="1"/>
    </row>
    <row r="211" spans="1:1" ht="15.75" customHeight="1" x14ac:dyDescent="0.25">
      <c r="A211" s="1"/>
    </row>
    <row r="212" spans="1:1" ht="15.75" customHeight="1" x14ac:dyDescent="0.25">
      <c r="A212" s="1"/>
    </row>
    <row r="213" spans="1:1" ht="15.75" customHeight="1" x14ac:dyDescent="0.25">
      <c r="A213" s="1"/>
    </row>
    <row r="214" spans="1:1" ht="15.75" customHeight="1" x14ac:dyDescent="0.25">
      <c r="A214" s="1"/>
    </row>
    <row r="215" spans="1:1" ht="15.75" customHeight="1" x14ac:dyDescent="0.25">
      <c r="A215" s="1"/>
    </row>
    <row r="216" spans="1:1" ht="15.75" customHeight="1" x14ac:dyDescent="0.25">
      <c r="A216" s="1"/>
    </row>
    <row r="217" spans="1:1" ht="15.75" customHeight="1" x14ac:dyDescent="0.25">
      <c r="A217" s="1"/>
    </row>
    <row r="218" spans="1:1" ht="15.75" customHeight="1" x14ac:dyDescent="0.25">
      <c r="A218" s="1"/>
    </row>
    <row r="219" spans="1:1" ht="15.75" customHeight="1" x14ac:dyDescent="0.25">
      <c r="A219" s="1"/>
    </row>
    <row r="220" spans="1:1" ht="15.75" customHeight="1" x14ac:dyDescent="0.25">
      <c r="A220" s="1"/>
    </row>
    <row r="221" spans="1:1" ht="15.75" customHeight="1" x14ac:dyDescent="0.25">
      <c r="A221" s="1"/>
    </row>
    <row r="222" spans="1:1" ht="15.75" customHeight="1" x14ac:dyDescent="0.25">
      <c r="A222" s="1"/>
    </row>
    <row r="223" spans="1:1" ht="15.75" customHeight="1" x14ac:dyDescent="0.25">
      <c r="A223" s="1"/>
    </row>
    <row r="224" spans="1:1" ht="15.75" customHeight="1" x14ac:dyDescent="0.25">
      <c r="A224" s="1"/>
    </row>
    <row r="225" spans="1:1" ht="15.75" customHeight="1" x14ac:dyDescent="0.25">
      <c r="A225" s="1"/>
    </row>
    <row r="226" spans="1:1" ht="15.75" customHeight="1" x14ac:dyDescent="0.25">
      <c r="A226" s="1"/>
    </row>
    <row r="227" spans="1:1" ht="15.75" customHeight="1" x14ac:dyDescent="0.25">
      <c r="A227" s="1"/>
    </row>
    <row r="228" spans="1:1" ht="15.75" customHeight="1" x14ac:dyDescent="0.25">
      <c r="A228" s="1"/>
    </row>
    <row r="229" spans="1:1" ht="15.75" customHeight="1" x14ac:dyDescent="0.25">
      <c r="A229" s="1"/>
    </row>
    <row r="230" spans="1:1" ht="15.75" customHeight="1" x14ac:dyDescent="0.25">
      <c r="A230" s="1"/>
    </row>
    <row r="231" spans="1:1" ht="15.75" customHeight="1" x14ac:dyDescent="0.25">
      <c r="A231" s="1"/>
    </row>
    <row r="232" spans="1:1" ht="15.75" customHeight="1" x14ac:dyDescent="0.25">
      <c r="A232" s="1"/>
    </row>
    <row r="233" spans="1:1" ht="15.75" customHeight="1" x14ac:dyDescent="0.25">
      <c r="A233" s="1"/>
    </row>
    <row r="234" spans="1:1" ht="15.75" customHeight="1" x14ac:dyDescent="0.25">
      <c r="A234" s="1"/>
    </row>
    <row r="235" spans="1:1" ht="15.75" customHeight="1" x14ac:dyDescent="0.25">
      <c r="A235" s="1"/>
    </row>
    <row r="236" spans="1:1" ht="15.75" customHeight="1" x14ac:dyDescent="0.25">
      <c r="A236" s="1"/>
    </row>
    <row r="237" spans="1:1" ht="15.75" customHeight="1" x14ac:dyDescent="0.25">
      <c r="A237" s="1"/>
    </row>
    <row r="238" spans="1:1" ht="15.75" customHeight="1" x14ac:dyDescent="0.25">
      <c r="A238" s="1"/>
    </row>
    <row r="239" spans="1:1" ht="15.75" customHeight="1" x14ac:dyDescent="0.25">
      <c r="A239" s="1"/>
    </row>
    <row r="240" spans="1:1" ht="15.75" customHeight="1" x14ac:dyDescent="0.25">
      <c r="A240" s="1"/>
    </row>
    <row r="241" spans="1:1" ht="15.75" customHeight="1" x14ac:dyDescent="0.25">
      <c r="A241" s="1"/>
    </row>
    <row r="242" spans="1:1" ht="15.75" customHeight="1" x14ac:dyDescent="0.25">
      <c r="A242" s="1"/>
    </row>
    <row r="243" spans="1:1" ht="15.75" customHeight="1" x14ac:dyDescent="0.25">
      <c r="A243" s="1"/>
    </row>
    <row r="244" spans="1:1" ht="15.75" customHeight="1" x14ac:dyDescent="0.25">
      <c r="A244" s="1"/>
    </row>
    <row r="245" spans="1:1" ht="15.75" customHeight="1" x14ac:dyDescent="0.25">
      <c r="A245" s="1"/>
    </row>
    <row r="246" spans="1:1" ht="15.75" customHeight="1" x14ac:dyDescent="0.25">
      <c r="A246" s="1"/>
    </row>
    <row r="247" spans="1:1" ht="15.75" customHeight="1" x14ac:dyDescent="0.25">
      <c r="A247" s="1"/>
    </row>
    <row r="248" spans="1:1" ht="15.75" customHeight="1" x14ac:dyDescent="0.25">
      <c r="A248" s="1"/>
    </row>
    <row r="249" spans="1:1" ht="15.75" customHeight="1" x14ac:dyDescent="0.25">
      <c r="A249" s="1"/>
    </row>
    <row r="250" spans="1:1" ht="15.75" customHeight="1" x14ac:dyDescent="0.25">
      <c r="A250" s="1"/>
    </row>
    <row r="251" spans="1:1" ht="15.75" customHeight="1" x14ac:dyDescent="0.25">
      <c r="A251" s="1"/>
    </row>
    <row r="252" spans="1:1" ht="15.75" customHeight="1" x14ac:dyDescent="0.25">
      <c r="A252" s="1"/>
    </row>
    <row r="253" spans="1:1" ht="15.75" customHeight="1" x14ac:dyDescent="0.25">
      <c r="A253" s="1"/>
    </row>
    <row r="254" spans="1:1" ht="15.75" customHeight="1" x14ac:dyDescent="0.25">
      <c r="A254" s="1"/>
    </row>
    <row r="255" spans="1:1" ht="15.75" customHeight="1" x14ac:dyDescent="0.25">
      <c r="A255" s="1"/>
    </row>
    <row r="256" spans="1:1" ht="15.75" customHeight="1" x14ac:dyDescent="0.25">
      <c r="A256" s="1"/>
    </row>
    <row r="257" spans="1:1" ht="15.75" customHeight="1" x14ac:dyDescent="0.25">
      <c r="A257" s="1"/>
    </row>
    <row r="258" spans="1:1" ht="15.75" customHeight="1" x14ac:dyDescent="0.25">
      <c r="A258" s="1"/>
    </row>
    <row r="259" spans="1:1" ht="15.75" customHeight="1" x14ac:dyDescent="0.25">
      <c r="A259" s="1"/>
    </row>
    <row r="260" spans="1:1" ht="15.75" customHeight="1" x14ac:dyDescent="0.25">
      <c r="A260" s="1"/>
    </row>
    <row r="261" spans="1:1" ht="15.75" customHeight="1" x14ac:dyDescent="0.25">
      <c r="A261" s="1"/>
    </row>
    <row r="262" spans="1:1" ht="15.75" customHeight="1" x14ac:dyDescent="0.25">
      <c r="A262" s="1"/>
    </row>
    <row r="263" spans="1:1" ht="15.75" customHeight="1" x14ac:dyDescent="0.25">
      <c r="A263" s="1"/>
    </row>
    <row r="264" spans="1:1" ht="15.75" customHeight="1" x14ac:dyDescent="0.25">
      <c r="A264" s="1"/>
    </row>
    <row r="265" spans="1:1" ht="15.75" customHeight="1" x14ac:dyDescent="0.25">
      <c r="A265" s="1"/>
    </row>
    <row r="266" spans="1:1" ht="15.75" customHeight="1" x14ac:dyDescent="0.25">
      <c r="A266" s="1"/>
    </row>
    <row r="267" spans="1:1" ht="15.75" customHeight="1" x14ac:dyDescent="0.25">
      <c r="A267" s="1"/>
    </row>
    <row r="268" spans="1:1" ht="15.75" customHeight="1" x14ac:dyDescent="0.25">
      <c r="A268" s="1"/>
    </row>
    <row r="269" spans="1:1" ht="15.75" customHeight="1" x14ac:dyDescent="0.25">
      <c r="A269" s="1"/>
    </row>
    <row r="270" spans="1:1" ht="15.75" customHeight="1" x14ac:dyDescent="0.25">
      <c r="A270" s="1"/>
    </row>
    <row r="271" spans="1:1" ht="15.75" customHeight="1" x14ac:dyDescent="0.25">
      <c r="A271" s="1"/>
    </row>
    <row r="272" spans="1:1" ht="15.75" customHeight="1" x14ac:dyDescent="0.25">
      <c r="A272" s="1"/>
    </row>
    <row r="273" spans="1:1" ht="15.75" customHeight="1" x14ac:dyDescent="0.25">
      <c r="A273" s="1"/>
    </row>
    <row r="274" spans="1:1" ht="15.75" customHeight="1" x14ac:dyDescent="0.25">
      <c r="A274" s="1"/>
    </row>
    <row r="275" spans="1:1" ht="15.75" customHeight="1" x14ac:dyDescent="0.25">
      <c r="A275" s="1"/>
    </row>
    <row r="276" spans="1:1" ht="15.75" customHeight="1" x14ac:dyDescent="0.25">
      <c r="A276" s="1"/>
    </row>
    <row r="277" spans="1:1" ht="15.75" customHeight="1" x14ac:dyDescent="0.25">
      <c r="A277" s="1"/>
    </row>
    <row r="278" spans="1:1" ht="15.75" customHeight="1" x14ac:dyDescent="0.25">
      <c r="A278" s="1"/>
    </row>
    <row r="279" spans="1:1" ht="15.75" customHeight="1" x14ac:dyDescent="0.25">
      <c r="A279" s="1"/>
    </row>
    <row r="280" spans="1:1" ht="15.75" customHeight="1" x14ac:dyDescent="0.25">
      <c r="A280" s="1"/>
    </row>
    <row r="281" spans="1:1" ht="15.75" customHeight="1" x14ac:dyDescent="0.25">
      <c r="A281" s="1"/>
    </row>
    <row r="282" spans="1:1" ht="15.75" customHeight="1" x14ac:dyDescent="0.25">
      <c r="A282" s="1"/>
    </row>
    <row r="283" spans="1:1" ht="15.75" customHeight="1" x14ac:dyDescent="0.25">
      <c r="A283" s="1"/>
    </row>
    <row r="284" spans="1:1" ht="15.75" customHeight="1" x14ac:dyDescent="0.25">
      <c r="A284" s="1"/>
    </row>
    <row r="285" spans="1:1" ht="15.75" customHeight="1" x14ac:dyDescent="0.25">
      <c r="A285" s="1"/>
    </row>
    <row r="286" spans="1:1" ht="15.75" customHeight="1" x14ac:dyDescent="0.25">
      <c r="A286" s="1"/>
    </row>
    <row r="287" spans="1:1" ht="15.75" customHeight="1" x14ac:dyDescent="0.25">
      <c r="A287" s="1"/>
    </row>
    <row r="288" spans="1:1" ht="15.75" customHeight="1" x14ac:dyDescent="0.25">
      <c r="A288" s="1"/>
    </row>
    <row r="289" spans="1:1" ht="15.75" customHeight="1" x14ac:dyDescent="0.25">
      <c r="A289" s="1"/>
    </row>
    <row r="290" spans="1:1" ht="15.75" customHeight="1" x14ac:dyDescent="0.25">
      <c r="A290" s="1"/>
    </row>
    <row r="291" spans="1:1" ht="15.75" customHeight="1" x14ac:dyDescent="0.25">
      <c r="A291" s="1"/>
    </row>
    <row r="292" spans="1:1" ht="15.75" customHeight="1" x14ac:dyDescent="0.25">
      <c r="A292" s="1"/>
    </row>
    <row r="293" spans="1:1" ht="15.75" customHeight="1" x14ac:dyDescent="0.25">
      <c r="A293" s="1"/>
    </row>
    <row r="294" spans="1:1" ht="15.75" customHeight="1" x14ac:dyDescent="0.25">
      <c r="A294" s="1"/>
    </row>
    <row r="295" spans="1:1" ht="15.75" customHeight="1" x14ac:dyDescent="0.25">
      <c r="A295" s="1"/>
    </row>
    <row r="296" spans="1:1" ht="15.75" customHeight="1" x14ac:dyDescent="0.25">
      <c r="A296" s="1"/>
    </row>
    <row r="297" spans="1:1" ht="15.75" customHeight="1" x14ac:dyDescent="0.25">
      <c r="A297" s="1"/>
    </row>
    <row r="298" spans="1:1" ht="15.75" customHeight="1" x14ac:dyDescent="0.25">
      <c r="A298" s="1"/>
    </row>
    <row r="299" spans="1:1" ht="15.75" customHeight="1" x14ac:dyDescent="0.25">
      <c r="A299" s="1"/>
    </row>
    <row r="300" spans="1:1" ht="15.75" customHeight="1" x14ac:dyDescent="0.25">
      <c r="A300" s="1"/>
    </row>
    <row r="301" spans="1:1" ht="15.75" customHeight="1" x14ac:dyDescent="0.25">
      <c r="A301" s="1"/>
    </row>
    <row r="302" spans="1:1" ht="15.75" customHeight="1" x14ac:dyDescent="0.25">
      <c r="A302" s="1"/>
    </row>
    <row r="303" spans="1:1" ht="15.75" customHeight="1" x14ac:dyDescent="0.25">
      <c r="A303" s="1"/>
    </row>
    <row r="304" spans="1:1" ht="15.75" customHeight="1" x14ac:dyDescent="0.25">
      <c r="A304" s="1"/>
    </row>
    <row r="305" spans="1:1" ht="15.75" customHeight="1" x14ac:dyDescent="0.25">
      <c r="A305" s="1"/>
    </row>
    <row r="306" spans="1:1" ht="15.75" customHeight="1" x14ac:dyDescent="0.25">
      <c r="A306" s="1"/>
    </row>
    <row r="307" spans="1:1" ht="15.75" customHeight="1" x14ac:dyDescent="0.25">
      <c r="A307" s="1"/>
    </row>
    <row r="308" spans="1:1" ht="15.75" customHeight="1" x14ac:dyDescent="0.25">
      <c r="A308" s="1"/>
    </row>
    <row r="309" spans="1:1" ht="15.75" customHeight="1" x14ac:dyDescent="0.25">
      <c r="A309" s="1"/>
    </row>
    <row r="310" spans="1:1" ht="15.75" customHeight="1" x14ac:dyDescent="0.25">
      <c r="A310" s="1"/>
    </row>
    <row r="311" spans="1:1" ht="15.75" customHeight="1" x14ac:dyDescent="0.25">
      <c r="A311" s="1"/>
    </row>
    <row r="312" spans="1:1" ht="15.75" customHeight="1" x14ac:dyDescent="0.25">
      <c r="A312" s="1"/>
    </row>
    <row r="313" spans="1:1" ht="15.75" customHeight="1" x14ac:dyDescent="0.25">
      <c r="A313" s="1"/>
    </row>
    <row r="314" spans="1:1" ht="15.75" customHeight="1" x14ac:dyDescent="0.25">
      <c r="A314" s="1"/>
    </row>
    <row r="315" spans="1:1" ht="15.75" customHeight="1" x14ac:dyDescent="0.25">
      <c r="A315" s="1"/>
    </row>
    <row r="316" spans="1:1" ht="15.75" customHeight="1" x14ac:dyDescent="0.25">
      <c r="A316" s="1"/>
    </row>
    <row r="317" spans="1:1" ht="15.75" customHeight="1" x14ac:dyDescent="0.25">
      <c r="A317" s="1"/>
    </row>
    <row r="318" spans="1:1" ht="15.75" customHeight="1" x14ac:dyDescent="0.25">
      <c r="A318" s="1"/>
    </row>
    <row r="319" spans="1:1" ht="15.75" customHeight="1" x14ac:dyDescent="0.25">
      <c r="A319" s="1"/>
    </row>
    <row r="320" spans="1:1" ht="15.75" customHeight="1" x14ac:dyDescent="0.25">
      <c r="A320" s="1"/>
    </row>
    <row r="321" spans="1:1" ht="15.75" customHeight="1" x14ac:dyDescent="0.25">
      <c r="A321" s="1"/>
    </row>
    <row r="322" spans="1:1" ht="15.75" customHeight="1" x14ac:dyDescent="0.25">
      <c r="A322" s="1"/>
    </row>
    <row r="323" spans="1:1" ht="15.75" customHeight="1" x14ac:dyDescent="0.25">
      <c r="A323" s="1"/>
    </row>
    <row r="324" spans="1:1" ht="15.75" customHeight="1" x14ac:dyDescent="0.25">
      <c r="A324" s="1"/>
    </row>
    <row r="325" spans="1:1" ht="15.75" customHeight="1" x14ac:dyDescent="0.25">
      <c r="A325" s="1"/>
    </row>
    <row r="326" spans="1:1" ht="15.75" customHeight="1" x14ac:dyDescent="0.25">
      <c r="A326" s="1"/>
    </row>
    <row r="327" spans="1:1" ht="15.75" customHeight="1" x14ac:dyDescent="0.25">
      <c r="A327" s="1"/>
    </row>
    <row r="328" spans="1:1" ht="15.75" customHeight="1" x14ac:dyDescent="0.25">
      <c r="A328" s="1"/>
    </row>
    <row r="329" spans="1:1" ht="15.75" customHeight="1" x14ac:dyDescent="0.25">
      <c r="A329" s="1"/>
    </row>
    <row r="330" spans="1:1" ht="15.75" customHeight="1" x14ac:dyDescent="0.25">
      <c r="A330" s="1"/>
    </row>
    <row r="331" spans="1:1" ht="15.75" customHeight="1" x14ac:dyDescent="0.25">
      <c r="A331" s="1"/>
    </row>
    <row r="332" spans="1:1" ht="15.75" customHeight="1" x14ac:dyDescent="0.25">
      <c r="A332" s="1"/>
    </row>
    <row r="333" spans="1:1" ht="15.75" customHeight="1" x14ac:dyDescent="0.25">
      <c r="A333" s="1"/>
    </row>
    <row r="334" spans="1:1" ht="15.75" customHeight="1" x14ac:dyDescent="0.25">
      <c r="A334" s="1"/>
    </row>
    <row r="335" spans="1:1" ht="15.75" customHeight="1" x14ac:dyDescent="0.25">
      <c r="A335" s="1"/>
    </row>
    <row r="336" spans="1:1" ht="15.75" customHeight="1" x14ac:dyDescent="0.25">
      <c r="A336" s="1"/>
    </row>
    <row r="337" spans="1:1" ht="15.75" customHeight="1" x14ac:dyDescent="0.25">
      <c r="A337" s="1"/>
    </row>
    <row r="338" spans="1:1" ht="15.75" customHeight="1" x14ac:dyDescent="0.25">
      <c r="A338" s="1"/>
    </row>
    <row r="339" spans="1:1" ht="15.75" customHeight="1" x14ac:dyDescent="0.25">
      <c r="A339" s="1"/>
    </row>
    <row r="340" spans="1:1" ht="15.75" customHeight="1" x14ac:dyDescent="0.25">
      <c r="A340" s="1"/>
    </row>
    <row r="341" spans="1:1" ht="15.75" customHeight="1" x14ac:dyDescent="0.25">
      <c r="A341" s="1"/>
    </row>
    <row r="342" spans="1:1" ht="15.75" customHeight="1" x14ac:dyDescent="0.25">
      <c r="A342" s="1"/>
    </row>
    <row r="343" spans="1:1" ht="15.75" customHeight="1" x14ac:dyDescent="0.25">
      <c r="A343" s="1"/>
    </row>
    <row r="344" spans="1:1" ht="15.75" customHeight="1" x14ac:dyDescent="0.25">
      <c r="A344" s="1"/>
    </row>
    <row r="345" spans="1:1" ht="15.75" customHeight="1" x14ac:dyDescent="0.25">
      <c r="A345" s="1"/>
    </row>
    <row r="346" spans="1:1" ht="15.75" customHeight="1" x14ac:dyDescent="0.25">
      <c r="A346" s="1"/>
    </row>
    <row r="347" spans="1:1" ht="15.75" customHeight="1" x14ac:dyDescent="0.25">
      <c r="A347" s="1"/>
    </row>
    <row r="348" spans="1:1" ht="15.75" customHeight="1" x14ac:dyDescent="0.25">
      <c r="A348" s="1"/>
    </row>
    <row r="349" spans="1:1" ht="15.75" customHeight="1" x14ac:dyDescent="0.25">
      <c r="A349" s="1"/>
    </row>
    <row r="350" spans="1:1" ht="15.75" customHeight="1" x14ac:dyDescent="0.25">
      <c r="A350" s="1"/>
    </row>
    <row r="351" spans="1:1" ht="15.75" customHeight="1" x14ac:dyDescent="0.25">
      <c r="A351" s="1"/>
    </row>
    <row r="352" spans="1:1" ht="15.75" customHeight="1" x14ac:dyDescent="0.25">
      <c r="A352" s="1"/>
    </row>
    <row r="353" spans="1:1" ht="15.75" customHeight="1" x14ac:dyDescent="0.25">
      <c r="A353" s="1"/>
    </row>
    <row r="354" spans="1:1" ht="15.75" customHeight="1" x14ac:dyDescent="0.25">
      <c r="A354" s="1"/>
    </row>
    <row r="355" spans="1:1" ht="15.75" customHeight="1" x14ac:dyDescent="0.25">
      <c r="A355" s="1"/>
    </row>
    <row r="356" spans="1:1" ht="15.75" customHeight="1" x14ac:dyDescent="0.25">
      <c r="A356" s="1"/>
    </row>
    <row r="357" spans="1:1" ht="15.75" customHeight="1" x14ac:dyDescent="0.25">
      <c r="A357" s="1"/>
    </row>
    <row r="358" spans="1:1" ht="15.75" customHeight="1" x14ac:dyDescent="0.25">
      <c r="A358" s="1"/>
    </row>
    <row r="359" spans="1:1" ht="15.75" customHeight="1" x14ac:dyDescent="0.25">
      <c r="A359" s="1"/>
    </row>
    <row r="360" spans="1:1" ht="15.75" customHeight="1" x14ac:dyDescent="0.25">
      <c r="A360" s="1"/>
    </row>
    <row r="361" spans="1:1" ht="15.75" customHeight="1" x14ac:dyDescent="0.25">
      <c r="A361" s="1"/>
    </row>
    <row r="362" spans="1:1" ht="15.75" customHeight="1" x14ac:dyDescent="0.25">
      <c r="A362" s="1"/>
    </row>
    <row r="363" spans="1:1" ht="15.75" customHeight="1" x14ac:dyDescent="0.25">
      <c r="A363" s="1"/>
    </row>
    <row r="364" spans="1:1" ht="15.75" customHeight="1" x14ac:dyDescent="0.25">
      <c r="A364" s="1"/>
    </row>
    <row r="365" spans="1:1" ht="15.75" customHeight="1" x14ac:dyDescent="0.25">
      <c r="A365" s="1"/>
    </row>
    <row r="366" spans="1:1" ht="15.75" customHeight="1" x14ac:dyDescent="0.25">
      <c r="A366" s="1"/>
    </row>
    <row r="367" spans="1:1" ht="15.75" customHeight="1" x14ac:dyDescent="0.25">
      <c r="A367" s="1"/>
    </row>
    <row r="368" spans="1:1" ht="15.75" customHeight="1" x14ac:dyDescent="0.25">
      <c r="A368" s="1"/>
    </row>
    <row r="369" spans="1:1" ht="15.75" customHeight="1" x14ac:dyDescent="0.25">
      <c r="A369" s="1"/>
    </row>
    <row r="370" spans="1:1" ht="15.75" customHeight="1" x14ac:dyDescent="0.25">
      <c r="A370" s="1"/>
    </row>
    <row r="371" spans="1:1" ht="15.75" customHeight="1" x14ac:dyDescent="0.25">
      <c r="A371" s="1"/>
    </row>
    <row r="372" spans="1:1" ht="15.75" customHeight="1" x14ac:dyDescent="0.25">
      <c r="A372" s="1"/>
    </row>
    <row r="373" spans="1:1" ht="15.75" customHeight="1" x14ac:dyDescent="0.25">
      <c r="A373" s="1"/>
    </row>
    <row r="374" spans="1:1" ht="15.75" customHeight="1" x14ac:dyDescent="0.25">
      <c r="A374" s="1"/>
    </row>
    <row r="375" spans="1:1" ht="15.75" customHeight="1" x14ac:dyDescent="0.25">
      <c r="A375" s="1"/>
    </row>
    <row r="376" spans="1:1" ht="15.75" customHeight="1" x14ac:dyDescent="0.25">
      <c r="A376" s="1"/>
    </row>
    <row r="377" spans="1:1" ht="15.75" customHeight="1" x14ac:dyDescent="0.25">
      <c r="A377" s="1"/>
    </row>
    <row r="378" spans="1:1" ht="15.75" customHeight="1" x14ac:dyDescent="0.25">
      <c r="A378" s="1"/>
    </row>
    <row r="379" spans="1:1" ht="15.75" customHeight="1" x14ac:dyDescent="0.25">
      <c r="A379" s="1"/>
    </row>
    <row r="380" spans="1:1" ht="15.75" customHeight="1" x14ac:dyDescent="0.25">
      <c r="A380" s="1"/>
    </row>
    <row r="381" spans="1:1" ht="15.75" customHeight="1" x14ac:dyDescent="0.25">
      <c r="A381" s="1"/>
    </row>
    <row r="382" spans="1:1" ht="15.75" customHeight="1" x14ac:dyDescent="0.25">
      <c r="A382" s="1"/>
    </row>
    <row r="383" spans="1:1" ht="15.75" customHeight="1" x14ac:dyDescent="0.25">
      <c r="A383" s="1"/>
    </row>
    <row r="384" spans="1:1" ht="15.75" customHeight="1" x14ac:dyDescent="0.25">
      <c r="A384" s="1"/>
    </row>
    <row r="385" spans="1:1" ht="15.75" customHeight="1" x14ac:dyDescent="0.25">
      <c r="A385" s="1"/>
    </row>
    <row r="386" spans="1:1" ht="15.75" customHeight="1" x14ac:dyDescent="0.25">
      <c r="A386" s="1"/>
    </row>
    <row r="387" spans="1:1" ht="15.75" customHeight="1" x14ac:dyDescent="0.25">
      <c r="A387" s="1"/>
    </row>
    <row r="388" spans="1:1" ht="15.75" customHeight="1" x14ac:dyDescent="0.25">
      <c r="A388" s="1"/>
    </row>
    <row r="389" spans="1:1" ht="15.75" customHeight="1" x14ac:dyDescent="0.25">
      <c r="A389" s="1"/>
    </row>
    <row r="390" spans="1:1" ht="15.75" customHeight="1" x14ac:dyDescent="0.25">
      <c r="A390" s="1"/>
    </row>
    <row r="391" spans="1:1" ht="15.75" customHeight="1" x14ac:dyDescent="0.25">
      <c r="A391" s="1"/>
    </row>
    <row r="392" spans="1:1" ht="15.75" customHeight="1" x14ac:dyDescent="0.25">
      <c r="A392" s="1"/>
    </row>
    <row r="393" spans="1:1" ht="15.75" customHeight="1" x14ac:dyDescent="0.25">
      <c r="A393" s="1"/>
    </row>
    <row r="394" spans="1:1" ht="15.75" customHeight="1" x14ac:dyDescent="0.25">
      <c r="A394" s="1"/>
    </row>
    <row r="395" spans="1:1" ht="15.75" customHeight="1" x14ac:dyDescent="0.25">
      <c r="A395" s="1"/>
    </row>
    <row r="396" spans="1:1" ht="15.75" customHeight="1" x14ac:dyDescent="0.25">
      <c r="A396" s="1"/>
    </row>
    <row r="397" spans="1:1" ht="15.75" customHeight="1" x14ac:dyDescent="0.25">
      <c r="A397" s="1"/>
    </row>
    <row r="398" spans="1:1" ht="15.75" customHeight="1" x14ac:dyDescent="0.25">
      <c r="A398" s="1"/>
    </row>
    <row r="399" spans="1:1" ht="15.75" customHeight="1" x14ac:dyDescent="0.25">
      <c r="A399" s="1"/>
    </row>
    <row r="400" spans="1:1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.75" customHeight="1" x14ac:dyDescent="0.25">
      <c r="A996" s="1"/>
    </row>
    <row r="997" spans="1:1" ht="15.75" customHeight="1" x14ac:dyDescent="0.25">
      <c r="A997" s="1"/>
    </row>
    <row r="998" spans="1:1" ht="15.75" customHeight="1" x14ac:dyDescent="0.25">
      <c r="A998" s="1"/>
    </row>
    <row r="999" spans="1:1" ht="15.75" customHeight="1" x14ac:dyDescent="0.25">
      <c r="A999" s="1"/>
    </row>
    <row r="1000" spans="1:1" ht="15.75" customHeight="1" x14ac:dyDescent="0.25">
      <c r="A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62</vt:i4>
      </vt:variant>
    </vt:vector>
  </HeadingPairs>
  <TitlesOfParts>
    <vt:vector size="73" baseType="lpstr">
      <vt:lpstr>Event1MILP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  <vt:lpstr>'Event 10'!solver_lhs10</vt:lpstr>
      <vt:lpstr>'Event 11'!solver_lhs10</vt:lpstr>
      <vt:lpstr>'Event 2'!solver_lhs10</vt:lpstr>
      <vt:lpstr>'Event 3'!solver_lhs10</vt:lpstr>
      <vt:lpstr>'Event 4'!solver_lhs10</vt:lpstr>
      <vt:lpstr>'Event 5'!solver_lhs10</vt:lpstr>
      <vt:lpstr>'Event 6'!solver_lhs10</vt:lpstr>
      <vt:lpstr>'Event 7'!solver_lhs10</vt:lpstr>
      <vt:lpstr>'Event 8'!solver_lhs10</vt:lpstr>
      <vt:lpstr>'Event 9'!solver_lhs10</vt:lpstr>
      <vt:lpstr>Event1MILP!solver_lhs10</vt:lpstr>
      <vt:lpstr>'Event 10'!solver_lhs11</vt:lpstr>
      <vt:lpstr>'Event 11'!solver_lhs11</vt:lpstr>
      <vt:lpstr>'Event 2'!solver_lhs11</vt:lpstr>
      <vt:lpstr>'Event 3'!solver_lhs11</vt:lpstr>
      <vt:lpstr>'Event 4'!solver_lhs11</vt:lpstr>
      <vt:lpstr>'Event 5'!solver_lhs11</vt:lpstr>
      <vt:lpstr>'Event 6'!solver_lhs11</vt:lpstr>
      <vt:lpstr>'Event 7'!solver_lhs11</vt:lpstr>
      <vt:lpstr>'Event 8'!solver_lhs11</vt:lpstr>
      <vt:lpstr>'Event 9'!solver_lhs11</vt:lpstr>
      <vt:lpstr>Event1MILP!solver_lhs11</vt:lpstr>
      <vt:lpstr>'Event 10'!solver_lhs9</vt:lpstr>
      <vt:lpstr>'Event 11'!solver_lhs9</vt:lpstr>
      <vt:lpstr>'Event 3'!solver_lhs9</vt:lpstr>
      <vt:lpstr>'Event 4'!solver_lhs9</vt:lpstr>
      <vt:lpstr>'Event 5'!solver_lhs9</vt:lpstr>
      <vt:lpstr>'Event 6'!solver_lhs9</vt:lpstr>
      <vt:lpstr>'Event 7'!solver_lhs9</vt:lpstr>
      <vt:lpstr>'Event 8'!solver_lhs9</vt:lpstr>
      <vt:lpstr>'Event 9'!solver_lhs9</vt:lpstr>
      <vt:lpstr>'Event 10'!solver_rhs10</vt:lpstr>
      <vt:lpstr>'Event 11'!solver_rhs10</vt:lpstr>
      <vt:lpstr>'Event 2'!solver_rhs10</vt:lpstr>
      <vt:lpstr>'Event 3'!solver_rhs10</vt:lpstr>
      <vt:lpstr>'Event 4'!solver_rhs10</vt:lpstr>
      <vt:lpstr>'Event 5'!solver_rhs10</vt:lpstr>
      <vt:lpstr>'Event 6'!solver_rhs10</vt:lpstr>
      <vt:lpstr>'Event 7'!solver_rhs10</vt:lpstr>
      <vt:lpstr>'Event 8'!solver_rhs10</vt:lpstr>
      <vt:lpstr>'Event 9'!solver_rhs10</vt:lpstr>
      <vt:lpstr>Event1MILP!solver_rhs10</vt:lpstr>
      <vt:lpstr>'Event 10'!solver_rhs11</vt:lpstr>
      <vt:lpstr>'Event 11'!solver_rhs11</vt:lpstr>
      <vt:lpstr>'Event 2'!solver_rhs11</vt:lpstr>
      <vt:lpstr>'Event 3'!solver_rhs11</vt:lpstr>
      <vt:lpstr>'Event 4'!solver_rhs11</vt:lpstr>
      <vt:lpstr>'Event 5'!solver_rhs11</vt:lpstr>
      <vt:lpstr>'Event 6'!solver_rhs11</vt:lpstr>
      <vt:lpstr>'Event 7'!solver_rhs11</vt:lpstr>
      <vt:lpstr>'Event 8'!solver_rhs11</vt:lpstr>
      <vt:lpstr>'Event 9'!solver_rhs11</vt:lpstr>
      <vt:lpstr>Event1MILP!solver_rhs11</vt:lpstr>
      <vt:lpstr>'Event 10'!solver_rhs9</vt:lpstr>
      <vt:lpstr>'Event 11'!solver_rhs9</vt:lpstr>
      <vt:lpstr>'Event 3'!solver_rhs9</vt:lpstr>
      <vt:lpstr>'Event 4'!solver_rhs9</vt:lpstr>
      <vt:lpstr>'Event 5'!solver_rhs9</vt:lpstr>
      <vt:lpstr>'Event 6'!solver_rhs9</vt:lpstr>
      <vt:lpstr>'Event 7'!solver_rhs9</vt:lpstr>
      <vt:lpstr>'Event 8'!solver_rhs9</vt:lpstr>
      <vt:lpstr>'Event 9'!solver_rhs9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2024-10-05T10:45:30Z</dcterms:created>
  <dcterms:modified xsi:type="dcterms:W3CDTF">2024-10-20T08:28:02Z</dcterms:modified>
</cp:coreProperties>
</file>