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2993" documentId="11_F198EBDA02F06363AB1B4300694029E359917E25" xr6:coauthVersionLast="47" xr6:coauthVersionMax="47" xr10:uidLastSave="{25418C64-E007-4594-A547-33C6A6EAC82F}"/>
  <bookViews>
    <workbookView xWindow="-120" yWindow="-120" windowWidth="29040" windowHeight="15840" activeTab="11" xr2:uid="{00000000-000D-0000-FFFF-FFFF00000000}"/>
  </bookViews>
  <sheets>
    <sheet name="Event1" sheetId="1" r:id="rId1"/>
    <sheet name="E1A" sheetId="2" r:id="rId2"/>
    <sheet name="Event 2" sheetId="3" r:id="rId3"/>
    <sheet name="Event3" sheetId="4" r:id="rId4"/>
    <sheet name="Event4" sheetId="5" r:id="rId5"/>
    <sheet name="Event5" sheetId="6" r:id="rId6"/>
    <sheet name="Event6" sheetId="7" r:id="rId7"/>
    <sheet name="Event7" sheetId="13" r:id="rId8"/>
    <sheet name="Event8" sheetId="9" r:id="rId9"/>
    <sheet name="Event9" sheetId="10" r:id="rId10"/>
    <sheet name="Event10" sheetId="14" r:id="rId11"/>
    <sheet name="Event11" sheetId="12" r:id="rId12"/>
  </sheets>
  <definedNames>
    <definedName name="solver_adj" localSheetId="2" hidden="1">'Event 2'!$D$2:$E$35</definedName>
    <definedName name="solver_adj" localSheetId="0" hidden="1">Event1!$D$2:$E$37</definedName>
    <definedName name="solver_adj" localSheetId="10" hidden="1">Event10!$D$2:$E$37</definedName>
    <definedName name="solver_adj" localSheetId="11" hidden="1">Event11!$D$2:$E$37</definedName>
    <definedName name="solver_adj" localSheetId="3" hidden="1">Event3!$D$2:$E$37</definedName>
    <definedName name="solver_adj" localSheetId="4" hidden="1">Event4!$D$2:$E$37</definedName>
    <definedName name="solver_adj" localSheetId="5" hidden="1">Event5!$D$2:$E$36</definedName>
    <definedName name="solver_adj" localSheetId="6" hidden="1">Event6!$D$2:$E$37</definedName>
    <definedName name="solver_adj" localSheetId="7" hidden="1">Event7!$D$2:$E$37</definedName>
    <definedName name="solver_adj" localSheetId="8" hidden="1">Event8!$D$2:$E$37</definedName>
    <definedName name="solver_adj" localSheetId="9" hidden="1">Event9!$D$2:$E$37</definedName>
    <definedName name="solver_cvg" localSheetId="2" hidden="1">0.0001</definedName>
    <definedName name="solver_cvg" localSheetId="0" hidden="1">0.0001</definedName>
    <definedName name="solver_cvg" localSheetId="10" hidden="1">0.0001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2" hidden="1">1</definedName>
    <definedName name="solver_drv" localSheetId="0" hidden="1">1</definedName>
    <definedName name="solver_drv" localSheetId="10" hidden="1">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2" hidden="1">2</definedName>
    <definedName name="solver_eng" localSheetId="0" hidden="1">2</definedName>
    <definedName name="solver_eng" localSheetId="10" hidden="1">2</definedName>
    <definedName name="solver_eng" localSheetId="1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2" hidden="1">1</definedName>
    <definedName name="solver_est" localSheetId="0" hidden="1">1</definedName>
    <definedName name="solver_est" localSheetId="10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2" hidden="1">2147483647</definedName>
    <definedName name="solver_itr" localSheetId="0" hidden="1">2147483647</definedName>
    <definedName name="solver_itr" localSheetId="10" hidden="1">2147483647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0" localSheetId="10">Event10!$E$2:$E$37</definedName>
    <definedName name="solver_lhs0" localSheetId="11">Event11!$E$2:$E$35</definedName>
    <definedName name="solver_lhs0" localSheetId="8">Event8!$D$2:$E$37</definedName>
    <definedName name="solver_lhs0" localSheetId="9">Event9!$E$2:$E$37</definedName>
    <definedName name="solver_lhs1" localSheetId="2" hidden="1">'Event 2'!$D$2:$E$35</definedName>
    <definedName name="solver_lhs1" localSheetId="0" hidden="1">Event1!$D$2:$E$37</definedName>
    <definedName name="solver_lhs1" localSheetId="10" hidden="1">Event10!$J$4</definedName>
    <definedName name="solver_lhs1" localSheetId="11" hidden="1">Event11!$D$2:$E$37</definedName>
    <definedName name="solver_lhs1" localSheetId="3" hidden="1">Event3!$D$2:$E$37</definedName>
    <definedName name="solver_lhs1" localSheetId="4" hidden="1">Event4!$D$2:$E$37</definedName>
    <definedName name="solver_lhs1" localSheetId="5" hidden="1">Event5!$D$2:$E$36</definedName>
    <definedName name="solver_lhs1" localSheetId="6" hidden="1">Event6!$D$2:$E$37</definedName>
    <definedName name="solver_lhs1" localSheetId="7" hidden="1">Event7!$D$2:$E$37</definedName>
    <definedName name="solver_lhs1" localSheetId="8" hidden="1">Event8!$D$2:$E$37</definedName>
    <definedName name="solver_lhs1" localSheetId="9" hidden="1">Event9!$D$2:$E$37</definedName>
    <definedName name="solver_lhs2" localSheetId="2" hidden="1">'Event 2'!$E$2:$E$35</definedName>
    <definedName name="solver_lhs2" localSheetId="0" hidden="1">Event1!$E$2:$E$37</definedName>
    <definedName name="solver_lhs2" localSheetId="10" hidden="1">Event10!$E$39</definedName>
    <definedName name="solver_lhs2" localSheetId="11" hidden="1">Event11!$E$2:$E$37</definedName>
    <definedName name="solver_lhs2" localSheetId="3" hidden="1">Event3!$E$2:$E$37</definedName>
    <definedName name="solver_lhs2" localSheetId="4" hidden="1">Event4!$E$2:$E$37</definedName>
    <definedName name="solver_lhs2" localSheetId="5" hidden="1">Event5!$E$2:$E$36</definedName>
    <definedName name="solver_lhs2" localSheetId="6" hidden="1">Event6!$E$2:$E$37</definedName>
    <definedName name="solver_lhs2" localSheetId="7" hidden="1">Event7!$E$2:$E$37</definedName>
    <definedName name="solver_lhs2" localSheetId="8" hidden="1">Event8!$J$6</definedName>
    <definedName name="solver_lhs2" localSheetId="9" hidden="1">Event9!$E$2:$E$37</definedName>
    <definedName name="solver_lhs3" localSheetId="2" hidden="1">'Event 2'!$E$36</definedName>
    <definedName name="solver_lhs3" localSheetId="0" hidden="1">Event1!$E$39</definedName>
    <definedName name="solver_lhs3" localSheetId="10" hidden="1">Event10!$J$5</definedName>
    <definedName name="solver_lhs3" localSheetId="11" hidden="1">Event11!$E$40</definedName>
    <definedName name="solver_lhs3" localSheetId="3" hidden="1">Event3!$E$39</definedName>
    <definedName name="solver_lhs3" localSheetId="4" hidden="1">Event4!$E$38</definedName>
    <definedName name="solver_lhs3" localSheetId="5" hidden="1">Event5!$E$38</definedName>
    <definedName name="solver_lhs3" localSheetId="6" hidden="1">Event6!$E$38</definedName>
    <definedName name="solver_lhs3" localSheetId="7" hidden="1">Event7!$E$38</definedName>
    <definedName name="solver_lhs3" localSheetId="8" hidden="1">Event8!$J$5</definedName>
    <definedName name="solver_lhs3" localSheetId="9" hidden="1">Event9!$J$4</definedName>
    <definedName name="solver_lhs4" localSheetId="2" hidden="1">'Event 2'!$J$4</definedName>
    <definedName name="solver_lhs4" localSheetId="0" hidden="1">Event1!$J$4</definedName>
    <definedName name="solver_lhs4" localSheetId="10" hidden="1">Event10!$J$6</definedName>
    <definedName name="solver_lhs4" localSheetId="11" hidden="1">Event11!$J$4</definedName>
    <definedName name="solver_lhs4" localSheetId="3" hidden="1">Event3!$J$4</definedName>
    <definedName name="solver_lhs4" localSheetId="4" hidden="1">Event4!$J$4</definedName>
    <definedName name="solver_lhs4" localSheetId="5" hidden="1">Event5!$J$4</definedName>
    <definedName name="solver_lhs4" localSheetId="6" hidden="1">Event6!$J$4</definedName>
    <definedName name="solver_lhs4" localSheetId="7" hidden="1">Event7!$J$4</definedName>
    <definedName name="solver_lhs4" localSheetId="8" hidden="1">Event8!$E$40</definedName>
    <definedName name="solver_lhs4" localSheetId="9" hidden="1">Event9!$E$39</definedName>
    <definedName name="solver_lhs5" localSheetId="2" hidden="1">'Event 2'!$J$5</definedName>
    <definedName name="solver_lhs5" localSheetId="0" hidden="1">Event1!$J$5</definedName>
    <definedName name="solver_lhs5" localSheetId="10" hidden="1">Event10!$D$2:$E$37</definedName>
    <definedName name="solver_lhs5" localSheetId="11" hidden="1">Event11!$J$5</definedName>
    <definedName name="solver_lhs5" localSheetId="3" hidden="1">Event3!$J$5</definedName>
    <definedName name="solver_lhs5" localSheetId="4" hidden="1">Event4!$J$5</definedName>
    <definedName name="solver_lhs5" localSheetId="5" hidden="1">Event5!$J$5</definedName>
    <definedName name="solver_lhs5" localSheetId="6" hidden="1">Event6!$J$5</definedName>
    <definedName name="solver_lhs5" localSheetId="7" hidden="1">Event7!$J$5</definedName>
    <definedName name="solver_lhs5" localSheetId="8" hidden="1">Event8!$E$2:$E$37</definedName>
    <definedName name="solver_lhs5" localSheetId="9" hidden="1">Event9!$J$5</definedName>
    <definedName name="solver_lhs6" localSheetId="2" hidden="1">'Event 2'!$J$6</definedName>
    <definedName name="solver_lhs6" localSheetId="0" hidden="1">Event1!$J$6</definedName>
    <definedName name="solver_lhs6" localSheetId="10" hidden="1">Event10!$E$2:$E$37</definedName>
    <definedName name="solver_lhs6" localSheetId="11" hidden="1">Event11!$J$6</definedName>
    <definedName name="solver_lhs6" localSheetId="3" hidden="1">Event3!$J$6</definedName>
    <definedName name="solver_lhs6" localSheetId="4" hidden="1">Event4!$J$6</definedName>
    <definedName name="solver_lhs6" localSheetId="5" hidden="1">Event5!$J$6</definedName>
    <definedName name="solver_lhs6" localSheetId="6" hidden="1">Event6!$J$6</definedName>
    <definedName name="solver_lhs6" localSheetId="7" hidden="1">Event7!$J$6</definedName>
    <definedName name="solver_lhs6" localSheetId="8" hidden="1">Event8!$J$4</definedName>
    <definedName name="solver_lhs6" localSheetId="9" hidden="1">Event9!$J$6</definedName>
    <definedName name="solver_lhs7" localSheetId="10">Event10!$E$2:$E$33</definedName>
    <definedName name="solver_lhs7" localSheetId="11">Event11!$E$2:$E$31</definedName>
    <definedName name="solver_lhs7" localSheetId="8">Event8!$E$2:$E$35</definedName>
    <definedName name="solver_lhs7" localSheetId="9">Event9!$E$2:$E$33</definedName>
    <definedName name="solver_mip" localSheetId="2" hidden="1">2147483647</definedName>
    <definedName name="solver_mip" localSheetId="0" hidden="1">2147483647</definedName>
    <definedName name="solver_mip" localSheetId="10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2" hidden="1">30</definedName>
    <definedName name="solver_mni" localSheetId="0" hidden="1">30</definedName>
    <definedName name="solver_mni" localSheetId="10" hidden="1">30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2" hidden="1">0.075</definedName>
    <definedName name="solver_mrt" localSheetId="0" hidden="1">0.075</definedName>
    <definedName name="solver_mrt" localSheetId="10" hidden="1">0.075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2" hidden="1">2</definedName>
    <definedName name="solver_msl" localSheetId="0" hidden="1">2</definedName>
    <definedName name="solver_msl" localSheetId="10" hidden="1">2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2" hidden="1">1</definedName>
    <definedName name="solver_neg" localSheetId="0" hidden="1">1</definedName>
    <definedName name="solver_neg" localSheetId="10" hidden="1">1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2" hidden="1">2147483647</definedName>
    <definedName name="solver_nod" localSheetId="0" hidden="1">2147483647</definedName>
    <definedName name="solver_nod" localSheetId="10" hidden="1">2147483647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2" hidden="1">6</definedName>
    <definedName name="solver_num" localSheetId="0" hidden="1">6</definedName>
    <definedName name="solver_num" localSheetId="10" hidden="1">6</definedName>
    <definedName name="solver_num" localSheetId="11" hidden="1">6</definedName>
    <definedName name="solver_num" localSheetId="3" hidden="1">6</definedName>
    <definedName name="solver_num" localSheetId="4" hidden="1">6</definedName>
    <definedName name="solver_num" localSheetId="5" hidden="1">6</definedName>
    <definedName name="solver_num" localSheetId="6" hidden="1">6</definedName>
    <definedName name="solver_num" localSheetId="7" hidden="1">6</definedName>
    <definedName name="solver_num" localSheetId="8" hidden="1">6</definedName>
    <definedName name="solver_num" localSheetId="9" hidden="1">6</definedName>
    <definedName name="solver_nwt" localSheetId="2" hidden="1">1</definedName>
    <definedName name="solver_nwt" localSheetId="0" hidden="1">1</definedName>
    <definedName name="solver_nwt" localSheetId="10" hidden="1">1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2" hidden="1">'Event 2'!$J$2</definedName>
    <definedName name="solver_opt" localSheetId="0" hidden="1">Event1!$J$2</definedName>
    <definedName name="solver_opt" localSheetId="10" hidden="1">Event10!$J$2</definedName>
    <definedName name="solver_opt" localSheetId="11" hidden="1">Event11!$J$2</definedName>
    <definedName name="solver_opt" localSheetId="3" hidden="1">Event3!$J$2</definedName>
    <definedName name="solver_opt" localSheetId="4" hidden="1">Event4!$J$2</definedName>
    <definedName name="solver_opt" localSheetId="5" hidden="1">Event5!$J$2</definedName>
    <definedName name="solver_opt" localSheetId="6" hidden="1">Event6!$J$2</definedName>
    <definedName name="solver_opt" localSheetId="7" hidden="1">Event7!$J$2</definedName>
    <definedName name="solver_opt" localSheetId="8" hidden="1">Event8!$J$2</definedName>
    <definedName name="solver_opt" localSheetId="9" hidden="1">Event9!$J$2</definedName>
    <definedName name="solver_pre" localSheetId="2" hidden="1">0.000001</definedName>
    <definedName name="solver_pre" localSheetId="0" hidden="1">0.000001</definedName>
    <definedName name="solver_pre" localSheetId="10" hidden="1">0.000001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2" hidden="1">1</definedName>
    <definedName name="solver_rbv" localSheetId="0" hidden="1">1</definedName>
    <definedName name="solver_rbv" localSheetId="10" hidden="1">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0" localSheetId="10">1</definedName>
    <definedName name="solver_rel0" localSheetId="11">1</definedName>
    <definedName name="solver_rel0" localSheetId="8">5</definedName>
    <definedName name="solver_rel0" localSheetId="9">1</definedName>
    <definedName name="solver_rel1" localSheetId="2" hidden="1">5</definedName>
    <definedName name="solver_rel1" localSheetId="0" hidden="1">5</definedName>
    <definedName name="solver_rel1" localSheetId="10" hidden="1">2</definedName>
    <definedName name="solver_rel1" localSheetId="11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2" localSheetId="2" hidden="1">1</definedName>
    <definedName name="solver_rel2" localSheetId="0" hidden="1">1</definedName>
    <definedName name="solver_rel2" localSheetId="10" hidden="1">2</definedName>
    <definedName name="solver_rel2" localSheetId="11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2</definedName>
    <definedName name="solver_rel2" localSheetId="9" hidden="1">1</definedName>
    <definedName name="solver_rel3" localSheetId="2" hidden="1">2</definedName>
    <definedName name="solver_rel3" localSheetId="0" hidden="1">2</definedName>
    <definedName name="solver_rel3" localSheetId="10" hidden="1">2</definedName>
    <definedName name="solver_rel3" localSheetId="11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4" localSheetId="2" hidden="1">2</definedName>
    <definedName name="solver_rel4" localSheetId="0" hidden="1">2</definedName>
    <definedName name="solver_rel4" localSheetId="10" hidden="1">2</definedName>
    <definedName name="solver_rel4" localSheetId="11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5" localSheetId="2" hidden="1">2</definedName>
    <definedName name="solver_rel5" localSheetId="0" hidden="1">2</definedName>
    <definedName name="solver_rel5" localSheetId="10" hidden="1">5</definedName>
    <definedName name="solver_rel5" localSheetId="11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1</definedName>
    <definedName name="solver_rel5" localSheetId="9" hidden="1">2</definedName>
    <definedName name="solver_rel6" localSheetId="2" hidden="1">2</definedName>
    <definedName name="solver_rel6" localSheetId="0" hidden="1">2</definedName>
    <definedName name="solver_rel6" localSheetId="10" hidden="1">1</definedName>
    <definedName name="solver_rel6" localSheetId="11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2</definedName>
    <definedName name="solver_rel6" localSheetId="8" hidden="1">2</definedName>
    <definedName name="solver_rel6" localSheetId="9" hidden="1">2</definedName>
    <definedName name="solver_rel7" localSheetId="10">1</definedName>
    <definedName name="solver_rel7" localSheetId="11">1</definedName>
    <definedName name="solver_rel7" localSheetId="8">1</definedName>
    <definedName name="solver_rel7" localSheetId="9">1</definedName>
    <definedName name="solver_rhs0" localSheetId="10">Event10!$D$2:$D$37</definedName>
    <definedName name="solver_rhs0" localSheetId="11">Event11!$D$2:$D$35</definedName>
    <definedName name="solver_rhs0" localSheetId="8">"binary"</definedName>
    <definedName name="solver_rhs0" localSheetId="9">Event9!$D$2:$D$37</definedName>
    <definedName name="solver_rhs1" localSheetId="2" hidden="1">"binary"</definedName>
    <definedName name="solver_rhs1" localSheetId="0" hidden="1">"binary"</definedName>
    <definedName name="solver_rhs1" localSheetId="10" hidden="1">Event10!$L$4</definedName>
    <definedName name="solver_rhs1" localSheetId="11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2" localSheetId="2" hidden="1">'Event 2'!$D$2:$D$35</definedName>
    <definedName name="solver_rhs2" localSheetId="0" hidden="1">Event1!$D$2:$D$37</definedName>
    <definedName name="solver_rhs2" localSheetId="10" hidden="1">1</definedName>
    <definedName name="solver_rhs2" localSheetId="11" hidden="1">Event11!$D$2:$D$37</definedName>
    <definedName name="solver_rhs2" localSheetId="3" hidden="1">Event3!$D$2:$D$37</definedName>
    <definedName name="solver_rhs2" localSheetId="4" hidden="1">Event4!$D$2:$D$37</definedName>
    <definedName name="solver_rhs2" localSheetId="5" hidden="1">Event5!$D$2:$D$36</definedName>
    <definedName name="solver_rhs2" localSheetId="6" hidden="1">Event6!$D$2:$D$37</definedName>
    <definedName name="solver_rhs2" localSheetId="7" hidden="1">Event7!$D$2:$D$37</definedName>
    <definedName name="solver_rhs2" localSheetId="8" hidden="1">Event8!$L$6</definedName>
    <definedName name="solver_rhs2" localSheetId="9" hidden="1">Event9!$D$2:$D$37</definedName>
    <definedName name="solver_rhs3" localSheetId="2" hidden="1">1</definedName>
    <definedName name="solver_rhs3" localSheetId="0" hidden="1">1</definedName>
    <definedName name="solver_rhs3" localSheetId="10" hidden="1">Event10!$L$5</definedName>
    <definedName name="solver_rhs3" localSheetId="11" hidden="1">1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7" hidden="1">1</definedName>
    <definedName name="solver_rhs3" localSheetId="8" hidden="1">Event8!$L$5</definedName>
    <definedName name="solver_rhs3" localSheetId="9" hidden="1">Event9!$L$4</definedName>
    <definedName name="solver_rhs4" localSheetId="2" hidden="1">'Event 2'!$L$4</definedName>
    <definedName name="solver_rhs4" localSheetId="0" hidden="1">Event1!$L$4</definedName>
    <definedName name="solver_rhs4" localSheetId="10" hidden="1">Event10!$L$6</definedName>
    <definedName name="solver_rhs4" localSheetId="11" hidden="1">Event11!$L$4</definedName>
    <definedName name="solver_rhs4" localSheetId="3" hidden="1">Event3!$L$4</definedName>
    <definedName name="solver_rhs4" localSheetId="4" hidden="1">Event4!$L$4</definedName>
    <definedName name="solver_rhs4" localSheetId="5" hidden="1">Event5!$L$4</definedName>
    <definedName name="solver_rhs4" localSheetId="6" hidden="1">Event6!$L$4</definedName>
    <definedName name="solver_rhs4" localSheetId="7" hidden="1">Event7!$L$4</definedName>
    <definedName name="solver_rhs4" localSheetId="8" hidden="1">1</definedName>
    <definedName name="solver_rhs4" localSheetId="9" hidden="1">1</definedName>
    <definedName name="solver_rhs5" localSheetId="2" hidden="1">'Event 2'!$L$5</definedName>
    <definedName name="solver_rhs5" localSheetId="0" hidden="1">Event1!$L$5</definedName>
    <definedName name="solver_rhs5" localSheetId="10" hidden="1">"binary"</definedName>
    <definedName name="solver_rhs5" localSheetId="11" hidden="1">Event11!$L$5</definedName>
    <definedName name="solver_rhs5" localSheetId="3" hidden="1">Event3!$L$5</definedName>
    <definedName name="solver_rhs5" localSheetId="4" hidden="1">Event4!$L$5</definedName>
    <definedName name="solver_rhs5" localSheetId="5" hidden="1">Event5!$L$5</definedName>
    <definedName name="solver_rhs5" localSheetId="6" hidden="1">Event6!$L$5</definedName>
    <definedName name="solver_rhs5" localSheetId="7" hidden="1">Event7!$L$5</definedName>
    <definedName name="solver_rhs5" localSheetId="8" hidden="1">Event8!$D$2:$D$37</definedName>
    <definedName name="solver_rhs5" localSheetId="9" hidden="1">Event9!$L$5</definedName>
    <definedName name="solver_rhs6" localSheetId="2" hidden="1">'Event 2'!$L$6</definedName>
    <definedName name="solver_rhs6" localSheetId="0" hidden="1">Event1!$L$6</definedName>
    <definedName name="solver_rhs6" localSheetId="10" hidden="1">Event10!$D$2:$D$37</definedName>
    <definedName name="solver_rhs6" localSheetId="11" hidden="1">Event11!$L$6</definedName>
    <definedName name="solver_rhs6" localSheetId="3" hidden="1">Event3!$L$6</definedName>
    <definedName name="solver_rhs6" localSheetId="4" hidden="1">Event4!$L$6</definedName>
    <definedName name="solver_rhs6" localSheetId="5" hidden="1">Event5!$L$6</definedName>
    <definedName name="solver_rhs6" localSheetId="6" hidden="1">Event6!$L$6</definedName>
    <definedName name="solver_rhs6" localSheetId="7" hidden="1">Event7!$L$6</definedName>
    <definedName name="solver_rhs6" localSheetId="8" hidden="1">Event8!$L$4</definedName>
    <definedName name="solver_rhs6" localSheetId="9" hidden="1">Event9!$L$6</definedName>
    <definedName name="solver_rhs6" hidden="1">1</definedName>
    <definedName name="solver_rhs7" localSheetId="10">Event10!$D$2:$D$33</definedName>
    <definedName name="solver_rhs7" localSheetId="11">Event11!$D$2:$D$31</definedName>
    <definedName name="solver_rhs7" localSheetId="8">Event8!$D$2:$D$35</definedName>
    <definedName name="solver_rhs7" localSheetId="9">Event9!$D$2:$D$33</definedName>
    <definedName name="solver_rlx" localSheetId="2" hidden="1">2</definedName>
    <definedName name="solver_rlx" localSheetId="0" hidden="1">2</definedName>
    <definedName name="solver_rlx" localSheetId="10" hidden="1">2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2" hidden="1">0</definedName>
    <definedName name="solver_rsd" localSheetId="0" hidden="1">0</definedName>
    <definedName name="solver_rsd" localSheetId="10" hidden="1">0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2" hidden="1">1</definedName>
    <definedName name="solver_scl" localSheetId="0" hidden="1">1</definedName>
    <definedName name="solver_scl" localSheetId="10" hidden="1">1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2" hidden="1">2</definedName>
    <definedName name="solver_sho" localSheetId="0" hidden="1">2</definedName>
    <definedName name="solver_sho" localSheetId="10" hidden="1">2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2" hidden="1">100</definedName>
    <definedName name="solver_ssz" localSheetId="0" hidden="1">100</definedName>
    <definedName name="solver_ssz" localSheetId="10" hidden="1">100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2" hidden="1">2147483647</definedName>
    <definedName name="solver_tim" localSheetId="0" hidden="1">2147483647</definedName>
    <definedName name="solver_tim" localSheetId="10" hidden="1">2147483647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2" hidden="1">0.01</definedName>
    <definedName name="solver_tol" localSheetId="0" hidden="1">0.01</definedName>
    <definedName name="solver_tol" localSheetId="10" hidden="1">0.01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2" hidden="1">1</definedName>
    <definedName name="solver_typ" localSheetId="0" hidden="1">1</definedName>
    <definedName name="solver_typ" localSheetId="10" hidden="1">1</definedName>
    <definedName name="solver_typ" localSheetId="11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2" hidden="1">0</definedName>
    <definedName name="solver_val" localSheetId="0" hidden="1">0</definedName>
    <definedName name="solver_val" localSheetId="10" hidden="1">0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2" hidden="1">3</definedName>
    <definedName name="solver_ver" localSheetId="0" hidden="1">3</definedName>
    <definedName name="solver_ver" localSheetId="10" hidden="1">3</definedName>
    <definedName name="solver_ver" localSheetId="1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0Zz6zAc1aIA4spOEAney1mv2AwpPBlk/owkgzXK9Jxg="/>
    </ext>
  </extLst>
</workbook>
</file>

<file path=xl/calcChain.xml><?xml version="1.0" encoding="utf-8"?>
<calcChain xmlns="http://schemas.openxmlformats.org/spreadsheetml/2006/main">
  <c r="E40" i="12" l="1"/>
  <c r="E39" i="14"/>
  <c r="J9" i="14"/>
  <c r="J6" i="14"/>
  <c r="J5" i="14"/>
  <c r="J4" i="14"/>
  <c r="J2" i="14"/>
  <c r="E39" i="10"/>
  <c r="E40" i="9"/>
  <c r="E38" i="13"/>
  <c r="J9" i="13"/>
  <c r="J6" i="13"/>
  <c r="J5" i="13"/>
  <c r="J4" i="13"/>
  <c r="J2" i="13"/>
  <c r="E38" i="7"/>
  <c r="E38" i="6"/>
  <c r="E38" i="5"/>
  <c r="E39" i="4"/>
  <c r="J6" i="3"/>
  <c r="J5" i="3"/>
  <c r="J4" i="3"/>
  <c r="E36" i="3"/>
  <c r="J9" i="12" l="1"/>
  <c r="J6" i="12"/>
  <c r="J5" i="12"/>
  <c r="J4" i="12"/>
  <c r="J2" i="12"/>
  <c r="J9" i="10"/>
  <c r="J6" i="10"/>
  <c r="J5" i="10"/>
  <c r="J4" i="10"/>
  <c r="J2" i="10"/>
  <c r="J9" i="9"/>
  <c r="J6" i="9"/>
  <c r="J5" i="9"/>
  <c r="J4" i="9"/>
  <c r="J2" i="9"/>
  <c r="J9" i="7"/>
  <c r="J6" i="7"/>
  <c r="J5" i="7"/>
  <c r="J4" i="7"/>
  <c r="J2" i="7"/>
  <c r="J9" i="6"/>
  <c r="J6" i="6"/>
  <c r="J5" i="6"/>
  <c r="J4" i="6"/>
  <c r="J2" i="6"/>
  <c r="J11" i="5"/>
  <c r="J6" i="5"/>
  <c r="J5" i="5"/>
  <c r="J4" i="5"/>
  <c r="J2" i="5"/>
  <c r="J11" i="4"/>
  <c r="J6" i="4"/>
  <c r="J5" i="4"/>
  <c r="J4" i="4"/>
  <c r="J2" i="4"/>
  <c r="J11" i="3"/>
  <c r="J2" i="3"/>
  <c r="E39" i="1"/>
  <c r="J11" i="1"/>
  <c r="J6" i="1"/>
  <c r="J5" i="1"/>
  <c r="J4" i="1"/>
  <c r="J2" i="1"/>
</calcChain>
</file>

<file path=xl/sharedStrings.xml><?xml version="1.0" encoding="utf-8"?>
<sst xmlns="http://schemas.openxmlformats.org/spreadsheetml/2006/main" count="621" uniqueCount="128">
  <si>
    <t>Surfer</t>
  </si>
  <si>
    <t>Tier</t>
  </si>
  <si>
    <t>Previous Event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</si>
  <si>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</si>
  <si>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</si>
  <si>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</si>
  <si>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</si>
  <si>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</si>
  <si>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</si>
  <si>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</si>
  <si>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</si>
  <si>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</si>
  <si>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</si>
  <si>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</si>
  <si>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</si>
  <si>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</si>
  <si>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</si>
  <si>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</si>
  <si>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</si>
  <si>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</si>
  <si>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</si>
  <si>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</si>
  <si>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</si>
  <si>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</si>
  <si>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</si>
  <si>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</si>
  <si>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</si>
  <si>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</si>
  <si>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</si>
  <si>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</si>
  <si>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</si>
  <si>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</si>
  <si>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</si>
  <si>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</si>
  <si>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</si>
  <si>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</si>
  <si>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</si>
  <si>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</si>
  <si>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</si>
  <si>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</si>
  <si>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</si>
  <si>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</si>
  <si>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</si>
  <si>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</si>
  <si>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</si>
  <si>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</si>
  <si>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</si>
  <si>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</si>
  <si>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</si>
  <si>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</si>
  <si>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</si>
  <si>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</si>
  <si>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</si>
  <si>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</si>
  <si>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</si>
  <si>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</si>
  <si>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</si>
  <si>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</si>
  <si>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</si>
  <si>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</si>
  <si>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</si>
  <si>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</si>
  <si>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</si>
  <si>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</si>
  <si>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</si>
  <si>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</si>
  <si>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</si>
  <si>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</si>
  <si>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</si>
  <si>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</si>
  <si>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Jeremy Flores</t>
  </si>
  <si>
    <t>Jadson Andre</t>
  </si>
  <si>
    <t>Dusty Payne</t>
  </si>
  <si>
    <t>Kai Otton</t>
  </si>
  <si>
    <t>Matt Banting</t>
  </si>
  <si>
    <t>Davey Cathels</t>
  </si>
  <si>
    <t>Jack Freestone</t>
  </si>
  <si>
    <t>Alejo Muniz</t>
  </si>
  <si>
    <t>Adam Melling</t>
  </si>
  <si>
    <t>Ryan Callinan</t>
  </si>
  <si>
    <t>Alex Ribeiro</t>
  </si>
  <si>
    <t>Leonardo Fioravanti</t>
  </si>
  <si>
    <t>Tanner Gudauskas</t>
  </si>
  <si>
    <t>Bede Durbidge</t>
  </si>
  <si>
    <t>Taj Burrow</t>
  </si>
  <si>
    <t>Brett Simpson</t>
  </si>
  <si>
    <t>Bruno Santos</t>
  </si>
  <si>
    <t>Owen Wright</t>
  </si>
  <si>
    <t>Mason Ho</t>
  </si>
  <si>
    <t>Frederico Morais</t>
  </si>
  <si>
    <t>Mikey Wright</t>
  </si>
  <si>
    <t>Deivid Silva</t>
  </si>
  <si>
    <t>Lucas Silveira</t>
  </si>
  <si>
    <t>Marco Fernandez</t>
  </si>
  <si>
    <t>Bino Lopes</t>
  </si>
  <si>
    <t>Joan Duru</t>
  </si>
  <si>
    <t>Jay Davies</t>
  </si>
  <si>
    <t>Wade Carmichael</t>
  </si>
  <si>
    <t>Hira Teriinatoofa</t>
  </si>
  <si>
    <t>Tevita Gukilau</t>
  </si>
  <si>
    <t>Miguel Blanco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</si>
  <si>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</si>
  <si>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</si>
  <si>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</si>
  <si>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</si>
  <si>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</si>
  <si>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</si>
  <si>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</si>
  <si>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</si>
  <si>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2016 Placement</t>
  </si>
  <si>
    <t>Ryder Skim</t>
  </si>
  <si>
    <t>Blaze O'Brien</t>
  </si>
  <si>
    <t>Jet Ryder</t>
  </si>
  <si>
    <t>Cole Skye</t>
  </si>
  <si>
    <t>Colt Waverider</t>
  </si>
  <si>
    <t>Reef Skipper</t>
  </si>
  <si>
    <t>Buster Mako</t>
  </si>
  <si>
    <t>Axel Blue</t>
  </si>
  <si>
    <t>Colt Tidal</t>
  </si>
  <si>
    <t>Hunter Cove</t>
  </si>
  <si>
    <t>Koa Hilo</t>
  </si>
  <si>
    <t>Jett Riptide</t>
  </si>
  <si>
    <t>Cash Jetstream</t>
  </si>
  <si>
    <t>Cody Tidepool</t>
  </si>
  <si>
    <t>Axel Shorebreak</t>
  </si>
  <si>
    <t>Mason Surf</t>
  </si>
  <si>
    <t>Logan Tidewalker</t>
  </si>
  <si>
    <t>Duke Sandbar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</si>
</sst>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K15" sqref="K15"/>
    </sheetView>
  </sheetViews>
  <sheetFormatPr defaultColWidth="12.5703125" defaultRowHeight="15" customHeight="1" x14ac:dyDescent="0.25"/>
  <cols>
    <col min="1" max="1" width="18" customWidth="1"/>
    <col min="2" max="2" width="8.5703125" customWidth="1"/>
    <col min="3" max="3" width="13.7109375" customWidth="1"/>
    <col min="4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2" t="s">
        <v>6</v>
      </c>
      <c r="B2" s="3">
        <v>1</v>
      </c>
      <c r="C2" s="4">
        <v>46400</v>
      </c>
      <c r="D2" s="1">
        <v>1</v>
      </c>
      <c r="E2" s="1">
        <v>1</v>
      </c>
      <c r="F2" s="3">
        <v>76.83</v>
      </c>
      <c r="I2" s="1" t="s">
        <v>7</v>
      </c>
      <c r="J2" s="1">
        <f>SUMPRODUCT(D2:D37,C2:C37)+SUMPRODUCT(E2:E37,C2:C37)</f>
        <v>307850</v>
      </c>
    </row>
    <row r="3" spans="1:12" ht="15.75" customHeight="1" x14ac:dyDescent="0.25">
      <c r="A3" s="2" t="s">
        <v>8</v>
      </c>
      <c r="B3" s="3">
        <v>1</v>
      </c>
      <c r="C3" s="4">
        <v>45450</v>
      </c>
      <c r="D3" s="1">
        <v>1</v>
      </c>
      <c r="E3" s="1">
        <v>0</v>
      </c>
      <c r="F3" s="3">
        <v>52.3</v>
      </c>
      <c r="I3" s="1" t="s">
        <v>9</v>
      </c>
    </row>
    <row r="4" spans="1:12" ht="15.75" customHeight="1" x14ac:dyDescent="0.25">
      <c r="A4" s="2" t="s">
        <v>10</v>
      </c>
      <c r="B4" s="3">
        <v>1</v>
      </c>
      <c r="C4" s="4">
        <v>44150</v>
      </c>
      <c r="D4" s="1">
        <v>0</v>
      </c>
      <c r="E4" s="1">
        <v>0</v>
      </c>
      <c r="F4" s="3">
        <v>76.040000000000006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2" t="s">
        <v>13</v>
      </c>
      <c r="B5" s="3">
        <v>1</v>
      </c>
      <c r="C5" s="4">
        <v>39500</v>
      </c>
      <c r="D5" s="1">
        <v>0</v>
      </c>
      <c r="E5" s="1">
        <v>0</v>
      </c>
      <c r="F5" s="3">
        <v>44.26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2" t="s">
        <v>15</v>
      </c>
      <c r="B6" s="3">
        <v>1</v>
      </c>
      <c r="C6" s="4">
        <v>38700</v>
      </c>
      <c r="D6" s="1">
        <v>0</v>
      </c>
      <c r="E6" s="1">
        <v>0</v>
      </c>
      <c r="F6" s="3">
        <v>90.24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2" t="s">
        <v>17</v>
      </c>
      <c r="B7" s="3">
        <v>1</v>
      </c>
      <c r="C7" s="4">
        <v>37900</v>
      </c>
      <c r="D7" s="1">
        <v>0</v>
      </c>
      <c r="E7" s="1">
        <v>0</v>
      </c>
      <c r="F7" s="3">
        <v>23.47</v>
      </c>
    </row>
    <row r="8" spans="1:12" ht="15.75" customHeight="1" x14ac:dyDescent="0.25">
      <c r="A8" s="2" t="s">
        <v>18</v>
      </c>
      <c r="B8" s="3">
        <v>1</v>
      </c>
      <c r="C8" s="4">
        <v>36850</v>
      </c>
      <c r="D8" s="1">
        <v>0</v>
      </c>
      <c r="E8" s="1">
        <v>0</v>
      </c>
      <c r="F8" s="3">
        <v>80.73</v>
      </c>
    </row>
    <row r="9" spans="1:12" ht="15.75" customHeight="1" x14ac:dyDescent="0.25">
      <c r="A9" s="2" t="s">
        <v>19</v>
      </c>
      <c r="B9" s="3">
        <v>1</v>
      </c>
      <c r="C9" s="4">
        <v>35700</v>
      </c>
      <c r="D9" s="1">
        <v>0</v>
      </c>
      <c r="E9" s="1">
        <v>0</v>
      </c>
      <c r="F9" s="3">
        <v>31.5</v>
      </c>
    </row>
    <row r="10" spans="1:12" ht="15.75" customHeight="1" x14ac:dyDescent="0.25">
      <c r="A10" s="2" t="s">
        <v>20</v>
      </c>
      <c r="B10" s="3">
        <v>2</v>
      </c>
      <c r="C10" s="4">
        <v>35400</v>
      </c>
      <c r="D10" s="1">
        <v>1</v>
      </c>
      <c r="E10" s="1">
        <v>0</v>
      </c>
      <c r="F10" s="3">
        <v>73.430000000000007</v>
      </c>
    </row>
    <row r="11" spans="1:12" ht="15.75" customHeight="1" x14ac:dyDescent="0.25">
      <c r="A11" s="2" t="s">
        <v>21</v>
      </c>
      <c r="B11" s="3">
        <v>2</v>
      </c>
      <c r="C11" s="4">
        <v>35350</v>
      </c>
      <c r="D11" s="1">
        <v>1</v>
      </c>
      <c r="E11" s="1">
        <v>0</v>
      </c>
      <c r="F11" s="3">
        <v>26.87</v>
      </c>
      <c r="I11" s="1" t="s">
        <v>5</v>
      </c>
      <c r="J11" s="1">
        <f>SUMPRODUCT(F2:F37,D2:D37)+SUMPRODUCT(E2:E37,F2:F37)</f>
        <v>459.89000000000004</v>
      </c>
    </row>
    <row r="12" spans="1:12" ht="15.75" customHeight="1" x14ac:dyDescent="0.25">
      <c r="A12" s="2" t="s">
        <v>22</v>
      </c>
      <c r="B12" s="3">
        <v>2</v>
      </c>
      <c r="C12" s="4">
        <v>31950</v>
      </c>
      <c r="D12" s="1">
        <v>1</v>
      </c>
      <c r="E12" s="1">
        <v>0</v>
      </c>
      <c r="F12" s="3">
        <v>58.5</v>
      </c>
    </row>
    <row r="13" spans="1:12" ht="15.75" customHeight="1" x14ac:dyDescent="0.25">
      <c r="A13" s="2" t="s">
        <v>15</v>
      </c>
      <c r="B13" s="3">
        <v>2</v>
      </c>
      <c r="C13" s="4">
        <v>30650</v>
      </c>
      <c r="D13" s="1">
        <v>1</v>
      </c>
      <c r="E13" s="1">
        <v>0</v>
      </c>
      <c r="F13" s="3">
        <v>42.8</v>
      </c>
    </row>
    <row r="14" spans="1:12" x14ac:dyDescent="0.25">
      <c r="A14" s="5" t="s">
        <v>23</v>
      </c>
      <c r="B14" s="3">
        <v>2</v>
      </c>
      <c r="C14" s="4">
        <v>29700</v>
      </c>
      <c r="D14" s="1">
        <v>0</v>
      </c>
      <c r="E14" s="1">
        <v>0</v>
      </c>
      <c r="F14" s="3">
        <v>21.43</v>
      </c>
    </row>
    <row r="15" spans="1:12" ht="15.75" customHeight="1" x14ac:dyDescent="0.25">
      <c r="A15" s="2" t="s">
        <v>24</v>
      </c>
      <c r="B15" s="3">
        <v>2</v>
      </c>
      <c r="C15" s="4">
        <v>27500</v>
      </c>
      <c r="D15" s="1">
        <v>0</v>
      </c>
      <c r="E15" s="1">
        <v>0</v>
      </c>
      <c r="F15" s="3">
        <v>29.4</v>
      </c>
    </row>
    <row r="16" spans="1:12" ht="15.75" customHeight="1" x14ac:dyDescent="0.25">
      <c r="A16" s="2" t="s">
        <v>25</v>
      </c>
      <c r="B16" s="3">
        <v>2</v>
      </c>
      <c r="C16" s="4">
        <v>26950</v>
      </c>
      <c r="D16" s="1">
        <v>0</v>
      </c>
      <c r="E16" s="1">
        <v>0</v>
      </c>
      <c r="F16" s="3">
        <v>82.32</v>
      </c>
    </row>
    <row r="17" spans="1:6" ht="15.75" customHeight="1" x14ac:dyDescent="0.25">
      <c r="A17" s="2" t="s">
        <v>26</v>
      </c>
      <c r="B17" s="3">
        <v>2</v>
      </c>
      <c r="C17" s="4">
        <v>25200</v>
      </c>
      <c r="D17" s="1">
        <v>0</v>
      </c>
      <c r="E17" s="1">
        <v>0</v>
      </c>
      <c r="F17" s="3">
        <v>40.97</v>
      </c>
    </row>
    <row r="18" spans="1:6" ht="15.75" customHeight="1" x14ac:dyDescent="0.25">
      <c r="A18" s="2" t="s">
        <v>27</v>
      </c>
      <c r="B18" s="3">
        <v>2</v>
      </c>
      <c r="C18" s="4">
        <v>25200</v>
      </c>
      <c r="D18" s="1">
        <v>0</v>
      </c>
      <c r="E18" s="1">
        <v>0</v>
      </c>
      <c r="F18" s="3">
        <v>28.27</v>
      </c>
    </row>
    <row r="19" spans="1:6" ht="15.75" customHeight="1" x14ac:dyDescent="0.25">
      <c r="A19" s="2" t="s">
        <v>28</v>
      </c>
      <c r="B19" s="3">
        <v>2</v>
      </c>
      <c r="C19" s="4">
        <v>24700</v>
      </c>
      <c r="D19" s="1">
        <v>0</v>
      </c>
      <c r="E19" s="1">
        <v>0</v>
      </c>
      <c r="F19" s="3">
        <v>63.3</v>
      </c>
    </row>
    <row r="20" spans="1:6" ht="15.75" customHeight="1" x14ac:dyDescent="0.25">
      <c r="A20" s="2" t="s">
        <v>29</v>
      </c>
      <c r="B20" s="3">
        <v>2</v>
      </c>
      <c r="C20" s="4">
        <v>24250</v>
      </c>
      <c r="D20" s="1">
        <v>0</v>
      </c>
      <c r="E20" s="1">
        <v>0</v>
      </c>
      <c r="F20" s="3">
        <v>37.17</v>
      </c>
    </row>
    <row r="21" spans="1:6" ht="15.75" customHeight="1" x14ac:dyDescent="0.25">
      <c r="A21" s="6" t="s">
        <v>30</v>
      </c>
      <c r="B21" s="3">
        <v>2</v>
      </c>
      <c r="C21" s="4">
        <v>23650</v>
      </c>
      <c r="D21" s="1">
        <v>0</v>
      </c>
      <c r="E21" s="1">
        <v>0</v>
      </c>
      <c r="F21" s="3">
        <v>16.77</v>
      </c>
    </row>
    <row r="22" spans="1:6" ht="15.75" customHeight="1" x14ac:dyDescent="0.25">
      <c r="A22" s="2" t="s">
        <v>31</v>
      </c>
      <c r="B22" s="3">
        <v>2</v>
      </c>
      <c r="C22" s="4">
        <v>22650</v>
      </c>
      <c r="D22" s="1">
        <v>0</v>
      </c>
      <c r="E22" s="1">
        <v>0</v>
      </c>
      <c r="F22" s="3">
        <v>24</v>
      </c>
    </row>
    <row r="23" spans="1:6" ht="15.75" customHeight="1" x14ac:dyDescent="0.25">
      <c r="A23" s="2" t="s">
        <v>32</v>
      </c>
      <c r="B23" s="3">
        <v>2</v>
      </c>
      <c r="C23" s="4">
        <v>22400</v>
      </c>
      <c r="D23" s="1">
        <v>0</v>
      </c>
      <c r="E23" s="1">
        <v>0</v>
      </c>
      <c r="F23" s="3">
        <v>41.08</v>
      </c>
    </row>
    <row r="24" spans="1:6" ht="15.75" customHeight="1" x14ac:dyDescent="0.25">
      <c r="A24" s="2" t="s">
        <v>33</v>
      </c>
      <c r="B24" s="3">
        <v>2</v>
      </c>
      <c r="C24" s="4">
        <v>4500</v>
      </c>
      <c r="D24" s="1">
        <v>0</v>
      </c>
      <c r="E24" s="1">
        <v>0</v>
      </c>
      <c r="F24" s="3">
        <v>100.75</v>
      </c>
    </row>
    <row r="25" spans="1:6" ht="15.75" customHeight="1" x14ac:dyDescent="0.25">
      <c r="A25" s="2" t="s">
        <v>34</v>
      </c>
      <c r="B25" s="3">
        <v>2</v>
      </c>
      <c r="C25" s="4">
        <v>5750</v>
      </c>
      <c r="D25" s="1">
        <v>0</v>
      </c>
      <c r="E25" s="1">
        <v>0</v>
      </c>
      <c r="F25" s="3">
        <v>28.17</v>
      </c>
    </row>
    <row r="26" spans="1:6" ht="15.75" customHeight="1" x14ac:dyDescent="0.25">
      <c r="A26" s="2" t="s">
        <v>35</v>
      </c>
      <c r="B26" s="3">
        <v>3</v>
      </c>
      <c r="C26" s="4">
        <v>0</v>
      </c>
      <c r="D26" s="1">
        <v>0</v>
      </c>
      <c r="E26" s="1">
        <v>0</v>
      </c>
      <c r="F26" s="3">
        <v>60.69</v>
      </c>
    </row>
    <row r="27" spans="1:6" ht="15.75" customHeight="1" x14ac:dyDescent="0.25">
      <c r="A27" s="2" t="s">
        <v>36</v>
      </c>
      <c r="B27" s="3">
        <v>3</v>
      </c>
      <c r="C27" s="4">
        <v>0</v>
      </c>
      <c r="D27" s="1">
        <v>0</v>
      </c>
      <c r="E27" s="1">
        <v>0</v>
      </c>
      <c r="F27" s="3">
        <v>28.64</v>
      </c>
    </row>
    <row r="28" spans="1:6" ht="15.75" customHeight="1" x14ac:dyDescent="0.25">
      <c r="A28" s="2" t="s">
        <v>37</v>
      </c>
      <c r="B28" s="3">
        <v>3</v>
      </c>
      <c r="C28" s="4">
        <v>2250</v>
      </c>
      <c r="D28" s="1">
        <v>0</v>
      </c>
      <c r="E28" s="1">
        <v>0</v>
      </c>
      <c r="F28" s="3">
        <v>28.87</v>
      </c>
    </row>
    <row r="29" spans="1:6" ht="15.75" customHeight="1" x14ac:dyDescent="0.25">
      <c r="A29" s="2" t="s">
        <v>38</v>
      </c>
      <c r="B29" s="3">
        <v>3</v>
      </c>
      <c r="C29" s="4">
        <v>500</v>
      </c>
      <c r="D29" s="1">
        <v>0</v>
      </c>
      <c r="E29" s="1">
        <v>0</v>
      </c>
      <c r="F29" s="3">
        <v>26.93</v>
      </c>
    </row>
    <row r="30" spans="1:6" ht="28.5" customHeight="1" x14ac:dyDescent="0.25">
      <c r="A30" s="6" t="s">
        <v>13</v>
      </c>
      <c r="B30" s="3">
        <v>3</v>
      </c>
      <c r="C30" s="4">
        <v>6500</v>
      </c>
      <c r="D30" s="1">
        <v>0</v>
      </c>
      <c r="E30" s="1">
        <v>0</v>
      </c>
      <c r="F30" s="3">
        <v>23.77</v>
      </c>
    </row>
    <row r="31" spans="1:6" ht="15.75" customHeight="1" x14ac:dyDescent="0.25">
      <c r="A31" s="2" t="s">
        <v>39</v>
      </c>
      <c r="B31" s="3">
        <v>3</v>
      </c>
      <c r="C31" s="4">
        <v>17500</v>
      </c>
      <c r="D31" s="1">
        <v>1</v>
      </c>
      <c r="E31" s="1">
        <v>0</v>
      </c>
      <c r="F31" s="3">
        <v>28.73</v>
      </c>
    </row>
    <row r="32" spans="1:6" ht="15.75" customHeight="1" x14ac:dyDescent="0.25">
      <c r="A32" s="2" t="s">
        <v>40</v>
      </c>
      <c r="B32" s="3">
        <v>3</v>
      </c>
      <c r="C32" s="4">
        <v>15950</v>
      </c>
      <c r="D32" s="1">
        <v>0</v>
      </c>
      <c r="E32" s="1">
        <v>0</v>
      </c>
      <c r="F32" s="3">
        <v>24.3</v>
      </c>
    </row>
    <row r="33" spans="1:6" ht="15.75" customHeight="1" x14ac:dyDescent="0.25">
      <c r="A33" s="2" t="s">
        <v>41</v>
      </c>
      <c r="B33" s="3">
        <v>3</v>
      </c>
      <c r="C33" s="4">
        <v>0</v>
      </c>
      <c r="D33" s="1">
        <v>0</v>
      </c>
      <c r="E33" s="1">
        <v>0</v>
      </c>
      <c r="F33" s="3">
        <v>34.26</v>
      </c>
    </row>
    <row r="34" spans="1:6" ht="15.75" customHeight="1" x14ac:dyDescent="0.25">
      <c r="A34" s="2" t="s">
        <v>42</v>
      </c>
      <c r="B34" s="3">
        <v>3</v>
      </c>
      <c r="C34" s="4">
        <v>14250</v>
      </c>
      <c r="D34" s="1">
        <v>0</v>
      </c>
      <c r="E34" s="1">
        <v>0</v>
      </c>
      <c r="F34" s="3">
        <v>24.67</v>
      </c>
    </row>
    <row r="35" spans="1:6" ht="15.75" customHeight="1" x14ac:dyDescent="0.25">
      <c r="A35" s="2" t="s">
        <v>43</v>
      </c>
      <c r="B35" s="3">
        <v>3</v>
      </c>
      <c r="C35" s="4">
        <v>0</v>
      </c>
      <c r="D35" s="1">
        <v>0</v>
      </c>
      <c r="E35" s="1">
        <v>0</v>
      </c>
      <c r="F35" s="3">
        <v>40.03</v>
      </c>
    </row>
    <row r="36" spans="1:6" ht="15.75" customHeight="1" x14ac:dyDescent="0.25">
      <c r="A36" s="2" t="s">
        <v>44</v>
      </c>
      <c r="B36" s="3">
        <v>3</v>
      </c>
      <c r="C36" s="4">
        <v>18750</v>
      </c>
      <c r="D36" s="1">
        <v>1</v>
      </c>
      <c r="E36" s="1">
        <v>0</v>
      </c>
      <c r="F36" s="3">
        <v>23.6</v>
      </c>
    </row>
    <row r="37" spans="1:6" ht="15.75" customHeight="1" x14ac:dyDescent="0.25">
      <c r="A37" s="2" t="s">
        <v>45</v>
      </c>
      <c r="B37" s="3">
        <v>3</v>
      </c>
      <c r="C37" s="4">
        <v>1750</v>
      </c>
      <c r="D37" s="1">
        <v>0</v>
      </c>
      <c r="E37" s="1">
        <v>0</v>
      </c>
      <c r="F37" s="3">
        <v>41.84</v>
      </c>
    </row>
    <row r="38" spans="1:6" ht="15.75" customHeight="1" x14ac:dyDescent="0.25"/>
    <row r="39" spans="1:6" ht="15.75" customHeight="1" x14ac:dyDescent="0.25">
      <c r="E39" s="1">
        <f>SUM(E2:E37)</f>
        <v>1</v>
      </c>
    </row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topLeftCell="A19" workbookViewId="0">
      <selection activeCell="K18" sqref="K18"/>
    </sheetView>
  </sheetViews>
  <sheetFormatPr defaultColWidth="12.5703125" defaultRowHeight="15" customHeight="1" x14ac:dyDescent="0.25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8</v>
      </c>
      <c r="B2" s="3">
        <v>1</v>
      </c>
      <c r="C2" s="3">
        <v>103.79</v>
      </c>
      <c r="D2" s="1">
        <v>1</v>
      </c>
      <c r="E2" s="1">
        <v>1</v>
      </c>
      <c r="F2" s="4">
        <v>29.1</v>
      </c>
      <c r="I2" s="1" t="s">
        <v>7</v>
      </c>
      <c r="J2" s="1">
        <f>SUMPRODUCT($D$2:$D$37,$C$2:$C$37)+SUMPRODUCT($E$2:$E$37,$C$2:$C$37)</f>
        <v>718.21</v>
      </c>
    </row>
    <row r="3" spans="1:12" ht="15.75" customHeight="1" x14ac:dyDescent="0.25">
      <c r="A3" s="9" t="s">
        <v>6</v>
      </c>
      <c r="B3" s="3">
        <v>1</v>
      </c>
      <c r="C3" s="3">
        <v>96.27</v>
      </c>
      <c r="D3" s="1">
        <v>0</v>
      </c>
      <c r="E3" s="1">
        <v>0</v>
      </c>
      <c r="F3" s="4">
        <v>89.06</v>
      </c>
      <c r="I3" s="1" t="s">
        <v>9</v>
      </c>
    </row>
    <row r="4" spans="1:12" ht="15.75" customHeight="1" x14ac:dyDescent="0.25">
      <c r="A4" s="9" t="s">
        <v>19</v>
      </c>
      <c r="B4" s="3">
        <v>1</v>
      </c>
      <c r="C4" s="3">
        <v>60.61</v>
      </c>
      <c r="D4" s="1">
        <v>0</v>
      </c>
      <c r="E4" s="1">
        <v>0</v>
      </c>
      <c r="F4" s="4">
        <v>21.36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15</v>
      </c>
      <c r="B5" s="3">
        <v>1</v>
      </c>
      <c r="C5" s="3">
        <v>23.16</v>
      </c>
      <c r="D5" s="1">
        <v>0</v>
      </c>
      <c r="E5" s="1">
        <v>0</v>
      </c>
      <c r="F5" s="4">
        <v>28.2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9" t="s">
        <v>33</v>
      </c>
      <c r="B6" s="3">
        <v>1</v>
      </c>
      <c r="C6" s="3">
        <v>28.06</v>
      </c>
      <c r="D6" s="1">
        <v>0</v>
      </c>
      <c r="E6" s="1">
        <v>0</v>
      </c>
      <c r="F6" s="4">
        <v>58.36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9" t="s">
        <v>21</v>
      </c>
      <c r="B7" s="3">
        <v>1</v>
      </c>
      <c r="C7" s="3">
        <v>96.49</v>
      </c>
      <c r="D7" s="1">
        <v>1</v>
      </c>
      <c r="E7" s="1">
        <v>0</v>
      </c>
      <c r="F7" s="4">
        <v>19.93</v>
      </c>
    </row>
    <row r="8" spans="1:12" ht="15.75" customHeight="1" x14ac:dyDescent="0.25">
      <c r="A8" s="9" t="s">
        <v>22</v>
      </c>
      <c r="B8" s="3">
        <v>1</v>
      </c>
      <c r="C8" s="3">
        <v>59.37</v>
      </c>
      <c r="D8" s="1">
        <v>0</v>
      </c>
      <c r="E8" s="1">
        <v>0</v>
      </c>
      <c r="F8" s="4">
        <v>36.909999999999997</v>
      </c>
    </row>
    <row r="9" spans="1:12" ht="15.75" customHeight="1" x14ac:dyDescent="0.25">
      <c r="A9" s="9" t="s">
        <v>10</v>
      </c>
      <c r="B9" s="3">
        <v>1</v>
      </c>
      <c r="C9" s="3">
        <v>28.47</v>
      </c>
      <c r="D9" s="1">
        <v>0</v>
      </c>
      <c r="E9" s="1">
        <v>0</v>
      </c>
      <c r="F9" s="4">
        <v>93.79</v>
      </c>
      <c r="I9" s="1" t="s">
        <v>5</v>
      </c>
      <c r="J9" s="1">
        <f>SUMPRODUCT(F2:F31,D2:D31)+SUMPRODUCT(E2:E31,F2:F31)</f>
        <v>254.13</v>
      </c>
    </row>
    <row r="10" spans="1:12" ht="15.75" customHeight="1" x14ac:dyDescent="0.25">
      <c r="A10" s="9" t="s">
        <v>20</v>
      </c>
      <c r="B10" s="3">
        <v>2</v>
      </c>
      <c r="C10" s="3">
        <v>13.73</v>
      </c>
      <c r="D10" s="1">
        <v>0</v>
      </c>
      <c r="E10" s="1">
        <v>0</v>
      </c>
      <c r="F10" s="4">
        <v>55.57</v>
      </c>
    </row>
    <row r="11" spans="1:12" ht="15.75" customHeight="1" x14ac:dyDescent="0.25">
      <c r="A11" s="9" t="s">
        <v>35</v>
      </c>
      <c r="B11" s="3">
        <v>2</v>
      </c>
      <c r="C11" s="3">
        <v>22.26</v>
      </c>
      <c r="D11" s="1">
        <v>0</v>
      </c>
      <c r="E11" s="1">
        <v>0</v>
      </c>
      <c r="F11" s="4">
        <v>22.44</v>
      </c>
    </row>
    <row r="12" spans="1:12" ht="15.75" customHeight="1" x14ac:dyDescent="0.25">
      <c r="A12" s="9" t="s">
        <v>37</v>
      </c>
      <c r="B12" s="3">
        <v>2</v>
      </c>
      <c r="C12" s="3">
        <v>65.430000000000007</v>
      </c>
      <c r="D12" s="1">
        <v>1</v>
      </c>
      <c r="E12" s="1">
        <v>0</v>
      </c>
      <c r="F12" s="4">
        <v>37.020000000000003</v>
      </c>
    </row>
    <row r="13" spans="1:12" ht="15.75" customHeight="1" x14ac:dyDescent="0.25">
      <c r="A13" s="9" t="s">
        <v>13</v>
      </c>
      <c r="B13" s="3">
        <v>2</v>
      </c>
      <c r="C13" s="3">
        <v>20.63</v>
      </c>
      <c r="D13" s="1">
        <v>0</v>
      </c>
      <c r="E13" s="1">
        <v>0</v>
      </c>
      <c r="F13" s="4">
        <v>88.07</v>
      </c>
    </row>
    <row r="14" spans="1:12" ht="15.75" customHeight="1" x14ac:dyDescent="0.25">
      <c r="A14" s="9" t="s">
        <v>24</v>
      </c>
      <c r="B14" s="3">
        <v>2</v>
      </c>
      <c r="C14" s="3">
        <v>97.51</v>
      </c>
      <c r="D14" s="1">
        <v>1</v>
      </c>
      <c r="E14" s="1">
        <v>0</v>
      </c>
      <c r="F14" s="4">
        <v>28.87</v>
      </c>
    </row>
    <row r="15" spans="1:12" ht="15.75" customHeight="1" x14ac:dyDescent="0.25">
      <c r="A15" s="9" t="s">
        <v>27</v>
      </c>
      <c r="B15" s="3">
        <v>2</v>
      </c>
      <c r="C15" s="3">
        <v>20.83</v>
      </c>
      <c r="D15" s="1">
        <v>0</v>
      </c>
      <c r="E15" s="1">
        <v>0</v>
      </c>
      <c r="F15" s="4">
        <v>88.11</v>
      </c>
    </row>
    <row r="16" spans="1:12" ht="15.75" customHeight="1" x14ac:dyDescent="0.25">
      <c r="A16" s="9" t="s">
        <v>15</v>
      </c>
      <c r="B16" s="3">
        <v>2</v>
      </c>
      <c r="C16" s="3">
        <v>51.8</v>
      </c>
      <c r="D16" s="1">
        <v>0</v>
      </c>
      <c r="E16" s="1">
        <v>0</v>
      </c>
      <c r="F16" s="4">
        <v>92.03</v>
      </c>
    </row>
    <row r="17" spans="1:6" ht="15.75" customHeight="1" x14ac:dyDescent="0.25">
      <c r="A17" s="9" t="s">
        <v>17</v>
      </c>
      <c r="B17" s="3">
        <v>2</v>
      </c>
      <c r="C17" s="3">
        <v>26.67</v>
      </c>
      <c r="D17" s="1">
        <v>0</v>
      </c>
      <c r="E17" s="1">
        <v>0</v>
      </c>
      <c r="F17" s="4">
        <v>28.9</v>
      </c>
    </row>
    <row r="18" spans="1:6" ht="15.75" customHeight="1" x14ac:dyDescent="0.25">
      <c r="A18" s="9" t="s">
        <v>39</v>
      </c>
      <c r="B18" s="3">
        <v>2</v>
      </c>
      <c r="C18" s="3">
        <v>60.61</v>
      </c>
      <c r="D18" s="1">
        <v>1</v>
      </c>
      <c r="E18" s="1">
        <v>0</v>
      </c>
      <c r="F18" s="4">
        <v>41.6</v>
      </c>
    </row>
    <row r="19" spans="1:6" ht="15.75" customHeight="1" x14ac:dyDescent="0.25">
      <c r="A19" s="9" t="s">
        <v>38</v>
      </c>
      <c r="B19" s="3">
        <v>2</v>
      </c>
      <c r="C19" s="3">
        <v>43.4</v>
      </c>
      <c r="D19" s="1">
        <v>0</v>
      </c>
      <c r="E19" s="1">
        <v>0</v>
      </c>
      <c r="F19" s="4">
        <v>52.67</v>
      </c>
    </row>
    <row r="20" spans="1:6" ht="15.75" customHeight="1" x14ac:dyDescent="0.25">
      <c r="A20" s="9" t="s">
        <v>28</v>
      </c>
      <c r="B20" s="3">
        <v>2</v>
      </c>
      <c r="C20" s="3">
        <v>30.27</v>
      </c>
      <c r="D20" s="1">
        <v>0</v>
      </c>
      <c r="E20" s="1">
        <v>0</v>
      </c>
      <c r="F20" s="4">
        <v>15.83</v>
      </c>
    </row>
    <row r="21" spans="1:6" ht="15.75" customHeight="1" x14ac:dyDescent="0.25">
      <c r="A21" s="9" t="s">
        <v>34</v>
      </c>
      <c r="B21" s="3">
        <v>2</v>
      </c>
      <c r="C21" s="3">
        <v>59.56</v>
      </c>
      <c r="D21" s="1">
        <v>0</v>
      </c>
      <c r="E21" s="1">
        <v>0</v>
      </c>
      <c r="F21" s="4">
        <v>33.4</v>
      </c>
    </row>
    <row r="22" spans="1:6" ht="15.75" customHeight="1" x14ac:dyDescent="0.25">
      <c r="A22" s="9" t="s">
        <v>31</v>
      </c>
      <c r="B22" s="3">
        <v>2</v>
      </c>
      <c r="C22" s="3">
        <v>32.67</v>
      </c>
      <c r="D22" s="1">
        <v>0</v>
      </c>
      <c r="E22" s="1">
        <v>0</v>
      </c>
      <c r="F22" s="4">
        <v>21.3</v>
      </c>
    </row>
    <row r="23" spans="1:6" ht="15.75" customHeight="1" x14ac:dyDescent="0.25">
      <c r="A23" s="9" t="s">
        <v>26</v>
      </c>
      <c r="B23" s="3">
        <v>2</v>
      </c>
      <c r="C23" s="3">
        <v>22.2</v>
      </c>
      <c r="D23" s="1">
        <v>0</v>
      </c>
      <c r="E23" s="1">
        <v>0</v>
      </c>
      <c r="F23" s="4">
        <v>61.15</v>
      </c>
    </row>
    <row r="24" spans="1:6" ht="28.5" customHeight="1" x14ac:dyDescent="0.25">
      <c r="A24" s="9" t="s">
        <v>25</v>
      </c>
      <c r="B24" s="3">
        <v>2</v>
      </c>
      <c r="C24" s="3">
        <v>38.869999999999997</v>
      </c>
      <c r="D24" s="1">
        <v>0</v>
      </c>
      <c r="E24" s="1">
        <v>0</v>
      </c>
      <c r="F24" s="4">
        <v>21.2</v>
      </c>
    </row>
    <row r="25" spans="1:6" ht="15.75" customHeight="1" x14ac:dyDescent="0.25">
      <c r="A25" s="9" t="s">
        <v>30</v>
      </c>
      <c r="B25" s="3">
        <v>2</v>
      </c>
      <c r="C25" s="3">
        <v>74.39</v>
      </c>
      <c r="D25" s="1">
        <v>1</v>
      </c>
      <c r="E25" s="1">
        <v>0</v>
      </c>
      <c r="F25" s="4">
        <v>21.73</v>
      </c>
    </row>
    <row r="26" spans="1:6" ht="15.75" customHeight="1" x14ac:dyDescent="0.25">
      <c r="A26" s="9" t="s">
        <v>43</v>
      </c>
      <c r="B26" s="3">
        <v>3</v>
      </c>
      <c r="C26" s="3">
        <v>45.76</v>
      </c>
      <c r="D26" s="1">
        <v>1</v>
      </c>
      <c r="E26" s="1">
        <v>0</v>
      </c>
      <c r="F26" s="4">
        <v>23.44</v>
      </c>
    </row>
    <row r="27" spans="1:6" ht="15.75" customHeight="1" x14ac:dyDescent="0.25">
      <c r="A27" s="9" t="s">
        <v>41</v>
      </c>
      <c r="B27" s="3">
        <v>3</v>
      </c>
      <c r="C27" s="3">
        <v>21.2</v>
      </c>
      <c r="D27" s="1">
        <v>0</v>
      </c>
      <c r="E27" s="1">
        <v>0</v>
      </c>
      <c r="F27" s="4">
        <v>30.34</v>
      </c>
    </row>
    <row r="28" spans="1:6" ht="15.75" customHeight="1" x14ac:dyDescent="0.25">
      <c r="A28" s="9" t="s">
        <v>42</v>
      </c>
      <c r="B28" s="3">
        <v>3</v>
      </c>
      <c r="C28" s="3">
        <v>27.08</v>
      </c>
      <c r="D28" s="1">
        <v>0</v>
      </c>
      <c r="E28" s="1">
        <v>0</v>
      </c>
      <c r="F28" s="4">
        <v>23.33</v>
      </c>
    </row>
    <row r="29" spans="1:6" ht="15.75" customHeight="1" x14ac:dyDescent="0.25">
      <c r="A29" s="9" t="s">
        <v>40</v>
      </c>
      <c r="B29" s="3">
        <v>3</v>
      </c>
      <c r="C29" s="3">
        <v>70.44</v>
      </c>
      <c r="D29" s="1">
        <v>1</v>
      </c>
      <c r="E29" s="1">
        <v>0</v>
      </c>
      <c r="F29" s="4">
        <v>23.34</v>
      </c>
    </row>
    <row r="30" spans="1:6" ht="15.75" customHeight="1" x14ac:dyDescent="0.25">
      <c r="A30" s="9" t="s">
        <v>13</v>
      </c>
      <c r="B30" s="3">
        <v>3</v>
      </c>
      <c r="C30" s="3">
        <v>23.46</v>
      </c>
      <c r="D30" s="1">
        <v>0</v>
      </c>
      <c r="E30" s="1">
        <v>0</v>
      </c>
      <c r="F30" s="4">
        <v>36.39</v>
      </c>
    </row>
    <row r="31" spans="1:6" ht="15.75" customHeight="1" x14ac:dyDescent="0.25">
      <c r="A31" s="9" t="s">
        <v>32</v>
      </c>
      <c r="B31" s="3">
        <v>3</v>
      </c>
      <c r="C31" s="3">
        <v>36.130000000000003</v>
      </c>
      <c r="D31" s="1">
        <v>0</v>
      </c>
      <c r="E31" s="1">
        <v>0</v>
      </c>
      <c r="F31" s="4">
        <v>66.61</v>
      </c>
    </row>
    <row r="32" spans="1:6" ht="15.75" customHeight="1" x14ac:dyDescent="0.25">
      <c r="A32" s="9" t="s">
        <v>29</v>
      </c>
      <c r="B32" s="3">
        <v>3</v>
      </c>
      <c r="C32" s="3">
        <v>20.37</v>
      </c>
      <c r="D32" s="1">
        <v>0</v>
      </c>
      <c r="E32" s="1">
        <v>0</v>
      </c>
      <c r="F32" s="4">
        <v>20.6</v>
      </c>
    </row>
    <row r="33" spans="1:6" ht="15.75" customHeight="1" x14ac:dyDescent="0.25">
      <c r="A33" s="9" t="s">
        <v>44</v>
      </c>
      <c r="B33" s="3">
        <v>3</v>
      </c>
      <c r="C33" s="3">
        <v>23.53</v>
      </c>
      <c r="D33" s="1">
        <v>0</v>
      </c>
      <c r="E33" s="1">
        <v>0</v>
      </c>
      <c r="F33" s="4">
        <v>47.3</v>
      </c>
    </row>
    <row r="34" spans="1:6" ht="15.75" customHeight="1" x14ac:dyDescent="0.25">
      <c r="A34" s="9" t="s">
        <v>23</v>
      </c>
      <c r="B34" s="3">
        <v>3</v>
      </c>
      <c r="C34" s="3">
        <v>39.700000000000003</v>
      </c>
      <c r="D34" s="1">
        <v>0</v>
      </c>
      <c r="E34" s="1">
        <v>0</v>
      </c>
      <c r="F34" s="4">
        <v>23.76</v>
      </c>
    </row>
    <row r="35" spans="1:6" ht="15.75" customHeight="1" x14ac:dyDescent="0.25">
      <c r="A35" s="9" t="s">
        <v>36</v>
      </c>
      <c r="B35" s="3">
        <v>3</v>
      </c>
      <c r="C35" s="3">
        <v>30.23</v>
      </c>
      <c r="D35" s="1">
        <v>0</v>
      </c>
      <c r="E35" s="1">
        <v>0</v>
      </c>
      <c r="F35" s="4">
        <v>30.07</v>
      </c>
    </row>
    <row r="36" spans="1:6" ht="15.75" customHeight="1" x14ac:dyDescent="0.25">
      <c r="A36" s="9" t="s">
        <v>122</v>
      </c>
      <c r="C36" s="3">
        <v>0</v>
      </c>
      <c r="D36" s="1">
        <v>0</v>
      </c>
      <c r="E36" s="1">
        <v>0</v>
      </c>
      <c r="F36" s="4">
        <v>16.27</v>
      </c>
    </row>
    <row r="37" spans="1:6" ht="15.75" customHeight="1" x14ac:dyDescent="0.25">
      <c r="A37" s="9" t="s">
        <v>123</v>
      </c>
      <c r="C37" s="3">
        <v>0</v>
      </c>
      <c r="D37" s="1">
        <v>0</v>
      </c>
      <c r="E37" s="1">
        <v>0</v>
      </c>
      <c r="F37" s="4">
        <v>61.6</v>
      </c>
    </row>
    <row r="38" spans="1:6" ht="15.75" customHeight="1" x14ac:dyDescent="0.25"/>
    <row r="39" spans="1:6" ht="15.75" customHeight="1" x14ac:dyDescent="0.25">
      <c r="E39" s="1">
        <f>SUM(E2:E37)</f>
        <v>1</v>
      </c>
    </row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F1F8-4B13-40FC-9445-E447695F018B}">
  <dimension ref="A1:L1000"/>
  <sheetViews>
    <sheetView workbookViewId="0">
      <selection activeCell="I16" sqref="I16"/>
    </sheetView>
  </sheetViews>
  <sheetFormatPr defaultColWidth="12.5703125" defaultRowHeight="15" customHeight="1" x14ac:dyDescent="0.25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 x14ac:dyDescent="0.3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thickBot="1" x14ac:dyDescent="0.3">
      <c r="A2" s="9" t="s">
        <v>6</v>
      </c>
      <c r="B2" s="3">
        <v>1</v>
      </c>
      <c r="C2" s="3">
        <v>89.06</v>
      </c>
      <c r="D2" s="1">
        <v>1</v>
      </c>
      <c r="E2" s="1">
        <v>0</v>
      </c>
      <c r="F2" s="4">
        <v>47.21</v>
      </c>
      <c r="I2" s="1" t="s">
        <v>7</v>
      </c>
      <c r="J2" s="1">
        <f>SUMPRODUCT($D$2:$D$37,$C$2:$C$37)+SUMPRODUCT($E$2:$E$37,$C$2:$C$37)</f>
        <v>719.91</v>
      </c>
    </row>
    <row r="3" spans="1:12" ht="15.75" customHeight="1" thickBot="1" x14ac:dyDescent="0.3">
      <c r="A3" s="9" t="s">
        <v>8</v>
      </c>
      <c r="B3" s="3">
        <v>1</v>
      </c>
      <c r="C3" s="3">
        <v>29.1</v>
      </c>
      <c r="D3" s="1">
        <v>0</v>
      </c>
      <c r="E3" s="1">
        <v>0</v>
      </c>
      <c r="F3" s="4">
        <v>17.47</v>
      </c>
      <c r="I3" s="1" t="s">
        <v>9</v>
      </c>
    </row>
    <row r="4" spans="1:12" ht="15.75" customHeight="1" thickBot="1" x14ac:dyDescent="0.3">
      <c r="A4" s="9" t="s">
        <v>10</v>
      </c>
      <c r="B4" s="3">
        <v>1</v>
      </c>
      <c r="C4" s="3">
        <v>93.79</v>
      </c>
      <c r="D4" s="1">
        <v>1</v>
      </c>
      <c r="E4" s="1">
        <v>1</v>
      </c>
      <c r="F4" s="4">
        <v>90.03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thickBot="1" x14ac:dyDescent="0.3">
      <c r="A5" s="9" t="s">
        <v>33</v>
      </c>
      <c r="B5" s="3">
        <v>1</v>
      </c>
      <c r="C5" s="3">
        <v>58.36</v>
      </c>
      <c r="D5" s="1">
        <v>0</v>
      </c>
      <c r="E5" s="1">
        <v>0</v>
      </c>
      <c r="F5" s="4">
        <v>19.5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thickBot="1" x14ac:dyDescent="0.3">
      <c r="A6" s="9" t="s">
        <v>15</v>
      </c>
      <c r="B6" s="3">
        <v>1</v>
      </c>
      <c r="C6" s="3">
        <v>28.2</v>
      </c>
      <c r="D6" s="1">
        <v>0</v>
      </c>
      <c r="E6" s="1">
        <v>0</v>
      </c>
      <c r="F6" s="4">
        <v>15.47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thickBot="1" x14ac:dyDescent="0.3">
      <c r="A7" s="9" t="s">
        <v>19</v>
      </c>
      <c r="B7" s="3">
        <v>1</v>
      </c>
      <c r="C7" s="3">
        <v>21.36</v>
      </c>
      <c r="D7" s="1">
        <v>0</v>
      </c>
      <c r="E7" s="1">
        <v>0</v>
      </c>
      <c r="F7" s="4">
        <v>65.34</v>
      </c>
    </row>
    <row r="8" spans="1:12" ht="15.75" customHeight="1" thickBot="1" x14ac:dyDescent="0.3">
      <c r="A8" s="9" t="s">
        <v>22</v>
      </c>
      <c r="B8" s="3">
        <v>1</v>
      </c>
      <c r="C8" s="3">
        <v>36.909999999999997</v>
      </c>
      <c r="D8" s="1">
        <v>0</v>
      </c>
      <c r="E8" s="1">
        <v>0</v>
      </c>
      <c r="F8" s="4">
        <v>38.18</v>
      </c>
    </row>
    <row r="9" spans="1:12" ht="15.75" customHeight="1" thickBot="1" x14ac:dyDescent="0.3">
      <c r="A9" s="9" t="s">
        <v>21</v>
      </c>
      <c r="B9" s="3">
        <v>1</v>
      </c>
      <c r="C9" s="3">
        <v>19.93</v>
      </c>
      <c r="D9" s="1">
        <v>0</v>
      </c>
      <c r="E9" s="1">
        <v>0</v>
      </c>
      <c r="F9" s="4">
        <v>16.14</v>
      </c>
      <c r="I9" s="1" t="s">
        <v>5</v>
      </c>
      <c r="J9" s="1">
        <f>SUMPRODUCT(F2:F31,D2:D31)+SUMPRODUCT(E2:E31,F2:F31)</f>
        <v>514.31999999999994</v>
      </c>
    </row>
    <row r="10" spans="1:12" ht="15.75" customHeight="1" thickBot="1" x14ac:dyDescent="0.3">
      <c r="A10" s="9" t="s">
        <v>20</v>
      </c>
      <c r="B10" s="3">
        <v>2</v>
      </c>
      <c r="C10" s="3">
        <v>55.57</v>
      </c>
      <c r="D10" s="1">
        <v>0</v>
      </c>
      <c r="E10" s="1">
        <v>0</v>
      </c>
      <c r="F10" s="4">
        <v>18.77</v>
      </c>
    </row>
    <row r="11" spans="1:12" ht="15.75" customHeight="1" thickBot="1" x14ac:dyDescent="0.3">
      <c r="A11" s="9" t="s">
        <v>13</v>
      </c>
      <c r="B11" s="3">
        <v>2</v>
      </c>
      <c r="C11" s="3">
        <v>88.07</v>
      </c>
      <c r="D11" s="1">
        <v>1</v>
      </c>
      <c r="E11" s="1">
        <v>0</v>
      </c>
      <c r="F11" s="4">
        <v>95.52</v>
      </c>
    </row>
    <row r="12" spans="1:12" ht="15.75" customHeight="1" thickBot="1" x14ac:dyDescent="0.3">
      <c r="A12" s="9" t="s">
        <v>15</v>
      </c>
      <c r="B12" s="3">
        <v>2</v>
      </c>
      <c r="C12" s="3">
        <v>92.03</v>
      </c>
      <c r="D12" s="1">
        <v>1</v>
      </c>
      <c r="E12" s="1">
        <v>0</v>
      </c>
      <c r="F12" s="4">
        <v>49.47</v>
      </c>
    </row>
    <row r="13" spans="1:12" ht="15.75" customHeight="1" thickBot="1" x14ac:dyDescent="0.3">
      <c r="A13" s="9" t="s">
        <v>27</v>
      </c>
      <c r="B13" s="3">
        <v>2</v>
      </c>
      <c r="C13" s="3">
        <v>88.11</v>
      </c>
      <c r="D13" s="1">
        <v>1</v>
      </c>
      <c r="E13" s="1">
        <v>0</v>
      </c>
      <c r="F13" s="4">
        <v>54.41</v>
      </c>
    </row>
    <row r="14" spans="1:12" ht="15.75" customHeight="1" thickBot="1" x14ac:dyDescent="0.3">
      <c r="A14" s="9" t="s">
        <v>37</v>
      </c>
      <c r="B14" s="3">
        <v>2</v>
      </c>
      <c r="C14" s="3">
        <v>37.020000000000003</v>
      </c>
      <c r="D14" s="1">
        <v>0</v>
      </c>
      <c r="E14" s="1">
        <v>0</v>
      </c>
      <c r="F14" s="4">
        <v>46.47</v>
      </c>
    </row>
    <row r="15" spans="1:12" ht="15.75" customHeight="1" thickBot="1" x14ac:dyDescent="0.3">
      <c r="A15" s="9" t="s">
        <v>24</v>
      </c>
      <c r="B15" s="3">
        <v>2</v>
      </c>
      <c r="C15" s="3">
        <v>28.87</v>
      </c>
      <c r="D15" s="1">
        <v>0</v>
      </c>
      <c r="E15" s="1">
        <v>0</v>
      </c>
      <c r="F15" s="4">
        <v>34.340000000000003</v>
      </c>
    </row>
    <row r="16" spans="1:12" ht="15.75" customHeight="1" thickBot="1" x14ac:dyDescent="0.3">
      <c r="A16" s="9" t="s">
        <v>35</v>
      </c>
      <c r="B16" s="3">
        <v>2</v>
      </c>
      <c r="C16" s="3">
        <v>22.44</v>
      </c>
      <c r="D16" s="1">
        <v>0</v>
      </c>
      <c r="E16" s="1">
        <v>0</v>
      </c>
      <c r="F16" s="4">
        <v>57.17</v>
      </c>
    </row>
    <row r="17" spans="1:6" ht="15.75" customHeight="1" thickBot="1" x14ac:dyDescent="0.3">
      <c r="A17" s="9" t="s">
        <v>38</v>
      </c>
      <c r="B17" s="3">
        <v>2</v>
      </c>
      <c r="C17" s="3">
        <v>52.67</v>
      </c>
      <c r="D17" s="1">
        <v>0</v>
      </c>
      <c r="E17" s="1">
        <v>0</v>
      </c>
      <c r="F17" s="4">
        <v>13.96</v>
      </c>
    </row>
    <row r="18" spans="1:6" ht="15.75" customHeight="1" thickBot="1" x14ac:dyDescent="0.3">
      <c r="A18" s="9" t="s">
        <v>17</v>
      </c>
      <c r="B18" s="3">
        <v>2</v>
      </c>
      <c r="C18" s="3">
        <v>28.9</v>
      </c>
      <c r="D18" s="1">
        <v>0</v>
      </c>
      <c r="E18" s="1">
        <v>0</v>
      </c>
      <c r="F18" s="4">
        <v>20.74</v>
      </c>
    </row>
    <row r="19" spans="1:6" ht="15.75" customHeight="1" thickBot="1" x14ac:dyDescent="0.3">
      <c r="A19" s="9" t="s">
        <v>39</v>
      </c>
      <c r="B19" s="3">
        <v>2</v>
      </c>
      <c r="C19" s="3">
        <v>41.6</v>
      </c>
      <c r="D19" s="1">
        <v>0</v>
      </c>
      <c r="E19" s="1">
        <v>0</v>
      </c>
      <c r="F19" s="4">
        <v>12.1</v>
      </c>
    </row>
    <row r="20" spans="1:6" ht="15.75" customHeight="1" thickBot="1" x14ac:dyDescent="0.3">
      <c r="A20" s="9" t="s">
        <v>26</v>
      </c>
      <c r="B20" s="3">
        <v>2</v>
      </c>
      <c r="C20" s="3">
        <v>61.15</v>
      </c>
      <c r="D20" s="1">
        <v>1</v>
      </c>
      <c r="E20" s="1">
        <v>0</v>
      </c>
      <c r="F20" s="4">
        <v>24.76</v>
      </c>
    </row>
    <row r="21" spans="1:6" ht="15.75" customHeight="1" thickBot="1" x14ac:dyDescent="0.3">
      <c r="A21" s="9" t="s">
        <v>34</v>
      </c>
      <c r="B21" s="3">
        <v>2</v>
      </c>
      <c r="C21" s="3">
        <v>33.4</v>
      </c>
      <c r="D21" s="1">
        <v>0</v>
      </c>
      <c r="E21" s="1">
        <v>0</v>
      </c>
      <c r="F21" s="4">
        <v>16.04</v>
      </c>
    </row>
    <row r="22" spans="1:6" ht="15.75" customHeight="1" thickBot="1" x14ac:dyDescent="0.3">
      <c r="A22" s="9" t="s">
        <v>28</v>
      </c>
      <c r="B22" s="3">
        <v>2</v>
      </c>
      <c r="C22" s="3">
        <v>15.83</v>
      </c>
      <c r="D22" s="1">
        <v>0</v>
      </c>
      <c r="E22" s="1">
        <v>0</v>
      </c>
      <c r="F22" s="4">
        <v>25.21</v>
      </c>
    </row>
    <row r="23" spans="1:6" ht="15.75" customHeight="1" thickBot="1" x14ac:dyDescent="0.3">
      <c r="A23" s="9" t="s">
        <v>31</v>
      </c>
      <c r="B23" s="3">
        <v>2</v>
      </c>
      <c r="C23" s="3">
        <v>21.3</v>
      </c>
      <c r="D23" s="1">
        <v>0</v>
      </c>
      <c r="E23" s="1">
        <v>0</v>
      </c>
      <c r="F23" s="4">
        <v>6.77</v>
      </c>
    </row>
    <row r="24" spans="1:6" ht="28.5" customHeight="1" thickBot="1" x14ac:dyDescent="0.3">
      <c r="A24" s="9" t="s">
        <v>25</v>
      </c>
      <c r="B24" s="3">
        <v>2</v>
      </c>
      <c r="C24" s="3">
        <v>21.2</v>
      </c>
      <c r="D24" s="1">
        <v>0</v>
      </c>
      <c r="E24" s="1">
        <v>0</v>
      </c>
      <c r="F24" s="4">
        <v>26.13</v>
      </c>
    </row>
    <row r="25" spans="1:6" ht="15.75" customHeight="1" thickBot="1" x14ac:dyDescent="0.3">
      <c r="A25" s="9" t="s">
        <v>30</v>
      </c>
      <c r="B25" s="3">
        <v>2</v>
      </c>
      <c r="C25" s="3">
        <v>21.73</v>
      </c>
      <c r="D25" s="1">
        <v>0</v>
      </c>
      <c r="E25" s="1">
        <v>0</v>
      </c>
      <c r="F25" s="4">
        <v>63.76</v>
      </c>
    </row>
    <row r="26" spans="1:6" ht="15.75" customHeight="1" thickBot="1" x14ac:dyDescent="0.3">
      <c r="A26" s="9" t="s">
        <v>43</v>
      </c>
      <c r="B26" s="3">
        <v>2</v>
      </c>
      <c r="C26" s="3">
        <v>23.44</v>
      </c>
      <c r="D26" s="1">
        <v>0</v>
      </c>
      <c r="E26" s="1">
        <v>0</v>
      </c>
      <c r="F26" s="4">
        <v>10.87</v>
      </c>
    </row>
    <row r="27" spans="1:6" ht="15.75" customHeight="1" thickBot="1" x14ac:dyDescent="0.3">
      <c r="A27" s="9" t="s">
        <v>41</v>
      </c>
      <c r="B27" s="3">
        <v>3</v>
      </c>
      <c r="C27" s="3">
        <v>30.34</v>
      </c>
      <c r="D27" s="1">
        <v>0</v>
      </c>
      <c r="E27" s="1">
        <v>0</v>
      </c>
      <c r="F27" s="4">
        <v>10.47</v>
      </c>
    </row>
    <row r="28" spans="1:6" ht="15.75" customHeight="1" thickBot="1" x14ac:dyDescent="0.3">
      <c r="A28" s="9" t="s">
        <v>32</v>
      </c>
      <c r="B28" s="3">
        <v>3</v>
      </c>
      <c r="C28" s="3">
        <v>66.61</v>
      </c>
      <c r="D28" s="1">
        <v>1</v>
      </c>
      <c r="E28" s="1">
        <v>0</v>
      </c>
      <c r="F28" s="4">
        <v>50.75</v>
      </c>
    </row>
    <row r="29" spans="1:6" ht="15.75" customHeight="1" thickBot="1" x14ac:dyDescent="0.3">
      <c r="A29" s="9" t="s">
        <v>44</v>
      </c>
      <c r="B29" s="3">
        <v>3</v>
      </c>
      <c r="C29" s="3">
        <v>47.3</v>
      </c>
      <c r="D29" s="1">
        <v>1</v>
      </c>
      <c r="E29" s="1">
        <v>0</v>
      </c>
      <c r="F29" s="4">
        <v>12.14</v>
      </c>
    </row>
    <row r="30" spans="1:6" ht="15.75" customHeight="1" thickBot="1" x14ac:dyDescent="0.3">
      <c r="A30" s="9" t="s">
        <v>42</v>
      </c>
      <c r="B30" s="3">
        <v>3</v>
      </c>
      <c r="C30" s="3">
        <v>23.33</v>
      </c>
      <c r="D30" s="1">
        <v>0</v>
      </c>
      <c r="E30" s="1">
        <v>0</v>
      </c>
      <c r="F30" s="4">
        <v>21.9</v>
      </c>
    </row>
    <row r="31" spans="1:6" ht="15.75" customHeight="1" thickBot="1" x14ac:dyDescent="0.3">
      <c r="A31" s="9" t="s">
        <v>40</v>
      </c>
      <c r="B31" s="3">
        <v>3</v>
      </c>
      <c r="C31" s="3">
        <v>23.34</v>
      </c>
      <c r="D31" s="1">
        <v>0</v>
      </c>
      <c r="E31" s="1">
        <v>0</v>
      </c>
      <c r="F31" s="4">
        <v>12.73</v>
      </c>
    </row>
    <row r="32" spans="1:6" ht="15.75" customHeight="1" thickBot="1" x14ac:dyDescent="0.3">
      <c r="A32" s="9" t="s">
        <v>13</v>
      </c>
      <c r="B32" s="3">
        <v>3</v>
      </c>
      <c r="C32" s="3">
        <v>36.39</v>
      </c>
      <c r="D32" s="1">
        <v>0</v>
      </c>
      <c r="E32" s="1">
        <v>0</v>
      </c>
      <c r="F32" s="4">
        <v>47.9</v>
      </c>
    </row>
    <row r="33" spans="1:6" ht="15.75" customHeight="1" thickBot="1" x14ac:dyDescent="0.3">
      <c r="A33" s="9" t="s">
        <v>29</v>
      </c>
      <c r="B33" s="3">
        <v>3</v>
      </c>
      <c r="C33" s="3">
        <v>20.6</v>
      </c>
      <c r="D33" s="1">
        <v>0</v>
      </c>
      <c r="E33" s="1">
        <v>0</v>
      </c>
      <c r="F33" s="4">
        <v>12.83</v>
      </c>
    </row>
    <row r="34" spans="1:6" ht="15.75" customHeight="1" thickBot="1" x14ac:dyDescent="0.3">
      <c r="A34" s="9" t="s">
        <v>36</v>
      </c>
      <c r="B34" s="3">
        <v>3</v>
      </c>
      <c r="C34" s="3">
        <v>30.07</v>
      </c>
      <c r="D34" s="1">
        <v>0</v>
      </c>
      <c r="E34" s="1">
        <v>0</v>
      </c>
      <c r="F34" s="4">
        <v>20.77</v>
      </c>
    </row>
    <row r="35" spans="1:6" ht="15.75" customHeight="1" thickBot="1" x14ac:dyDescent="0.3">
      <c r="A35" s="9" t="s">
        <v>23</v>
      </c>
      <c r="B35" s="3">
        <v>3</v>
      </c>
      <c r="C35" s="3">
        <v>23.76</v>
      </c>
      <c r="D35" s="1">
        <v>0</v>
      </c>
      <c r="E35" s="1">
        <v>0</v>
      </c>
      <c r="F35" s="4">
        <v>47.61</v>
      </c>
    </row>
    <row r="36" spans="1:6" ht="15.75" customHeight="1" thickBot="1" x14ac:dyDescent="0.3">
      <c r="A36" s="9" t="s">
        <v>124</v>
      </c>
      <c r="B36" s="3">
        <v>3</v>
      </c>
      <c r="C36" s="3">
        <v>0</v>
      </c>
      <c r="D36" s="1">
        <v>0</v>
      </c>
      <c r="E36" s="1">
        <v>0</v>
      </c>
      <c r="F36" s="4">
        <v>28.57</v>
      </c>
    </row>
    <row r="37" spans="1:6" ht="15.75" customHeight="1" thickBot="1" x14ac:dyDescent="0.3">
      <c r="A37" s="9" t="s">
        <v>125</v>
      </c>
      <c r="B37" s="3">
        <v>3</v>
      </c>
      <c r="C37" s="3">
        <v>0</v>
      </c>
      <c r="D37" s="1">
        <v>0</v>
      </c>
      <c r="E37" s="1">
        <v>0</v>
      </c>
      <c r="F37" s="4">
        <v>10</v>
      </c>
    </row>
    <row r="38" spans="1:6" ht="15.75" customHeight="1" x14ac:dyDescent="0.25"/>
    <row r="39" spans="1:6" ht="15.75" customHeight="1" x14ac:dyDescent="0.25">
      <c r="E39" s="1">
        <f>SUM(E2:E37)</f>
        <v>1</v>
      </c>
    </row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tabSelected="1" topLeftCell="A2" workbookViewId="0">
      <selection activeCell="L23" sqref="L23"/>
    </sheetView>
  </sheetViews>
  <sheetFormatPr defaultColWidth="12.5703125" defaultRowHeight="15" customHeight="1" x14ac:dyDescent="0.25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6</v>
      </c>
      <c r="B2" s="3">
        <v>1</v>
      </c>
      <c r="C2" s="3">
        <v>47.21</v>
      </c>
      <c r="D2" s="1">
        <v>0</v>
      </c>
      <c r="E2" s="1">
        <v>0</v>
      </c>
      <c r="F2" s="4">
        <v>83.86</v>
      </c>
      <c r="I2" s="1" t="s">
        <v>7</v>
      </c>
      <c r="J2" s="1">
        <f>SUMPRODUCT($D$2:$D$37,$C$2:$C$37)+SUMPRODUCT($E$2:$E$37,$C$2:$C$37)</f>
        <v>602.66999999999996</v>
      </c>
    </row>
    <row r="3" spans="1:12" ht="15.75" customHeight="1" x14ac:dyDescent="0.25">
      <c r="A3" s="9" t="s">
        <v>10</v>
      </c>
      <c r="B3" s="3">
        <v>1</v>
      </c>
      <c r="C3" s="3">
        <v>90.03</v>
      </c>
      <c r="D3" s="1">
        <v>1</v>
      </c>
      <c r="E3" s="1">
        <v>0</v>
      </c>
      <c r="F3" s="4">
        <v>73.87</v>
      </c>
      <c r="I3" s="1" t="s">
        <v>9</v>
      </c>
    </row>
    <row r="4" spans="1:12" ht="15.75" customHeight="1" x14ac:dyDescent="0.25">
      <c r="A4" s="9" t="s">
        <v>8</v>
      </c>
      <c r="B4" s="3">
        <v>1</v>
      </c>
      <c r="C4" s="3">
        <v>17.47</v>
      </c>
      <c r="D4" s="1">
        <v>0</v>
      </c>
      <c r="E4" s="1">
        <v>0</v>
      </c>
      <c r="F4" s="4">
        <v>24.44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19</v>
      </c>
      <c r="B5" s="3">
        <v>1</v>
      </c>
      <c r="C5" s="3">
        <v>65.34</v>
      </c>
      <c r="D5" s="1">
        <v>0</v>
      </c>
      <c r="E5" s="1">
        <v>0</v>
      </c>
      <c r="F5" s="4">
        <v>47.39</v>
      </c>
      <c r="I5" s="1" t="s">
        <v>14</v>
      </c>
      <c r="J5" s="1">
        <f>SUM(D10:D26)</f>
        <v>4</v>
      </c>
      <c r="K5" s="1" t="s">
        <v>12</v>
      </c>
      <c r="L5" s="1">
        <v>4</v>
      </c>
    </row>
    <row r="6" spans="1:12" ht="15.75" customHeight="1" x14ac:dyDescent="0.25">
      <c r="A6" s="9" t="s">
        <v>33</v>
      </c>
      <c r="B6" s="3">
        <v>1</v>
      </c>
      <c r="C6" s="3">
        <v>19.5</v>
      </c>
      <c r="D6" s="1">
        <v>0</v>
      </c>
      <c r="E6" s="1">
        <v>0</v>
      </c>
      <c r="F6" s="4">
        <v>14.14</v>
      </c>
      <c r="I6" s="1" t="s">
        <v>16</v>
      </c>
      <c r="J6" s="1">
        <f>SUM(D27:D37)</f>
        <v>2</v>
      </c>
      <c r="K6" s="1" t="s">
        <v>12</v>
      </c>
      <c r="L6" s="1">
        <v>2</v>
      </c>
    </row>
    <row r="7" spans="1:12" ht="15.75" customHeight="1" x14ac:dyDescent="0.25">
      <c r="A7" s="9" t="s">
        <v>15</v>
      </c>
      <c r="B7" s="3">
        <v>1</v>
      </c>
      <c r="C7" s="3">
        <v>15.47</v>
      </c>
      <c r="D7" s="1">
        <v>0</v>
      </c>
      <c r="E7" s="1">
        <v>0</v>
      </c>
      <c r="F7" s="4">
        <v>11.5</v>
      </c>
    </row>
    <row r="8" spans="1:12" ht="15.75" customHeight="1" x14ac:dyDescent="0.25">
      <c r="A8" s="9" t="s">
        <v>22</v>
      </c>
      <c r="B8" s="3">
        <v>1</v>
      </c>
      <c r="C8" s="3">
        <v>38.18</v>
      </c>
      <c r="D8" s="1">
        <v>0</v>
      </c>
      <c r="E8" s="1">
        <v>0</v>
      </c>
      <c r="F8" s="4">
        <v>29.33</v>
      </c>
    </row>
    <row r="9" spans="1:12" ht="15.75" customHeight="1" x14ac:dyDescent="0.25">
      <c r="A9" s="9" t="s">
        <v>13</v>
      </c>
      <c r="B9" s="3">
        <v>1</v>
      </c>
      <c r="C9" s="3">
        <v>95.52</v>
      </c>
      <c r="D9" s="1">
        <v>1</v>
      </c>
      <c r="E9" s="1">
        <v>1</v>
      </c>
      <c r="F9" s="4">
        <v>28.87</v>
      </c>
      <c r="I9" s="1" t="s">
        <v>5</v>
      </c>
      <c r="J9" s="1">
        <f>SUMPRODUCT(F2:F30,D2:D30)+SUMPRODUCT(E2:E30,F2:F30)</f>
        <v>314.41000000000008</v>
      </c>
    </row>
    <row r="10" spans="1:12" ht="15.75" customHeight="1" x14ac:dyDescent="0.25">
      <c r="A10" s="9" t="s">
        <v>21</v>
      </c>
      <c r="B10" s="3">
        <v>2</v>
      </c>
      <c r="C10" s="3">
        <v>16.14</v>
      </c>
      <c r="D10" s="1">
        <v>0</v>
      </c>
      <c r="E10" s="1">
        <v>0</v>
      </c>
      <c r="F10" s="4">
        <v>13.3</v>
      </c>
    </row>
    <row r="11" spans="1:12" ht="15.75" customHeight="1" x14ac:dyDescent="0.25">
      <c r="A11" s="9" t="s">
        <v>15</v>
      </c>
      <c r="B11" s="3">
        <v>2</v>
      </c>
      <c r="C11" s="3">
        <v>49.47</v>
      </c>
      <c r="D11" s="1">
        <v>0</v>
      </c>
      <c r="E11" s="1">
        <v>0</v>
      </c>
      <c r="F11" s="4">
        <v>20.6</v>
      </c>
    </row>
    <row r="12" spans="1:12" ht="15.75" customHeight="1" x14ac:dyDescent="0.25">
      <c r="A12" s="9" t="s">
        <v>20</v>
      </c>
      <c r="B12" s="3">
        <v>2</v>
      </c>
      <c r="C12" s="3">
        <v>18.77</v>
      </c>
      <c r="D12" s="1">
        <v>0</v>
      </c>
      <c r="E12" s="1">
        <v>0</v>
      </c>
      <c r="F12" s="4">
        <v>53.89</v>
      </c>
    </row>
    <row r="13" spans="1:12" ht="15.75" customHeight="1" x14ac:dyDescent="0.25">
      <c r="A13" s="9" t="s">
        <v>27</v>
      </c>
      <c r="B13" s="3">
        <v>2</v>
      </c>
      <c r="C13" s="3">
        <v>54.41</v>
      </c>
      <c r="D13" s="1">
        <v>1</v>
      </c>
      <c r="E13" s="1">
        <v>0</v>
      </c>
      <c r="F13" s="4">
        <v>32.299999999999997</v>
      </c>
    </row>
    <row r="14" spans="1:12" ht="15.75" customHeight="1" x14ac:dyDescent="0.25">
      <c r="A14" s="9" t="s">
        <v>37</v>
      </c>
      <c r="B14" s="3">
        <v>2</v>
      </c>
      <c r="C14" s="3">
        <v>46.47</v>
      </c>
      <c r="D14" s="1">
        <v>0</v>
      </c>
      <c r="E14" s="1">
        <v>0</v>
      </c>
      <c r="F14" s="4">
        <v>15.27</v>
      </c>
    </row>
    <row r="15" spans="1:12" ht="15.75" customHeight="1" x14ac:dyDescent="0.25">
      <c r="A15" s="9" t="s">
        <v>35</v>
      </c>
      <c r="B15" s="3">
        <v>2</v>
      </c>
      <c r="C15" s="3">
        <v>57.17</v>
      </c>
      <c r="D15" s="1">
        <v>1</v>
      </c>
      <c r="E15" s="1">
        <v>0</v>
      </c>
      <c r="F15" s="4">
        <v>21.77</v>
      </c>
    </row>
    <row r="16" spans="1:12" ht="15.75" customHeight="1" x14ac:dyDescent="0.25">
      <c r="A16" s="9" t="s">
        <v>24</v>
      </c>
      <c r="B16" s="3">
        <v>2</v>
      </c>
      <c r="C16" s="3">
        <v>34.340000000000003</v>
      </c>
      <c r="D16" s="1">
        <v>0</v>
      </c>
      <c r="E16" s="1">
        <v>0</v>
      </c>
      <c r="F16" s="4">
        <v>13.09</v>
      </c>
    </row>
    <row r="17" spans="1:6" ht="15.75" customHeight="1" x14ac:dyDescent="0.25">
      <c r="A17" s="9" t="s">
        <v>17</v>
      </c>
      <c r="B17" s="3">
        <v>2</v>
      </c>
      <c r="C17" s="3">
        <v>20.74</v>
      </c>
      <c r="D17" s="1">
        <v>0</v>
      </c>
      <c r="E17" s="1">
        <v>0</v>
      </c>
      <c r="F17" s="4">
        <v>24.97</v>
      </c>
    </row>
    <row r="18" spans="1:6" ht="15.75" customHeight="1" x14ac:dyDescent="0.25">
      <c r="A18" s="9" t="s">
        <v>38</v>
      </c>
      <c r="B18" s="3">
        <v>2</v>
      </c>
      <c r="C18" s="3">
        <v>13.96</v>
      </c>
      <c r="D18" s="1">
        <v>0</v>
      </c>
      <c r="E18" s="1">
        <v>0</v>
      </c>
      <c r="F18" s="4">
        <v>18.440000000000001</v>
      </c>
    </row>
    <row r="19" spans="1:6" ht="15.75" customHeight="1" x14ac:dyDescent="0.25">
      <c r="A19" s="9" t="s">
        <v>26</v>
      </c>
      <c r="B19" s="3">
        <v>2</v>
      </c>
      <c r="C19" s="3">
        <v>24.76</v>
      </c>
      <c r="D19" s="1">
        <v>0</v>
      </c>
      <c r="E19" s="1">
        <v>0</v>
      </c>
      <c r="F19" s="4">
        <v>43.73</v>
      </c>
    </row>
    <row r="20" spans="1:6" ht="15.75" customHeight="1" x14ac:dyDescent="0.25">
      <c r="A20" s="9" t="s">
        <v>39</v>
      </c>
      <c r="B20" s="3">
        <v>2</v>
      </c>
      <c r="C20" s="3">
        <v>12.1</v>
      </c>
      <c r="D20" s="1">
        <v>0</v>
      </c>
      <c r="E20" s="1">
        <v>0</v>
      </c>
      <c r="F20" s="4">
        <v>73.33</v>
      </c>
    </row>
    <row r="21" spans="1:6" ht="15.75" customHeight="1" x14ac:dyDescent="0.25">
      <c r="A21" s="9" t="s">
        <v>30</v>
      </c>
      <c r="B21" s="3">
        <v>2</v>
      </c>
      <c r="C21" s="3">
        <v>63.76</v>
      </c>
      <c r="D21" s="1">
        <v>1</v>
      </c>
      <c r="E21" s="1">
        <v>0</v>
      </c>
      <c r="F21" s="4">
        <v>65.45</v>
      </c>
    </row>
    <row r="22" spans="1:6" ht="15.75" customHeight="1" x14ac:dyDescent="0.25">
      <c r="A22" s="9" t="s">
        <v>28</v>
      </c>
      <c r="B22" s="3">
        <v>2</v>
      </c>
      <c r="C22" s="3">
        <v>25.21</v>
      </c>
      <c r="D22" s="1">
        <v>0</v>
      </c>
      <c r="E22" s="1">
        <v>0</v>
      </c>
      <c r="F22" s="4">
        <v>35.229999999999997</v>
      </c>
    </row>
    <row r="23" spans="1:6" ht="15.75" customHeight="1" x14ac:dyDescent="0.25">
      <c r="A23" s="9" t="s">
        <v>34</v>
      </c>
      <c r="B23" s="3">
        <v>2</v>
      </c>
      <c r="C23" s="3">
        <v>16.04</v>
      </c>
      <c r="D23" s="1">
        <v>0</v>
      </c>
      <c r="E23" s="1">
        <v>0</v>
      </c>
      <c r="F23" s="4">
        <v>20.3</v>
      </c>
    </row>
    <row r="24" spans="1:6" ht="28.5" customHeight="1" x14ac:dyDescent="0.25">
      <c r="A24" s="9" t="s">
        <v>31</v>
      </c>
      <c r="B24" s="3">
        <v>2</v>
      </c>
      <c r="C24" s="3">
        <v>6.77</v>
      </c>
      <c r="D24" s="1">
        <v>0</v>
      </c>
      <c r="E24" s="1">
        <v>0</v>
      </c>
      <c r="F24" s="4">
        <v>10.76</v>
      </c>
    </row>
    <row r="25" spans="1:6" ht="15.75" customHeight="1" x14ac:dyDescent="0.25">
      <c r="A25" s="9" t="s">
        <v>32</v>
      </c>
      <c r="B25" s="3">
        <v>2</v>
      </c>
      <c r="C25" s="3">
        <v>50.75</v>
      </c>
      <c r="D25" s="1">
        <v>1</v>
      </c>
      <c r="E25" s="1">
        <v>0</v>
      </c>
      <c r="F25" s="4">
        <v>20.3</v>
      </c>
    </row>
    <row r="26" spans="1:6" ht="15.75" customHeight="1" x14ac:dyDescent="0.25">
      <c r="A26" s="9" t="s">
        <v>25</v>
      </c>
      <c r="B26" s="3">
        <v>2</v>
      </c>
      <c r="C26" s="3">
        <v>26.13</v>
      </c>
      <c r="D26" s="1">
        <v>0</v>
      </c>
      <c r="E26" s="1">
        <v>0</v>
      </c>
      <c r="F26" s="4">
        <v>45.83</v>
      </c>
    </row>
    <row r="27" spans="1:6" ht="15.75" customHeight="1" x14ac:dyDescent="0.25">
      <c r="A27" s="9" t="s">
        <v>13</v>
      </c>
      <c r="B27" s="3">
        <v>3</v>
      </c>
      <c r="C27" s="3">
        <v>47.9</v>
      </c>
      <c r="D27" s="1">
        <v>1</v>
      </c>
      <c r="E27" s="1">
        <v>0</v>
      </c>
      <c r="F27" s="4">
        <v>42.98</v>
      </c>
    </row>
    <row r="28" spans="1:6" ht="15.75" customHeight="1" x14ac:dyDescent="0.25">
      <c r="A28" s="9" t="s">
        <v>43</v>
      </c>
      <c r="B28" s="3">
        <v>3</v>
      </c>
      <c r="C28" s="3">
        <v>10.87</v>
      </c>
      <c r="D28" s="1">
        <v>0</v>
      </c>
      <c r="E28" s="1">
        <v>0</v>
      </c>
      <c r="F28" s="4">
        <v>18.84</v>
      </c>
    </row>
    <row r="29" spans="1:6" ht="15.75" customHeight="1" x14ac:dyDescent="0.25">
      <c r="A29" s="9" t="s">
        <v>41</v>
      </c>
      <c r="B29" s="3">
        <v>3</v>
      </c>
      <c r="C29" s="3">
        <v>10.47</v>
      </c>
      <c r="D29" s="1">
        <v>0</v>
      </c>
      <c r="E29" s="1">
        <v>0</v>
      </c>
      <c r="F29" s="4">
        <v>64.19</v>
      </c>
    </row>
    <row r="30" spans="1:6" ht="15.75" customHeight="1" x14ac:dyDescent="0.25">
      <c r="A30" s="9" t="s">
        <v>18</v>
      </c>
      <c r="B30" s="3">
        <v>3</v>
      </c>
      <c r="C30" s="3">
        <v>16.27</v>
      </c>
      <c r="D30" s="1">
        <v>0</v>
      </c>
      <c r="E30" s="1">
        <v>0</v>
      </c>
      <c r="F30" s="4">
        <v>37.94</v>
      </c>
    </row>
    <row r="31" spans="1:6" ht="15.75" customHeight="1" x14ac:dyDescent="0.25">
      <c r="A31" s="9" t="s">
        <v>42</v>
      </c>
      <c r="B31" s="3">
        <v>3</v>
      </c>
      <c r="C31" s="3">
        <v>21.9</v>
      </c>
      <c r="D31" s="1">
        <v>0</v>
      </c>
      <c r="E31" s="1">
        <v>0</v>
      </c>
      <c r="F31" s="4">
        <v>22</v>
      </c>
    </row>
    <row r="32" spans="1:6" ht="15.75" customHeight="1" x14ac:dyDescent="0.25">
      <c r="A32" s="9" t="s">
        <v>40</v>
      </c>
      <c r="B32" s="3">
        <v>3</v>
      </c>
      <c r="C32" s="3">
        <v>12.73</v>
      </c>
      <c r="D32" s="1">
        <v>0</v>
      </c>
      <c r="E32" s="1">
        <v>0</v>
      </c>
      <c r="F32" s="4">
        <v>14.66</v>
      </c>
    </row>
    <row r="33" spans="1:6" ht="15.75" customHeight="1" x14ac:dyDescent="0.25">
      <c r="A33" s="9" t="s">
        <v>29</v>
      </c>
      <c r="B33" s="3">
        <v>3</v>
      </c>
      <c r="C33" s="3">
        <v>12.83</v>
      </c>
      <c r="D33" s="1">
        <v>0</v>
      </c>
      <c r="E33" s="1">
        <v>0</v>
      </c>
      <c r="F33" s="4">
        <v>1.5</v>
      </c>
    </row>
    <row r="34" spans="1:6" ht="15.75" customHeight="1" x14ac:dyDescent="0.25">
      <c r="A34" s="9" t="s">
        <v>36</v>
      </c>
      <c r="B34" s="3">
        <v>3</v>
      </c>
      <c r="C34" s="3">
        <v>20.77</v>
      </c>
      <c r="D34" s="1">
        <v>0</v>
      </c>
      <c r="E34" s="1">
        <v>0</v>
      </c>
      <c r="F34" s="4">
        <v>25.34</v>
      </c>
    </row>
    <row r="35" spans="1:6" ht="15.75" customHeight="1" x14ac:dyDescent="0.25">
      <c r="A35" s="9" t="s">
        <v>23</v>
      </c>
      <c r="B35" s="3">
        <v>3</v>
      </c>
      <c r="C35" s="3">
        <v>47.61</v>
      </c>
      <c r="D35" s="1">
        <v>1</v>
      </c>
      <c r="E35" s="1">
        <v>0</v>
      </c>
      <c r="F35" s="4">
        <v>22</v>
      </c>
    </row>
    <row r="36" spans="1:6" ht="15.75" customHeight="1" x14ac:dyDescent="0.25">
      <c r="A36" s="9" t="s">
        <v>126</v>
      </c>
      <c r="B36" s="3">
        <v>3</v>
      </c>
      <c r="C36" s="3">
        <v>0</v>
      </c>
      <c r="D36" s="1">
        <v>0</v>
      </c>
      <c r="E36" s="1">
        <v>0</v>
      </c>
      <c r="F36" s="4">
        <v>15.33</v>
      </c>
    </row>
    <row r="37" spans="1:6" ht="15.75" customHeight="1" x14ac:dyDescent="0.25">
      <c r="A37" s="9" t="s">
        <v>127</v>
      </c>
      <c r="B37" s="3">
        <v>3</v>
      </c>
      <c r="C37" s="3">
        <v>0</v>
      </c>
      <c r="D37" s="1">
        <v>0</v>
      </c>
      <c r="E37" s="1">
        <v>0</v>
      </c>
      <c r="F37" s="4">
        <v>19.510000000000002</v>
      </c>
    </row>
    <row r="38" spans="1:6" ht="15.75" customHeight="1" x14ac:dyDescent="0.25"/>
    <row r="39" spans="1:6" ht="15.75" customHeight="1" x14ac:dyDescent="0.25"/>
    <row r="40" spans="1:6" ht="15.75" customHeight="1" x14ac:dyDescent="0.25">
      <c r="E40" s="1">
        <f>SUM(E2:E37)</f>
        <v>1</v>
      </c>
    </row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703125" defaultRowHeight="15" customHeight="1" x14ac:dyDescent="0.25"/>
  <cols>
    <col min="1" max="26" width="8.5703125" customWidth="1"/>
  </cols>
  <sheetData>
    <row r="1" spans="1:2" ht="45" x14ac:dyDescent="0.25">
      <c r="A1" s="5" t="s">
        <v>46</v>
      </c>
      <c r="B1" s="4">
        <v>46400</v>
      </c>
    </row>
    <row r="2" spans="1:2" ht="30" x14ac:dyDescent="0.25">
      <c r="A2" s="5" t="s">
        <v>47</v>
      </c>
      <c r="B2" s="4">
        <v>45450</v>
      </c>
    </row>
    <row r="3" spans="1:2" ht="30" x14ac:dyDescent="0.25">
      <c r="A3" s="5" t="s">
        <v>48</v>
      </c>
      <c r="B3" s="4">
        <v>44150</v>
      </c>
    </row>
    <row r="4" spans="1:2" ht="30" x14ac:dyDescent="0.25">
      <c r="A4" s="5" t="s">
        <v>49</v>
      </c>
      <c r="B4" s="4">
        <v>39500</v>
      </c>
    </row>
    <row r="5" spans="1:2" ht="45" x14ac:dyDescent="0.25">
      <c r="A5" s="5" t="s">
        <v>50</v>
      </c>
      <c r="B5" s="4">
        <v>38700</v>
      </c>
    </row>
    <row r="6" spans="1:2" ht="30" x14ac:dyDescent="0.25">
      <c r="A6" s="5" t="s">
        <v>51</v>
      </c>
      <c r="B6" s="4">
        <v>37900</v>
      </c>
    </row>
    <row r="7" spans="1:2" ht="30" x14ac:dyDescent="0.25">
      <c r="A7" s="5" t="s">
        <v>52</v>
      </c>
      <c r="B7" s="4">
        <v>36850</v>
      </c>
    </row>
    <row r="8" spans="1:2" ht="30" x14ac:dyDescent="0.25">
      <c r="A8" s="5" t="s">
        <v>53</v>
      </c>
      <c r="B8" s="4">
        <v>35700</v>
      </c>
    </row>
    <row r="9" spans="1:2" ht="45" x14ac:dyDescent="0.25">
      <c r="A9" s="5" t="s">
        <v>54</v>
      </c>
      <c r="B9" s="4">
        <v>35400</v>
      </c>
    </row>
    <row r="10" spans="1:2" ht="30" x14ac:dyDescent="0.25">
      <c r="A10" s="5" t="s">
        <v>55</v>
      </c>
      <c r="B10" s="4">
        <v>35350</v>
      </c>
    </row>
    <row r="11" spans="1:2" ht="45" x14ac:dyDescent="0.25">
      <c r="A11" s="5" t="s">
        <v>56</v>
      </c>
      <c r="B11" s="4">
        <v>31950</v>
      </c>
    </row>
    <row r="12" spans="1:2" ht="30" x14ac:dyDescent="0.25">
      <c r="A12" s="5" t="s">
        <v>57</v>
      </c>
      <c r="B12" s="4">
        <v>30650</v>
      </c>
    </row>
    <row r="13" spans="1:2" ht="30" x14ac:dyDescent="0.25">
      <c r="A13" s="5" t="s">
        <v>58</v>
      </c>
      <c r="B13" s="4">
        <v>29700</v>
      </c>
    </row>
    <row r="14" spans="1:2" ht="30" x14ac:dyDescent="0.25">
      <c r="A14" s="5" t="s">
        <v>59</v>
      </c>
      <c r="B14" s="4">
        <v>27500</v>
      </c>
    </row>
    <row r="15" spans="1:2" ht="30" x14ac:dyDescent="0.25">
      <c r="A15" s="5" t="s">
        <v>60</v>
      </c>
      <c r="B15" s="4">
        <v>26950</v>
      </c>
    </row>
    <row r="16" spans="1:2" ht="30" x14ac:dyDescent="0.25">
      <c r="A16" s="5" t="s">
        <v>61</v>
      </c>
      <c r="B16" s="4">
        <v>25200</v>
      </c>
    </row>
    <row r="17" spans="1:2" ht="30" x14ac:dyDescent="0.25">
      <c r="A17" s="5" t="s">
        <v>62</v>
      </c>
      <c r="B17" s="4">
        <v>25200</v>
      </c>
    </row>
    <row r="18" spans="1:2" ht="30" x14ac:dyDescent="0.25">
      <c r="A18" s="5" t="s">
        <v>63</v>
      </c>
      <c r="B18" s="4">
        <v>24700</v>
      </c>
    </row>
    <row r="19" spans="1:2" ht="30" x14ac:dyDescent="0.25">
      <c r="A19" s="5" t="s">
        <v>64</v>
      </c>
      <c r="B19" s="4">
        <v>24250</v>
      </c>
    </row>
    <row r="20" spans="1:2" ht="30" x14ac:dyDescent="0.25">
      <c r="A20" s="5" t="s">
        <v>65</v>
      </c>
      <c r="B20" s="4">
        <v>23650</v>
      </c>
    </row>
    <row r="21" spans="1:2" ht="15.75" customHeight="1" x14ac:dyDescent="0.25">
      <c r="A21" s="5" t="s">
        <v>66</v>
      </c>
      <c r="B21" s="4">
        <v>22650</v>
      </c>
    </row>
    <row r="22" spans="1:2" ht="15.75" customHeight="1" x14ac:dyDescent="0.25">
      <c r="A22" s="5" t="s">
        <v>67</v>
      </c>
      <c r="B22" s="4">
        <v>22400</v>
      </c>
    </row>
    <row r="23" spans="1:2" ht="15.75" customHeight="1" x14ac:dyDescent="0.25">
      <c r="A23" s="5" t="s">
        <v>68</v>
      </c>
      <c r="B23" s="4">
        <v>18750</v>
      </c>
    </row>
    <row r="24" spans="1:2" ht="15.75" customHeight="1" x14ac:dyDescent="0.25">
      <c r="A24" s="5" t="s">
        <v>69</v>
      </c>
      <c r="B24" s="4">
        <v>17700</v>
      </c>
    </row>
    <row r="25" spans="1:2" ht="15.75" customHeight="1" x14ac:dyDescent="0.25">
      <c r="A25" s="5" t="s">
        <v>70</v>
      </c>
      <c r="B25" s="4">
        <v>17500</v>
      </c>
    </row>
    <row r="26" spans="1:2" ht="15.75" customHeight="1" x14ac:dyDescent="0.25">
      <c r="A26" s="5" t="s">
        <v>71</v>
      </c>
      <c r="B26" s="4">
        <v>15950</v>
      </c>
    </row>
    <row r="27" spans="1:2" ht="15.75" customHeight="1" x14ac:dyDescent="0.25">
      <c r="A27" s="5" t="s">
        <v>72</v>
      </c>
      <c r="B27" s="4">
        <v>15450</v>
      </c>
    </row>
    <row r="28" spans="1:2" ht="15.75" customHeight="1" x14ac:dyDescent="0.25">
      <c r="A28" s="5" t="s">
        <v>73</v>
      </c>
      <c r="B28" s="4">
        <v>15450</v>
      </c>
    </row>
    <row r="29" spans="1:2" ht="15.75" customHeight="1" x14ac:dyDescent="0.25">
      <c r="A29" s="5" t="s">
        <v>74</v>
      </c>
      <c r="B29" s="4">
        <v>15200</v>
      </c>
    </row>
    <row r="30" spans="1:2" ht="15.75" customHeight="1" x14ac:dyDescent="0.25">
      <c r="A30" s="5" t="s">
        <v>75</v>
      </c>
      <c r="B30" s="4">
        <v>14500</v>
      </c>
    </row>
    <row r="31" spans="1:2" ht="15.75" customHeight="1" x14ac:dyDescent="0.25">
      <c r="A31" s="5" t="s">
        <v>76</v>
      </c>
      <c r="B31" s="4">
        <v>14250</v>
      </c>
    </row>
    <row r="32" spans="1:2" ht="15.75" customHeight="1" x14ac:dyDescent="0.25">
      <c r="A32" s="5" t="s">
        <v>77</v>
      </c>
      <c r="B32" s="4">
        <v>14200</v>
      </c>
    </row>
    <row r="33" spans="1:2" ht="15.75" customHeight="1" x14ac:dyDescent="0.25">
      <c r="A33" s="5" t="s">
        <v>78</v>
      </c>
      <c r="B33" s="4">
        <v>11750</v>
      </c>
    </row>
    <row r="34" spans="1:2" ht="15.75" customHeight="1" x14ac:dyDescent="0.25">
      <c r="A34" s="5" t="s">
        <v>79</v>
      </c>
      <c r="B34" s="4">
        <v>11700</v>
      </c>
    </row>
    <row r="35" spans="1:2" ht="15.75" customHeight="1" x14ac:dyDescent="0.25">
      <c r="A35" s="5" t="s">
        <v>80</v>
      </c>
      <c r="B35" s="4">
        <v>8700</v>
      </c>
    </row>
    <row r="36" spans="1:2" ht="15.75" customHeight="1" x14ac:dyDescent="0.25">
      <c r="A36" s="5" t="s">
        <v>81</v>
      </c>
      <c r="B36" s="4">
        <v>6500</v>
      </c>
    </row>
    <row r="37" spans="1:2" ht="15.75" customHeight="1" x14ac:dyDescent="0.25">
      <c r="A37" s="5" t="s">
        <v>82</v>
      </c>
      <c r="B37" s="4">
        <v>6500</v>
      </c>
    </row>
    <row r="38" spans="1:2" ht="15.75" customHeight="1" x14ac:dyDescent="0.25">
      <c r="A38" s="5" t="s">
        <v>83</v>
      </c>
      <c r="B38" s="4">
        <v>5750</v>
      </c>
    </row>
    <row r="39" spans="1:2" ht="15.75" customHeight="1" x14ac:dyDescent="0.25">
      <c r="A39" s="5" t="s">
        <v>84</v>
      </c>
      <c r="B39" s="4">
        <v>5750</v>
      </c>
    </row>
    <row r="40" spans="1:2" ht="15.75" customHeight="1" x14ac:dyDescent="0.25">
      <c r="A40" s="5" t="s">
        <v>85</v>
      </c>
      <c r="B40" s="4">
        <v>5200</v>
      </c>
    </row>
    <row r="41" spans="1:2" ht="15.75" customHeight="1" x14ac:dyDescent="0.25">
      <c r="A41" s="5" t="s">
        <v>86</v>
      </c>
      <c r="B41" s="4">
        <v>5200</v>
      </c>
    </row>
    <row r="42" spans="1:2" ht="15.75" customHeight="1" x14ac:dyDescent="0.25">
      <c r="A42" s="5" t="s">
        <v>87</v>
      </c>
      <c r="B42" s="4">
        <v>4500</v>
      </c>
    </row>
    <row r="43" spans="1:2" ht="15.75" customHeight="1" x14ac:dyDescent="0.25">
      <c r="A43" s="5" t="s">
        <v>88</v>
      </c>
      <c r="B43" s="4">
        <v>4000</v>
      </c>
    </row>
    <row r="44" spans="1:2" ht="15.75" customHeight="1" x14ac:dyDescent="0.25">
      <c r="A44" s="5" t="s">
        <v>89</v>
      </c>
      <c r="B44" s="4">
        <v>2250</v>
      </c>
    </row>
    <row r="45" spans="1:2" ht="15.75" customHeight="1" x14ac:dyDescent="0.25">
      <c r="A45" s="5" t="s">
        <v>90</v>
      </c>
      <c r="B45" s="4">
        <v>1750</v>
      </c>
    </row>
    <row r="46" spans="1:2" ht="15.75" customHeight="1" x14ac:dyDescent="0.25">
      <c r="A46" s="5" t="s">
        <v>91</v>
      </c>
      <c r="B46" s="4">
        <v>1750</v>
      </c>
    </row>
    <row r="47" spans="1:2" ht="15.75" customHeight="1" x14ac:dyDescent="0.25">
      <c r="A47" s="5" t="s">
        <v>92</v>
      </c>
      <c r="B47" s="4">
        <v>1750</v>
      </c>
    </row>
    <row r="48" spans="1:2" ht="15.75" customHeight="1" x14ac:dyDescent="0.25">
      <c r="A48" s="5" t="s">
        <v>93</v>
      </c>
      <c r="B48" s="4">
        <v>1750</v>
      </c>
    </row>
    <row r="49" spans="1:2" ht="15.75" customHeight="1" x14ac:dyDescent="0.25">
      <c r="A49" s="5" t="s">
        <v>94</v>
      </c>
      <c r="B49" s="4">
        <v>500</v>
      </c>
    </row>
    <row r="50" spans="1:2" ht="15.75" customHeight="1" x14ac:dyDescent="0.25">
      <c r="A50" s="5" t="s">
        <v>95</v>
      </c>
      <c r="B50" s="4">
        <v>500</v>
      </c>
    </row>
    <row r="51" spans="1:2" ht="15.75" customHeight="1" x14ac:dyDescent="0.25">
      <c r="A51" s="5" t="s">
        <v>96</v>
      </c>
      <c r="B51" s="4">
        <v>500</v>
      </c>
    </row>
    <row r="52" spans="1:2" ht="15.75" customHeight="1" x14ac:dyDescent="0.25">
      <c r="A52" s="5" t="s">
        <v>97</v>
      </c>
      <c r="B52" s="4">
        <v>500</v>
      </c>
    </row>
    <row r="53" spans="1:2" ht="15.75" customHeight="1" x14ac:dyDescent="0.25">
      <c r="A53" s="5" t="s">
        <v>98</v>
      </c>
      <c r="B53" s="4">
        <v>500</v>
      </c>
    </row>
    <row r="54" spans="1:2" ht="15.75" customHeight="1" x14ac:dyDescent="0.25">
      <c r="A54" s="5" t="s">
        <v>99</v>
      </c>
      <c r="B54" s="4">
        <v>500</v>
      </c>
    </row>
    <row r="55" spans="1:2" ht="15.75" customHeight="1" x14ac:dyDescent="0.25">
      <c r="A55" s="5" t="s">
        <v>100</v>
      </c>
      <c r="B55" s="4">
        <v>500</v>
      </c>
    </row>
    <row r="56" spans="1:2" ht="15.75" customHeight="1" x14ac:dyDescent="0.25">
      <c r="A56" s="5" t="s">
        <v>101</v>
      </c>
      <c r="B56" s="4">
        <v>500</v>
      </c>
    </row>
    <row r="57" spans="1:2" ht="15.75" customHeight="1" x14ac:dyDescent="0.25">
      <c r="A57" s="5" t="s">
        <v>102</v>
      </c>
      <c r="B57" s="4">
        <v>500</v>
      </c>
    </row>
    <row r="58" spans="1:2" ht="15.75" customHeight="1" x14ac:dyDescent="0.25">
      <c r="A58" s="5" t="s">
        <v>103</v>
      </c>
      <c r="B58" s="4">
        <v>500</v>
      </c>
    </row>
    <row r="59" spans="1:2" ht="15.75" customHeight="1" x14ac:dyDescent="0.25">
      <c r="A59" s="5" t="s">
        <v>104</v>
      </c>
      <c r="B59" s="4">
        <v>500</v>
      </c>
    </row>
    <row r="60" spans="1:2" ht="15.75" customHeight="1" x14ac:dyDescent="0.25">
      <c r="A60" s="5" t="s">
        <v>105</v>
      </c>
      <c r="B60" s="4">
        <v>500</v>
      </c>
    </row>
    <row r="61" spans="1:2" ht="15.75" customHeight="1" x14ac:dyDescent="0.25">
      <c r="A61" s="5" t="s">
        <v>106</v>
      </c>
      <c r="B61" s="4">
        <v>500</v>
      </c>
    </row>
    <row r="62" spans="1:2" ht="15.75" customHeight="1" x14ac:dyDescent="0.25">
      <c r="A62" s="5" t="s">
        <v>107</v>
      </c>
      <c r="B62" s="4">
        <v>500</v>
      </c>
    </row>
    <row r="63" spans="1:2" ht="15.75" customHeight="1" x14ac:dyDescent="0.25">
      <c r="A63" s="5" t="s">
        <v>108</v>
      </c>
      <c r="B63" s="4">
        <v>500</v>
      </c>
    </row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I22" sqref="I22"/>
    </sheetView>
  </sheetViews>
  <sheetFormatPr defaultColWidth="12.5703125" defaultRowHeight="15" customHeight="1" x14ac:dyDescent="0.25"/>
  <cols>
    <col min="1" max="1" width="18" customWidth="1"/>
    <col min="2" max="2" width="9.140625"/>
    <col min="3" max="8" width="8.5703125" customWidth="1"/>
    <col min="9" max="9" width="23.7109375" customWidth="1"/>
    <col min="10" max="26" width="8.5703125" customWidth="1"/>
  </cols>
  <sheetData>
    <row r="1" spans="1:12" ht="15.75" thickBot="1" x14ac:dyDescent="0.3">
      <c r="A1" s="1" t="s">
        <v>0</v>
      </c>
      <c r="B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thickBot="1" x14ac:dyDescent="0.3">
      <c r="A2" s="7" t="s">
        <v>6</v>
      </c>
      <c r="B2" s="3">
        <v>1</v>
      </c>
      <c r="C2" s="3">
        <v>76.83</v>
      </c>
      <c r="D2" s="1">
        <v>0</v>
      </c>
      <c r="E2" s="1">
        <v>0</v>
      </c>
      <c r="F2" s="3">
        <v>108.44</v>
      </c>
      <c r="I2" s="1" t="s">
        <v>7</v>
      </c>
      <c r="J2" s="1">
        <f>SUMPRODUCT(D2:D37,C2:C37)+SUMPRODUCT(E2:E37,C2:C37)</f>
        <v>566.67999999999995</v>
      </c>
    </row>
    <row r="3" spans="1:12" ht="15.75" customHeight="1" thickBot="1" x14ac:dyDescent="0.3">
      <c r="A3" s="5" t="s">
        <v>8</v>
      </c>
      <c r="B3" s="3">
        <v>2</v>
      </c>
      <c r="C3" s="3">
        <v>52.3</v>
      </c>
      <c r="D3" s="1">
        <v>1</v>
      </c>
      <c r="E3" s="1">
        <v>0</v>
      </c>
      <c r="F3" s="3">
        <v>70.239999999999995</v>
      </c>
      <c r="I3" s="1" t="s">
        <v>9</v>
      </c>
    </row>
    <row r="4" spans="1:12" ht="15.75" customHeight="1" thickBot="1" x14ac:dyDescent="0.3">
      <c r="A4" s="7" t="s">
        <v>10</v>
      </c>
      <c r="B4" s="3">
        <v>1</v>
      </c>
      <c r="C4" s="3">
        <v>76.040000000000006</v>
      </c>
      <c r="D4" s="1">
        <v>0</v>
      </c>
      <c r="E4" s="1">
        <v>0</v>
      </c>
      <c r="F4" s="3">
        <v>16.260000000000002</v>
      </c>
      <c r="I4" s="1" t="s">
        <v>11</v>
      </c>
      <c r="J4" s="1">
        <f>SUMIF(B2:B35,1,D2:D35)</f>
        <v>2</v>
      </c>
      <c r="K4" s="1" t="s">
        <v>12</v>
      </c>
      <c r="L4" s="1">
        <v>2</v>
      </c>
    </row>
    <row r="5" spans="1:12" ht="15.75" customHeight="1" thickBot="1" x14ac:dyDescent="0.3">
      <c r="A5" s="5" t="s">
        <v>13</v>
      </c>
      <c r="B5" s="3">
        <v>1</v>
      </c>
      <c r="C5" s="3">
        <v>44.26</v>
      </c>
      <c r="D5" s="1">
        <v>0</v>
      </c>
      <c r="E5" s="1">
        <v>0</v>
      </c>
      <c r="F5" s="3">
        <v>84.08</v>
      </c>
      <c r="I5" s="1" t="s">
        <v>14</v>
      </c>
      <c r="J5" s="1">
        <f>SUMIF(B2:B35,2,D2:D35)</f>
        <v>4</v>
      </c>
      <c r="K5" s="1" t="s">
        <v>12</v>
      </c>
      <c r="L5" s="1">
        <v>4</v>
      </c>
    </row>
    <row r="6" spans="1:12" ht="15.75" customHeight="1" thickBot="1" x14ac:dyDescent="0.3">
      <c r="A6" s="5" t="s">
        <v>15</v>
      </c>
      <c r="B6" s="3">
        <v>1</v>
      </c>
      <c r="C6" s="3">
        <v>90.24</v>
      </c>
      <c r="D6" s="1">
        <v>1</v>
      </c>
      <c r="E6" s="1">
        <v>0</v>
      </c>
      <c r="F6" s="3">
        <v>14.94</v>
      </c>
      <c r="I6" s="1" t="s">
        <v>16</v>
      </c>
      <c r="J6" s="1">
        <f>SUMIF(B2:B35,3,D2:D35)</f>
        <v>2</v>
      </c>
      <c r="K6" s="1" t="s">
        <v>12</v>
      </c>
      <c r="L6" s="1">
        <v>2</v>
      </c>
    </row>
    <row r="7" spans="1:12" ht="15.75" customHeight="1" thickBot="1" x14ac:dyDescent="0.3">
      <c r="A7" s="5" t="s">
        <v>17</v>
      </c>
      <c r="B7" s="3">
        <v>3</v>
      </c>
      <c r="C7" s="3">
        <v>23.47</v>
      </c>
      <c r="D7" s="1">
        <v>0</v>
      </c>
      <c r="E7" s="1">
        <v>0</v>
      </c>
      <c r="F7" s="3">
        <v>70.11</v>
      </c>
    </row>
    <row r="8" spans="1:12" ht="15.75" customHeight="1" thickBot="1" x14ac:dyDescent="0.3">
      <c r="A8" s="5" t="s">
        <v>18</v>
      </c>
      <c r="B8" s="3">
        <v>1</v>
      </c>
      <c r="C8" s="3">
        <v>80.73</v>
      </c>
      <c r="D8" s="1">
        <v>0</v>
      </c>
      <c r="E8" s="1">
        <v>0</v>
      </c>
      <c r="F8" s="3">
        <v>19.14</v>
      </c>
    </row>
    <row r="9" spans="1:12" ht="15.75" customHeight="1" thickBot="1" x14ac:dyDescent="0.3">
      <c r="A9" s="5" t="s">
        <v>19</v>
      </c>
      <c r="B9" s="3">
        <v>2</v>
      </c>
      <c r="C9" s="3">
        <v>31.5</v>
      </c>
      <c r="D9" s="1">
        <v>0</v>
      </c>
      <c r="E9" s="1">
        <v>0</v>
      </c>
      <c r="F9" s="3">
        <v>47.4</v>
      </c>
    </row>
    <row r="10" spans="1:12" ht="15.75" customHeight="1" thickBot="1" x14ac:dyDescent="0.3">
      <c r="A10" s="5" t="s">
        <v>20</v>
      </c>
      <c r="B10" s="3">
        <v>1</v>
      </c>
      <c r="C10" s="3">
        <v>73.430000000000007</v>
      </c>
      <c r="D10" s="1">
        <v>0</v>
      </c>
      <c r="E10" s="1">
        <v>0</v>
      </c>
      <c r="F10" s="3">
        <v>33.090000000000003</v>
      </c>
    </row>
    <row r="11" spans="1:12" ht="15.75" customHeight="1" thickBot="1" x14ac:dyDescent="0.3">
      <c r="A11" s="5" t="s">
        <v>21</v>
      </c>
      <c r="B11" s="3">
        <v>2</v>
      </c>
      <c r="C11" s="3">
        <v>26.87</v>
      </c>
      <c r="D11" s="1">
        <v>0</v>
      </c>
      <c r="E11" s="1">
        <v>0</v>
      </c>
      <c r="F11" s="3">
        <v>85.42</v>
      </c>
      <c r="I11" s="1" t="s">
        <v>5</v>
      </c>
      <c r="J11" s="1">
        <f>SUMPRODUCT(F2:F34,D2:D34)+SUMPRODUCT(E2:E34,F2:F34)</f>
        <v>437.51</v>
      </c>
    </row>
    <row r="12" spans="1:12" ht="15.75" customHeight="1" thickBot="1" x14ac:dyDescent="0.3">
      <c r="A12" s="7" t="s">
        <v>22</v>
      </c>
      <c r="B12" s="3">
        <v>2</v>
      </c>
      <c r="C12" s="3">
        <v>58.5</v>
      </c>
      <c r="D12" s="1">
        <v>1</v>
      </c>
      <c r="E12" s="1">
        <v>0</v>
      </c>
      <c r="F12" s="3">
        <v>69.930000000000007</v>
      </c>
    </row>
    <row r="13" spans="1:12" ht="15.75" customHeight="1" thickBot="1" x14ac:dyDescent="0.3">
      <c r="A13" s="7" t="s">
        <v>15</v>
      </c>
      <c r="B13" s="3">
        <v>2</v>
      </c>
      <c r="C13" s="3">
        <v>42.8</v>
      </c>
      <c r="D13" s="1">
        <v>1</v>
      </c>
      <c r="E13" s="1">
        <v>0</v>
      </c>
      <c r="F13" s="3">
        <v>57.9</v>
      </c>
    </row>
    <row r="14" spans="1:12" ht="15.75" thickBot="1" x14ac:dyDescent="0.3">
      <c r="A14" s="5" t="s">
        <v>23</v>
      </c>
      <c r="B14" s="3">
        <v>3</v>
      </c>
      <c r="C14" s="3">
        <v>21.43</v>
      </c>
      <c r="D14" s="1">
        <v>0</v>
      </c>
      <c r="E14" s="1">
        <v>0</v>
      </c>
      <c r="F14" s="3">
        <v>11.34</v>
      </c>
    </row>
    <row r="15" spans="1:12" ht="15.75" customHeight="1" thickBot="1" x14ac:dyDescent="0.3">
      <c r="A15" s="5" t="s">
        <v>24</v>
      </c>
      <c r="B15" s="3">
        <v>3</v>
      </c>
      <c r="C15" s="3">
        <v>29.4</v>
      </c>
      <c r="D15" s="1">
        <v>1</v>
      </c>
      <c r="E15" s="1">
        <v>0</v>
      </c>
      <c r="F15" s="3">
        <v>34.17</v>
      </c>
    </row>
    <row r="16" spans="1:12" ht="15.75" customHeight="1" thickBot="1" x14ac:dyDescent="0.3">
      <c r="A16" s="5" t="s">
        <v>26</v>
      </c>
      <c r="B16" s="3">
        <v>2</v>
      </c>
      <c r="C16" s="3">
        <v>40.97</v>
      </c>
      <c r="D16" s="1">
        <v>0</v>
      </c>
      <c r="E16" s="1">
        <v>0</v>
      </c>
      <c r="F16" s="3">
        <v>23.32</v>
      </c>
    </row>
    <row r="17" spans="1:6" ht="15.75" customHeight="1" thickBot="1" x14ac:dyDescent="0.3">
      <c r="A17" s="5" t="s">
        <v>27</v>
      </c>
      <c r="B17" s="3">
        <v>2</v>
      </c>
      <c r="C17" s="3">
        <v>28.27</v>
      </c>
      <c r="D17" s="1">
        <v>0</v>
      </c>
      <c r="E17" s="1">
        <v>0</v>
      </c>
      <c r="F17" s="3">
        <v>19.43</v>
      </c>
    </row>
    <row r="18" spans="1:6" ht="15.75" customHeight="1" thickBot="1" x14ac:dyDescent="0.3">
      <c r="A18" s="5" t="s">
        <v>28</v>
      </c>
      <c r="B18" s="3">
        <v>2</v>
      </c>
      <c r="C18" s="3">
        <v>63.3</v>
      </c>
      <c r="D18" s="1">
        <v>1</v>
      </c>
      <c r="E18" s="1">
        <v>0</v>
      </c>
      <c r="F18" s="3">
        <v>51.83</v>
      </c>
    </row>
    <row r="19" spans="1:6" ht="15.75" customHeight="1" thickBot="1" x14ac:dyDescent="0.3">
      <c r="A19" s="7" t="s">
        <v>29</v>
      </c>
      <c r="B19" s="3">
        <v>2</v>
      </c>
      <c r="C19" s="3">
        <v>37.17</v>
      </c>
      <c r="D19" s="1">
        <v>0</v>
      </c>
      <c r="E19" s="1">
        <v>0</v>
      </c>
      <c r="F19" s="3">
        <v>10.37</v>
      </c>
    </row>
    <row r="20" spans="1:6" ht="15.75" customHeight="1" thickBot="1" x14ac:dyDescent="0.3">
      <c r="A20" s="8" t="s">
        <v>30</v>
      </c>
      <c r="B20" s="3">
        <v>3</v>
      </c>
      <c r="C20" s="3">
        <v>16.77</v>
      </c>
      <c r="D20" s="1">
        <v>0</v>
      </c>
      <c r="E20" s="1">
        <v>0</v>
      </c>
      <c r="F20" s="3">
        <v>25.37</v>
      </c>
    </row>
    <row r="21" spans="1:6" ht="15.75" customHeight="1" thickBot="1" x14ac:dyDescent="0.3">
      <c r="A21" s="7" t="s">
        <v>31</v>
      </c>
      <c r="B21" s="3">
        <v>3</v>
      </c>
      <c r="C21" s="3">
        <v>24</v>
      </c>
      <c r="D21" s="1">
        <v>0</v>
      </c>
      <c r="E21" s="1">
        <v>0</v>
      </c>
      <c r="F21" s="3">
        <v>14.24</v>
      </c>
    </row>
    <row r="22" spans="1:6" ht="15.75" customHeight="1" thickBot="1" x14ac:dyDescent="0.3">
      <c r="A22" s="5" t="s">
        <v>32</v>
      </c>
      <c r="B22" s="3">
        <v>2</v>
      </c>
      <c r="C22" s="3">
        <v>41.08</v>
      </c>
      <c r="D22" s="1">
        <v>0</v>
      </c>
      <c r="E22" s="1">
        <v>0</v>
      </c>
      <c r="F22" s="3">
        <v>17.37</v>
      </c>
    </row>
    <row r="23" spans="1:6" ht="15.75" customHeight="1" thickBot="1" x14ac:dyDescent="0.3">
      <c r="A23" s="5" t="s">
        <v>33</v>
      </c>
      <c r="B23" s="3">
        <v>1</v>
      </c>
      <c r="C23" s="3">
        <v>100.75</v>
      </c>
      <c r="D23" s="1">
        <v>1</v>
      </c>
      <c r="E23" s="1">
        <v>1</v>
      </c>
      <c r="F23" s="3">
        <v>60.28</v>
      </c>
    </row>
    <row r="24" spans="1:6" ht="15.75" customHeight="1" thickBot="1" x14ac:dyDescent="0.3">
      <c r="A24" s="5" t="s">
        <v>34</v>
      </c>
      <c r="B24" s="3">
        <v>3</v>
      </c>
      <c r="C24" s="3">
        <v>28.17</v>
      </c>
      <c r="D24" s="1">
        <v>0</v>
      </c>
      <c r="E24" s="1">
        <v>0</v>
      </c>
      <c r="F24" s="3">
        <v>30.82</v>
      </c>
    </row>
    <row r="25" spans="1:6" ht="15.75" customHeight="1" thickBot="1" x14ac:dyDescent="0.3">
      <c r="A25" s="7" t="s">
        <v>35</v>
      </c>
      <c r="B25" s="3">
        <v>1</v>
      </c>
      <c r="C25" s="3">
        <v>60.69</v>
      </c>
      <c r="D25" s="1">
        <v>0</v>
      </c>
      <c r="E25" s="1">
        <v>0</v>
      </c>
      <c r="F25" s="3">
        <v>35.67</v>
      </c>
    </row>
    <row r="26" spans="1:6" ht="15.75" customHeight="1" thickBot="1" x14ac:dyDescent="0.3">
      <c r="A26" s="5" t="s">
        <v>36</v>
      </c>
      <c r="B26" s="3">
        <v>3</v>
      </c>
      <c r="C26" s="3">
        <v>28.64</v>
      </c>
      <c r="D26" s="1">
        <v>1</v>
      </c>
      <c r="E26" s="1">
        <v>0</v>
      </c>
      <c r="F26" s="3">
        <v>17.940000000000001</v>
      </c>
    </row>
    <row r="27" spans="1:6" ht="15.75" customHeight="1" thickBot="1" x14ac:dyDescent="0.3">
      <c r="A27" s="7" t="s">
        <v>37</v>
      </c>
      <c r="B27" s="3">
        <v>2</v>
      </c>
      <c r="C27" s="3">
        <v>28.87</v>
      </c>
      <c r="D27" s="1">
        <v>0</v>
      </c>
      <c r="E27" s="1">
        <v>0</v>
      </c>
      <c r="F27" s="3">
        <v>18.899999999999999</v>
      </c>
    </row>
    <row r="28" spans="1:6" ht="15.75" customHeight="1" thickBot="1" x14ac:dyDescent="0.3">
      <c r="A28" s="5" t="s">
        <v>38</v>
      </c>
      <c r="B28" s="3">
        <v>3</v>
      </c>
      <c r="C28" s="3">
        <v>26.93</v>
      </c>
      <c r="D28" s="1">
        <v>0</v>
      </c>
      <c r="E28" s="1">
        <v>0</v>
      </c>
      <c r="F28" s="3">
        <v>16.53</v>
      </c>
    </row>
    <row r="29" spans="1:6" ht="28.5" customHeight="1" thickBot="1" x14ac:dyDescent="0.3">
      <c r="A29" s="8" t="s">
        <v>13</v>
      </c>
      <c r="B29" s="3">
        <v>3</v>
      </c>
      <c r="C29" s="3">
        <v>23.77</v>
      </c>
      <c r="D29" s="1">
        <v>0</v>
      </c>
      <c r="E29" s="1">
        <v>0</v>
      </c>
      <c r="F29" s="3">
        <v>15.83</v>
      </c>
    </row>
    <row r="30" spans="1:6" ht="15.75" customHeight="1" thickBot="1" x14ac:dyDescent="0.3">
      <c r="A30" s="5" t="s">
        <v>39</v>
      </c>
      <c r="B30" s="3">
        <v>2</v>
      </c>
      <c r="C30" s="3">
        <v>24.3</v>
      </c>
      <c r="D30" s="1">
        <v>0</v>
      </c>
      <c r="E30" s="1">
        <v>0</v>
      </c>
      <c r="F30" s="3">
        <v>15.64</v>
      </c>
    </row>
    <row r="31" spans="1:6" ht="15.75" customHeight="1" thickBot="1" x14ac:dyDescent="0.3">
      <c r="A31" s="7" t="s">
        <v>40</v>
      </c>
      <c r="B31" s="3">
        <v>3</v>
      </c>
      <c r="C31" s="3">
        <v>24.67</v>
      </c>
      <c r="D31" s="1">
        <v>0</v>
      </c>
      <c r="E31" s="1">
        <v>0</v>
      </c>
      <c r="F31" s="3">
        <v>71.8</v>
      </c>
    </row>
    <row r="32" spans="1:6" ht="15.75" customHeight="1" thickBot="1" x14ac:dyDescent="0.3">
      <c r="A32" s="5" t="s">
        <v>41</v>
      </c>
      <c r="B32" s="3">
        <v>2</v>
      </c>
      <c r="C32" s="3">
        <v>40.03</v>
      </c>
      <c r="D32" s="1">
        <v>0</v>
      </c>
      <c r="E32" s="1">
        <v>0</v>
      </c>
      <c r="F32" s="3">
        <v>20</v>
      </c>
    </row>
    <row r="33" spans="1:6" ht="15.75" customHeight="1" thickBot="1" x14ac:dyDescent="0.3">
      <c r="A33" s="9" t="s">
        <v>42</v>
      </c>
      <c r="B33" s="3">
        <v>3</v>
      </c>
      <c r="C33" s="3">
        <v>0</v>
      </c>
      <c r="D33" s="1">
        <v>0</v>
      </c>
      <c r="E33" s="1">
        <v>0</v>
      </c>
      <c r="F33" s="3">
        <v>20.74</v>
      </c>
    </row>
    <row r="34" spans="1:6" ht="15.75" customHeight="1" thickBot="1" x14ac:dyDescent="0.3">
      <c r="A34" s="9" t="s">
        <v>43</v>
      </c>
      <c r="B34" s="3">
        <v>3</v>
      </c>
      <c r="C34" s="3">
        <v>0</v>
      </c>
      <c r="D34" s="1">
        <v>0</v>
      </c>
      <c r="E34" s="1">
        <v>0</v>
      </c>
      <c r="F34" s="3">
        <v>29.87</v>
      </c>
    </row>
    <row r="35" spans="1:6" ht="15.75" customHeight="1" thickBot="1" x14ac:dyDescent="0.3">
      <c r="A35" s="9" t="s">
        <v>110</v>
      </c>
      <c r="B35" s="3">
        <v>3</v>
      </c>
      <c r="C35" s="3">
        <v>23.6</v>
      </c>
      <c r="D35" s="1">
        <v>0</v>
      </c>
      <c r="E35" s="1">
        <v>0</v>
      </c>
      <c r="F35" s="3">
        <v>37.43</v>
      </c>
    </row>
    <row r="36" spans="1:6" ht="15.75" customHeight="1" thickBot="1" x14ac:dyDescent="0.3">
      <c r="A36" s="1"/>
      <c r="B36" s="3">
        <v>3</v>
      </c>
      <c r="E36" s="1">
        <f>SUM(E2:E35)</f>
        <v>1</v>
      </c>
    </row>
    <row r="37" spans="1:6" ht="15.75" customHeight="1" x14ac:dyDescent="0.25">
      <c r="A37" s="1"/>
    </row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2" workbookViewId="0">
      <selection activeCell="K16" sqref="K16"/>
    </sheetView>
  </sheetViews>
  <sheetFormatPr defaultColWidth="12.5703125" defaultRowHeight="15" customHeight="1" x14ac:dyDescent="0.25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6</v>
      </c>
      <c r="B2" s="3">
        <v>1</v>
      </c>
      <c r="C2" s="3">
        <v>108.44</v>
      </c>
      <c r="D2" s="1">
        <v>1</v>
      </c>
      <c r="E2" s="1">
        <v>1</v>
      </c>
      <c r="F2" s="3">
        <v>85.21</v>
      </c>
      <c r="I2" s="1" t="s">
        <v>7</v>
      </c>
      <c r="J2" s="1">
        <f>SUMPRODUCT(D2:D37,C2:C37)+SUMPRODUCT(E2:E37,C2:C37)</f>
        <v>657.79</v>
      </c>
    </row>
    <row r="3" spans="1:12" ht="15.75" customHeight="1" x14ac:dyDescent="0.25">
      <c r="A3" s="9" t="s">
        <v>33</v>
      </c>
      <c r="B3" s="3">
        <v>1</v>
      </c>
      <c r="C3" s="3">
        <v>60.28</v>
      </c>
      <c r="D3" s="1">
        <v>0</v>
      </c>
      <c r="E3" s="1">
        <v>0</v>
      </c>
      <c r="F3" s="3">
        <v>61.24</v>
      </c>
      <c r="I3" s="1" t="s">
        <v>9</v>
      </c>
    </row>
    <row r="4" spans="1:12" ht="15.75" customHeight="1" x14ac:dyDescent="0.25">
      <c r="A4" s="9" t="s">
        <v>13</v>
      </c>
      <c r="B4" s="3">
        <v>1</v>
      </c>
      <c r="C4" s="3">
        <v>84.08</v>
      </c>
      <c r="D4" s="1">
        <v>1</v>
      </c>
      <c r="E4" s="1">
        <v>0</v>
      </c>
      <c r="F4" s="3">
        <v>29.5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22</v>
      </c>
      <c r="B5" s="3">
        <v>1</v>
      </c>
      <c r="C5" s="3">
        <v>69.930000000000007</v>
      </c>
      <c r="D5" s="1">
        <v>0</v>
      </c>
      <c r="E5" s="1">
        <v>0</v>
      </c>
      <c r="F5" s="3">
        <v>75.63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9" t="s">
        <v>8</v>
      </c>
      <c r="B6" s="3">
        <v>1</v>
      </c>
      <c r="C6" s="3">
        <v>70.239999999999995</v>
      </c>
      <c r="D6" s="1">
        <v>0</v>
      </c>
      <c r="E6" s="1">
        <v>0</v>
      </c>
      <c r="F6" s="3">
        <v>116.96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9" t="s">
        <v>15</v>
      </c>
      <c r="B7" s="3">
        <v>1</v>
      </c>
      <c r="C7" s="3">
        <v>14.94</v>
      </c>
      <c r="D7" s="1">
        <v>0</v>
      </c>
      <c r="E7" s="1">
        <v>0</v>
      </c>
      <c r="F7" s="3">
        <v>25.73</v>
      </c>
    </row>
    <row r="8" spans="1:12" ht="15.75" customHeight="1" x14ac:dyDescent="0.25">
      <c r="A8" s="9" t="s">
        <v>28</v>
      </c>
      <c r="B8" s="3">
        <v>1</v>
      </c>
      <c r="C8" s="3">
        <v>51.83</v>
      </c>
      <c r="D8" s="1">
        <v>0</v>
      </c>
      <c r="E8" s="1">
        <v>0</v>
      </c>
      <c r="F8" s="3">
        <v>30.8</v>
      </c>
    </row>
    <row r="9" spans="1:12" ht="15.75" customHeight="1" x14ac:dyDescent="0.25">
      <c r="A9" s="9" t="s">
        <v>10</v>
      </c>
      <c r="B9" s="3">
        <v>1</v>
      </c>
      <c r="C9" s="3">
        <v>16.260000000000002</v>
      </c>
      <c r="D9" s="1">
        <v>0</v>
      </c>
      <c r="E9" s="1">
        <v>0</v>
      </c>
      <c r="F9" s="3">
        <v>28.61</v>
      </c>
    </row>
    <row r="10" spans="1:12" ht="15.75" customHeight="1" x14ac:dyDescent="0.25">
      <c r="A10" s="10" t="s">
        <v>21</v>
      </c>
      <c r="B10" s="3">
        <v>2</v>
      </c>
      <c r="C10" s="3">
        <v>85.42</v>
      </c>
      <c r="D10" s="1">
        <v>1</v>
      </c>
      <c r="E10" s="1">
        <v>0</v>
      </c>
      <c r="F10" s="3">
        <v>87.06</v>
      </c>
    </row>
    <row r="11" spans="1:12" ht="15.75" customHeight="1" x14ac:dyDescent="0.25">
      <c r="A11" s="9" t="s">
        <v>42</v>
      </c>
      <c r="B11" s="3">
        <v>2</v>
      </c>
      <c r="C11" s="3">
        <v>71.8</v>
      </c>
      <c r="D11" s="1">
        <v>1</v>
      </c>
      <c r="E11" s="1">
        <v>0</v>
      </c>
      <c r="F11" s="3">
        <v>28.14</v>
      </c>
      <c r="I11" s="1" t="s">
        <v>5</v>
      </c>
      <c r="J11" s="1">
        <f>SUMPRODUCT(F2:F33,D2:D33)+SUMPRODUCT(E2:E33,F2:F33)</f>
        <v>476.58</v>
      </c>
    </row>
    <row r="12" spans="1:12" ht="15.75" customHeight="1" x14ac:dyDescent="0.25">
      <c r="A12" s="9" t="s">
        <v>18</v>
      </c>
      <c r="B12" s="3">
        <v>2</v>
      </c>
      <c r="C12" s="3">
        <v>19.14</v>
      </c>
      <c r="D12" s="1">
        <v>0</v>
      </c>
      <c r="E12" s="1">
        <v>0</v>
      </c>
      <c r="F12" s="3">
        <v>27.03</v>
      </c>
    </row>
    <row r="13" spans="1:12" ht="15.75" customHeight="1" x14ac:dyDescent="0.25">
      <c r="A13" s="9" t="s">
        <v>20</v>
      </c>
      <c r="B13" s="3">
        <v>2</v>
      </c>
      <c r="C13" s="3">
        <v>33.090000000000003</v>
      </c>
      <c r="D13" s="1">
        <v>0</v>
      </c>
      <c r="E13" s="1">
        <v>0</v>
      </c>
      <c r="F13" s="3">
        <v>74.430000000000007</v>
      </c>
    </row>
    <row r="14" spans="1:12" x14ac:dyDescent="0.25">
      <c r="A14" s="9" t="s">
        <v>19</v>
      </c>
      <c r="B14" s="3">
        <v>2</v>
      </c>
      <c r="C14" s="3">
        <v>47.4</v>
      </c>
      <c r="D14" s="1">
        <v>0</v>
      </c>
      <c r="E14" s="1">
        <v>0</v>
      </c>
      <c r="F14" s="3">
        <v>33.6</v>
      </c>
    </row>
    <row r="15" spans="1:12" ht="15.75" customHeight="1" x14ac:dyDescent="0.25">
      <c r="A15" s="9" t="s">
        <v>15</v>
      </c>
      <c r="B15" s="3">
        <v>2</v>
      </c>
      <c r="C15" s="3">
        <v>57.9</v>
      </c>
      <c r="D15" s="1">
        <v>1</v>
      </c>
      <c r="E15" s="1">
        <v>0</v>
      </c>
      <c r="F15" s="3">
        <v>72.040000000000006</v>
      </c>
    </row>
    <row r="16" spans="1:12" ht="15.75" customHeight="1" x14ac:dyDescent="0.25">
      <c r="A16" s="9" t="s">
        <v>39</v>
      </c>
      <c r="B16" s="3">
        <v>2</v>
      </c>
      <c r="C16" s="3">
        <v>28.73</v>
      </c>
      <c r="D16" s="1">
        <v>0</v>
      </c>
      <c r="E16" s="1">
        <v>0</v>
      </c>
      <c r="F16" s="3">
        <v>46.07</v>
      </c>
    </row>
    <row r="17" spans="1:6" ht="15.75" customHeight="1" x14ac:dyDescent="0.25">
      <c r="A17" s="9" t="s">
        <v>17</v>
      </c>
      <c r="B17" s="3">
        <v>2</v>
      </c>
      <c r="C17" s="3">
        <v>70.11</v>
      </c>
      <c r="D17" s="1">
        <v>1</v>
      </c>
      <c r="E17" s="1">
        <v>0</v>
      </c>
      <c r="F17" s="3">
        <v>31.3</v>
      </c>
    </row>
    <row r="18" spans="1:6" ht="15.75" customHeight="1" x14ac:dyDescent="0.25">
      <c r="A18" s="9" t="s">
        <v>35</v>
      </c>
      <c r="B18" s="3">
        <v>2</v>
      </c>
      <c r="C18" s="3">
        <v>35.67</v>
      </c>
      <c r="D18" s="1">
        <v>0</v>
      </c>
      <c r="E18" s="1">
        <v>0</v>
      </c>
      <c r="F18" s="3">
        <v>33.24</v>
      </c>
    </row>
    <row r="19" spans="1:6" ht="15.75" customHeight="1" x14ac:dyDescent="0.25">
      <c r="A19" s="9" t="s">
        <v>32</v>
      </c>
      <c r="B19" s="3">
        <v>2</v>
      </c>
      <c r="C19" s="3">
        <v>17.37</v>
      </c>
      <c r="D19" s="1">
        <v>0</v>
      </c>
      <c r="E19" s="1">
        <v>0</v>
      </c>
      <c r="F19" s="3">
        <v>28.2</v>
      </c>
    </row>
    <row r="20" spans="1:6" ht="15.75" customHeight="1" x14ac:dyDescent="0.25">
      <c r="A20" s="9" t="s">
        <v>41</v>
      </c>
      <c r="B20" s="3">
        <v>2</v>
      </c>
      <c r="C20" s="3">
        <v>34.26</v>
      </c>
      <c r="D20" s="1">
        <v>0</v>
      </c>
      <c r="E20" s="1">
        <v>0</v>
      </c>
      <c r="F20" s="3">
        <v>24.67</v>
      </c>
    </row>
    <row r="21" spans="1:6" ht="15.75" customHeight="1" x14ac:dyDescent="0.25">
      <c r="A21" s="9" t="s">
        <v>26</v>
      </c>
      <c r="B21" s="3">
        <v>2</v>
      </c>
      <c r="C21" s="3">
        <v>23.32</v>
      </c>
      <c r="D21" s="1">
        <v>0</v>
      </c>
      <c r="E21" s="1">
        <v>0</v>
      </c>
      <c r="F21" s="3">
        <v>112.44</v>
      </c>
    </row>
    <row r="22" spans="1:6" ht="15.75" customHeight="1" x14ac:dyDescent="0.25">
      <c r="A22" s="9" t="s">
        <v>37</v>
      </c>
      <c r="B22" s="3">
        <v>2</v>
      </c>
      <c r="C22" s="3">
        <v>18.899999999999999</v>
      </c>
      <c r="D22" s="1">
        <v>0</v>
      </c>
      <c r="E22" s="1">
        <v>0</v>
      </c>
      <c r="F22" s="3">
        <v>91.51</v>
      </c>
    </row>
    <row r="23" spans="1:6" ht="15.75" customHeight="1" x14ac:dyDescent="0.25">
      <c r="A23" s="9" t="s">
        <v>43</v>
      </c>
      <c r="B23" s="3">
        <v>2</v>
      </c>
      <c r="C23" s="3">
        <v>20</v>
      </c>
      <c r="D23" s="1">
        <v>0</v>
      </c>
      <c r="E23" s="1">
        <v>0</v>
      </c>
      <c r="F23" s="3">
        <v>92.67</v>
      </c>
    </row>
    <row r="24" spans="1:6" ht="15.75" customHeight="1" x14ac:dyDescent="0.25">
      <c r="A24" s="9" t="s">
        <v>29</v>
      </c>
      <c r="B24" s="3">
        <v>2</v>
      </c>
      <c r="C24" s="3">
        <v>10.37</v>
      </c>
      <c r="D24" s="1">
        <v>0</v>
      </c>
      <c r="E24" s="1">
        <v>0</v>
      </c>
      <c r="F24" s="3">
        <v>25.77</v>
      </c>
    </row>
    <row r="25" spans="1:6" ht="15.75" customHeight="1" x14ac:dyDescent="0.25">
      <c r="A25" s="11" t="s">
        <v>27</v>
      </c>
      <c r="B25" s="3">
        <v>2</v>
      </c>
      <c r="C25" s="3">
        <v>19.43</v>
      </c>
      <c r="D25" s="1">
        <v>0</v>
      </c>
      <c r="E25" s="1">
        <v>0</v>
      </c>
      <c r="F25" s="3">
        <v>97.36</v>
      </c>
    </row>
    <row r="26" spans="1:6" ht="15.75" customHeight="1" x14ac:dyDescent="0.25">
      <c r="A26" s="9" t="s">
        <v>40</v>
      </c>
      <c r="B26" s="3">
        <v>3</v>
      </c>
      <c r="C26" s="3">
        <v>15.64</v>
      </c>
      <c r="D26" s="1">
        <v>0</v>
      </c>
      <c r="E26" s="1">
        <v>0</v>
      </c>
      <c r="F26" s="3">
        <v>18.03</v>
      </c>
    </row>
    <row r="27" spans="1:6" ht="15.75" customHeight="1" x14ac:dyDescent="0.25">
      <c r="A27" s="9" t="s">
        <v>30</v>
      </c>
      <c r="B27" s="3">
        <v>3</v>
      </c>
      <c r="C27" s="3">
        <v>25.37</v>
      </c>
      <c r="D27" s="1">
        <v>0</v>
      </c>
      <c r="E27" s="1">
        <v>0</v>
      </c>
      <c r="F27" s="3">
        <v>30.23</v>
      </c>
    </row>
    <row r="28" spans="1:6" ht="15.75" customHeight="1" x14ac:dyDescent="0.25">
      <c r="A28" s="9" t="s">
        <v>44</v>
      </c>
      <c r="B28" s="3">
        <v>3</v>
      </c>
      <c r="C28" s="3">
        <v>37.43</v>
      </c>
      <c r="D28" s="1">
        <v>1</v>
      </c>
      <c r="E28" s="1">
        <v>0</v>
      </c>
      <c r="F28" s="3">
        <v>28.09</v>
      </c>
    </row>
    <row r="29" spans="1:6" ht="28.5" customHeight="1" x14ac:dyDescent="0.25">
      <c r="A29" s="9" t="s">
        <v>34</v>
      </c>
      <c r="B29" s="3">
        <v>3</v>
      </c>
      <c r="C29" s="3">
        <v>30.82</v>
      </c>
      <c r="D29" s="1">
        <v>0</v>
      </c>
      <c r="E29" s="1">
        <v>0</v>
      </c>
      <c r="F29" s="3">
        <v>45.27</v>
      </c>
    </row>
    <row r="30" spans="1:6" ht="15.75" customHeight="1" x14ac:dyDescent="0.25">
      <c r="A30" s="9" t="s">
        <v>24</v>
      </c>
      <c r="B30" s="3">
        <v>3</v>
      </c>
      <c r="C30" s="3">
        <v>34.17</v>
      </c>
      <c r="D30" s="1">
        <v>1</v>
      </c>
      <c r="E30" s="1">
        <v>0</v>
      </c>
      <c r="F30" s="3">
        <v>30.03</v>
      </c>
    </row>
    <row r="31" spans="1:6" ht="15.75" customHeight="1" x14ac:dyDescent="0.25">
      <c r="A31" s="9" t="s">
        <v>38</v>
      </c>
      <c r="B31" s="3">
        <v>3</v>
      </c>
      <c r="C31" s="3">
        <v>16.53</v>
      </c>
      <c r="D31" s="1">
        <v>0</v>
      </c>
      <c r="E31" s="1">
        <v>0</v>
      </c>
      <c r="F31" s="3">
        <v>44.85</v>
      </c>
    </row>
    <row r="32" spans="1:6" ht="15.75" customHeight="1" x14ac:dyDescent="0.25">
      <c r="A32" s="9" t="s">
        <v>13</v>
      </c>
      <c r="B32" s="3">
        <v>3</v>
      </c>
      <c r="C32" s="3">
        <v>15.83</v>
      </c>
      <c r="D32" s="1">
        <v>0</v>
      </c>
      <c r="E32" s="1">
        <v>0</v>
      </c>
      <c r="F32" s="3">
        <v>23.01</v>
      </c>
    </row>
    <row r="33" spans="1:6" ht="15.75" customHeight="1" x14ac:dyDescent="0.25">
      <c r="A33" s="9" t="s">
        <v>36</v>
      </c>
      <c r="B33" s="3">
        <v>3</v>
      </c>
      <c r="C33" s="3">
        <v>17.940000000000001</v>
      </c>
      <c r="D33" s="1">
        <v>0</v>
      </c>
      <c r="E33" s="1">
        <v>0</v>
      </c>
      <c r="F33" s="3">
        <v>26.89</v>
      </c>
    </row>
    <row r="34" spans="1:6" ht="15.75" customHeight="1" x14ac:dyDescent="0.25">
      <c r="A34" s="9" t="s">
        <v>31</v>
      </c>
      <c r="B34" s="3">
        <v>3</v>
      </c>
      <c r="C34" s="3">
        <v>14.24</v>
      </c>
      <c r="D34" s="1">
        <v>0</v>
      </c>
      <c r="E34" s="1">
        <v>0</v>
      </c>
      <c r="F34" s="3">
        <v>77.13</v>
      </c>
    </row>
    <row r="35" spans="1:6" ht="15.75" customHeight="1" x14ac:dyDescent="0.25">
      <c r="A35" s="9" t="s">
        <v>23</v>
      </c>
      <c r="B35" s="3">
        <v>3</v>
      </c>
      <c r="C35" s="3">
        <v>11.34</v>
      </c>
      <c r="D35" s="1">
        <v>0</v>
      </c>
      <c r="E35" s="1">
        <v>0</v>
      </c>
      <c r="F35" s="3">
        <v>26.9</v>
      </c>
    </row>
    <row r="36" spans="1:6" ht="15.75" customHeight="1" x14ac:dyDescent="0.25">
      <c r="A36" s="12" t="s">
        <v>111</v>
      </c>
      <c r="B36" s="3">
        <v>3</v>
      </c>
      <c r="C36" s="3">
        <v>0</v>
      </c>
      <c r="D36" s="1">
        <v>0</v>
      </c>
      <c r="E36" s="1">
        <v>0</v>
      </c>
      <c r="F36" s="3">
        <v>20.07</v>
      </c>
    </row>
    <row r="37" spans="1:6" ht="15.75" customHeight="1" x14ac:dyDescent="0.25">
      <c r="A37" s="12" t="s">
        <v>112</v>
      </c>
      <c r="B37" s="3">
        <v>3</v>
      </c>
      <c r="C37" s="3">
        <v>0</v>
      </c>
      <c r="D37" s="1">
        <v>0</v>
      </c>
      <c r="E37" s="1">
        <v>0</v>
      </c>
      <c r="F37" s="3">
        <v>19.03</v>
      </c>
    </row>
    <row r="38" spans="1:6" ht="15.75" customHeight="1" x14ac:dyDescent="0.25"/>
    <row r="39" spans="1:6" ht="15.75" customHeight="1" x14ac:dyDescent="0.25">
      <c r="E39" s="1">
        <f>SUM(E2:E37)</f>
        <v>1</v>
      </c>
    </row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E39" sqref="E39"/>
    </sheetView>
  </sheetViews>
  <sheetFormatPr defaultColWidth="12.5703125" defaultRowHeight="15" customHeight="1" x14ac:dyDescent="0.25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6</v>
      </c>
      <c r="B2" s="3">
        <v>1</v>
      </c>
      <c r="C2" s="3">
        <v>85.21</v>
      </c>
      <c r="D2" s="1">
        <v>0</v>
      </c>
      <c r="E2" s="1">
        <v>0</v>
      </c>
      <c r="F2" s="13">
        <v>24.83</v>
      </c>
      <c r="I2" s="1" t="s">
        <v>7</v>
      </c>
      <c r="J2" s="1">
        <f>SUMPRODUCT($D$2:$D$37,$C$2:$C$37)+SUMPRODUCT($E$2:$E$37,$C$2:$C$37)</f>
        <v>780.11</v>
      </c>
    </row>
    <row r="3" spans="1:12" ht="15.75" customHeight="1" x14ac:dyDescent="0.25">
      <c r="A3" s="9" t="s">
        <v>8</v>
      </c>
      <c r="B3" s="3">
        <v>1</v>
      </c>
      <c r="C3" s="3">
        <v>116.96</v>
      </c>
      <c r="D3" s="1">
        <v>1</v>
      </c>
      <c r="E3" s="1">
        <v>1</v>
      </c>
      <c r="F3" s="13">
        <v>70.510000000000005</v>
      </c>
      <c r="I3" s="1" t="s">
        <v>9</v>
      </c>
    </row>
    <row r="4" spans="1:12" ht="15.75" customHeight="1" x14ac:dyDescent="0.25">
      <c r="A4" s="9" t="s">
        <v>33</v>
      </c>
      <c r="B4" s="3">
        <v>1</v>
      </c>
      <c r="C4" s="3">
        <v>61.24</v>
      </c>
      <c r="D4" s="1">
        <v>0</v>
      </c>
      <c r="E4" s="1">
        <v>0</v>
      </c>
      <c r="F4" s="13">
        <v>78.900000000000006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5" t="s">
        <v>22</v>
      </c>
      <c r="B5" s="3">
        <v>1</v>
      </c>
      <c r="C5" s="3">
        <v>75.63</v>
      </c>
      <c r="D5" s="1">
        <v>0</v>
      </c>
      <c r="E5" s="1">
        <v>0</v>
      </c>
      <c r="F5" s="13">
        <v>99.3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9" t="s">
        <v>13</v>
      </c>
      <c r="B6" s="3">
        <v>1</v>
      </c>
      <c r="C6" s="3">
        <v>29.5</v>
      </c>
      <c r="D6" s="1">
        <v>0</v>
      </c>
      <c r="E6" s="1">
        <v>0</v>
      </c>
      <c r="F6" s="13">
        <v>25.07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9" t="s">
        <v>21</v>
      </c>
      <c r="B7" s="3">
        <v>1</v>
      </c>
      <c r="C7" s="3">
        <v>87.06</v>
      </c>
      <c r="D7" s="1">
        <v>0</v>
      </c>
      <c r="E7" s="1">
        <v>0</v>
      </c>
      <c r="F7" s="13">
        <v>27.99</v>
      </c>
    </row>
    <row r="8" spans="1:12" ht="15.75" customHeight="1" x14ac:dyDescent="0.25">
      <c r="A8" s="9" t="s">
        <v>26</v>
      </c>
      <c r="B8" s="3">
        <v>1</v>
      </c>
      <c r="C8" s="3">
        <v>112.44</v>
      </c>
      <c r="D8" s="1">
        <v>1</v>
      </c>
      <c r="E8" s="1">
        <v>0</v>
      </c>
      <c r="F8" s="13">
        <v>31.2</v>
      </c>
    </row>
    <row r="9" spans="1:12" ht="15.75" customHeight="1" x14ac:dyDescent="0.25">
      <c r="A9" s="9" t="s">
        <v>20</v>
      </c>
      <c r="B9" s="3">
        <v>1</v>
      </c>
      <c r="C9" s="3">
        <v>74.430000000000007</v>
      </c>
      <c r="D9" s="1">
        <v>0</v>
      </c>
      <c r="E9" s="1">
        <v>0</v>
      </c>
      <c r="F9" s="13">
        <v>71.17</v>
      </c>
    </row>
    <row r="10" spans="1:12" ht="15.75" customHeight="1" x14ac:dyDescent="0.25">
      <c r="A10" s="5" t="s">
        <v>15</v>
      </c>
      <c r="B10" s="3">
        <v>2</v>
      </c>
      <c r="C10" s="3">
        <v>25.73</v>
      </c>
      <c r="D10" s="1">
        <v>0</v>
      </c>
      <c r="E10" s="1">
        <v>0</v>
      </c>
      <c r="F10" s="13">
        <v>86.05</v>
      </c>
    </row>
    <row r="11" spans="1:12" ht="15.75" customHeight="1" x14ac:dyDescent="0.25">
      <c r="A11" s="9" t="s">
        <v>15</v>
      </c>
      <c r="B11" s="3">
        <v>2</v>
      </c>
      <c r="C11" s="3">
        <v>72.040000000000006</v>
      </c>
      <c r="D11" s="1">
        <v>0</v>
      </c>
      <c r="E11" s="1">
        <v>0</v>
      </c>
      <c r="F11" s="13">
        <v>33.89</v>
      </c>
      <c r="I11" s="1" t="s">
        <v>5</v>
      </c>
      <c r="J11" s="1">
        <f>SUMPRODUCT(F2:F37,D2:D37)+SUMPRODUCT(E2:E37,F2:F37)</f>
        <v>447.77</v>
      </c>
    </row>
    <row r="12" spans="1:12" ht="15.75" customHeight="1" x14ac:dyDescent="0.25">
      <c r="A12" s="5" t="s">
        <v>10</v>
      </c>
      <c r="B12" s="3">
        <v>2</v>
      </c>
      <c r="C12" s="3">
        <v>28.61</v>
      </c>
      <c r="D12" s="1">
        <v>0</v>
      </c>
      <c r="E12" s="1">
        <v>0</v>
      </c>
      <c r="F12" s="13">
        <v>72.959999999999994</v>
      </c>
    </row>
    <row r="13" spans="1:12" ht="15.75" customHeight="1" x14ac:dyDescent="0.25">
      <c r="A13" s="9" t="s">
        <v>43</v>
      </c>
      <c r="B13" s="3">
        <v>2</v>
      </c>
      <c r="C13" s="3">
        <v>92.67</v>
      </c>
      <c r="D13" s="1">
        <v>1</v>
      </c>
      <c r="E13" s="1">
        <v>0</v>
      </c>
      <c r="F13" s="13">
        <v>25.86</v>
      </c>
    </row>
    <row r="14" spans="1:12" ht="15.75" customHeight="1" x14ac:dyDescent="0.25">
      <c r="A14" s="9" t="s">
        <v>35</v>
      </c>
      <c r="B14" s="3">
        <v>2</v>
      </c>
      <c r="C14" s="3">
        <v>33.24</v>
      </c>
      <c r="D14" s="1">
        <v>0</v>
      </c>
      <c r="E14" s="1">
        <v>0</v>
      </c>
      <c r="F14" s="13">
        <v>37.1</v>
      </c>
    </row>
    <row r="15" spans="1:12" ht="15.75" customHeight="1" x14ac:dyDescent="0.25">
      <c r="A15" s="9" t="s">
        <v>28</v>
      </c>
      <c r="B15" s="3">
        <v>2</v>
      </c>
      <c r="C15" s="3">
        <v>30.8</v>
      </c>
      <c r="D15" s="1">
        <v>0</v>
      </c>
      <c r="E15" s="1">
        <v>0</v>
      </c>
      <c r="F15" s="13">
        <v>23.76</v>
      </c>
    </row>
    <row r="16" spans="1:12" ht="15.75" customHeight="1" x14ac:dyDescent="0.25">
      <c r="A16" s="9" t="s">
        <v>19</v>
      </c>
      <c r="B16" s="3">
        <v>2</v>
      </c>
      <c r="C16" s="3">
        <v>33.6</v>
      </c>
      <c r="D16" s="1">
        <v>0</v>
      </c>
      <c r="E16" s="1">
        <v>0</v>
      </c>
      <c r="F16" s="13">
        <v>53.68</v>
      </c>
    </row>
    <row r="17" spans="1:6" ht="15.75" customHeight="1" x14ac:dyDescent="0.25">
      <c r="A17" s="9" t="s">
        <v>39</v>
      </c>
      <c r="B17" s="3">
        <v>2</v>
      </c>
      <c r="C17" s="3">
        <v>46.07</v>
      </c>
      <c r="D17" s="1">
        <v>0</v>
      </c>
      <c r="E17" s="1">
        <v>0</v>
      </c>
      <c r="F17" s="13">
        <v>25.88</v>
      </c>
    </row>
    <row r="18" spans="1:6" ht="15.75" customHeight="1" x14ac:dyDescent="0.25">
      <c r="A18" s="5" t="s">
        <v>42</v>
      </c>
      <c r="B18" s="3">
        <v>2</v>
      </c>
      <c r="C18" s="3">
        <v>28.14</v>
      </c>
      <c r="D18" s="1">
        <v>0</v>
      </c>
      <c r="E18" s="1">
        <v>0</v>
      </c>
      <c r="F18" s="13">
        <v>21.69</v>
      </c>
    </row>
    <row r="19" spans="1:6" ht="15.75" customHeight="1" x14ac:dyDescent="0.25">
      <c r="A19" s="9" t="s">
        <v>17</v>
      </c>
      <c r="B19" s="3">
        <v>2</v>
      </c>
      <c r="C19" s="3">
        <v>31.3</v>
      </c>
      <c r="D19" s="1">
        <v>0</v>
      </c>
      <c r="E19" s="1">
        <v>0</v>
      </c>
      <c r="F19" s="13">
        <v>19.399999999999999</v>
      </c>
    </row>
    <row r="20" spans="1:6" ht="15.75" customHeight="1" x14ac:dyDescent="0.25">
      <c r="A20" s="9" t="s">
        <v>27</v>
      </c>
      <c r="B20" s="3">
        <v>2</v>
      </c>
      <c r="C20" s="3">
        <v>97.36</v>
      </c>
      <c r="D20" s="1">
        <v>1</v>
      </c>
      <c r="E20" s="1">
        <v>0</v>
      </c>
      <c r="F20" s="13">
        <v>57.68</v>
      </c>
    </row>
    <row r="21" spans="1:6" ht="15.75" customHeight="1" x14ac:dyDescent="0.25">
      <c r="A21" s="9" t="s">
        <v>37</v>
      </c>
      <c r="B21" s="3">
        <v>2</v>
      </c>
      <c r="C21" s="3">
        <v>91.51</v>
      </c>
      <c r="D21" s="1">
        <v>1</v>
      </c>
      <c r="E21" s="1">
        <v>0</v>
      </c>
      <c r="F21" s="13">
        <v>38.229999999999997</v>
      </c>
    </row>
    <row r="22" spans="1:6" ht="15.75" customHeight="1" x14ac:dyDescent="0.25">
      <c r="A22" s="9" t="s">
        <v>31</v>
      </c>
      <c r="B22" s="3">
        <v>2</v>
      </c>
      <c r="C22" s="3">
        <v>77.13</v>
      </c>
      <c r="D22" s="1">
        <v>1</v>
      </c>
      <c r="E22" s="1">
        <v>0</v>
      </c>
      <c r="F22" s="13">
        <v>73.540000000000006</v>
      </c>
    </row>
    <row r="23" spans="1:6" ht="15.75" customHeight="1" x14ac:dyDescent="0.25">
      <c r="A23" s="9" t="s">
        <v>24</v>
      </c>
      <c r="B23" s="3">
        <v>2</v>
      </c>
      <c r="C23" s="3">
        <v>30.03</v>
      </c>
      <c r="D23" s="1">
        <v>0</v>
      </c>
      <c r="E23" s="1">
        <v>0</v>
      </c>
      <c r="F23" s="13">
        <v>105.95</v>
      </c>
    </row>
    <row r="24" spans="1:6" ht="15.75" customHeight="1" x14ac:dyDescent="0.25">
      <c r="A24" s="9" t="s">
        <v>32</v>
      </c>
      <c r="B24" s="3">
        <v>2</v>
      </c>
      <c r="C24" s="3">
        <v>28.2</v>
      </c>
      <c r="D24" s="1">
        <v>0</v>
      </c>
      <c r="E24" s="1">
        <v>0</v>
      </c>
      <c r="F24" s="13">
        <v>26.07</v>
      </c>
    </row>
    <row r="25" spans="1:6" ht="15.75" customHeight="1" x14ac:dyDescent="0.25">
      <c r="A25" s="9" t="s">
        <v>34</v>
      </c>
      <c r="B25" s="3">
        <v>2</v>
      </c>
      <c r="C25" s="3">
        <v>45.27</v>
      </c>
      <c r="D25" s="1">
        <v>0</v>
      </c>
      <c r="E25" s="1">
        <v>0</v>
      </c>
      <c r="F25" s="13">
        <v>41.06</v>
      </c>
    </row>
    <row r="26" spans="1:6" ht="15.75" customHeight="1" x14ac:dyDescent="0.25">
      <c r="A26" s="9" t="s">
        <v>41</v>
      </c>
      <c r="B26" s="3">
        <v>3</v>
      </c>
      <c r="C26" s="3">
        <v>24.67</v>
      </c>
      <c r="D26" s="1">
        <v>0</v>
      </c>
      <c r="E26" s="1">
        <v>0</v>
      </c>
      <c r="F26" s="13">
        <v>26.73</v>
      </c>
    </row>
    <row r="27" spans="1:6" ht="28.5" customHeight="1" x14ac:dyDescent="0.25">
      <c r="A27" s="9" t="s">
        <v>44</v>
      </c>
      <c r="B27" s="3">
        <v>3</v>
      </c>
      <c r="C27" s="3">
        <v>28.09</v>
      </c>
      <c r="D27" s="1">
        <v>0</v>
      </c>
      <c r="E27" s="1">
        <v>0</v>
      </c>
      <c r="F27" s="13">
        <v>29.7</v>
      </c>
    </row>
    <row r="28" spans="1:6" ht="15.75" customHeight="1" x14ac:dyDescent="0.25">
      <c r="A28" s="9" t="s">
        <v>29</v>
      </c>
      <c r="B28" s="3">
        <v>3</v>
      </c>
      <c r="C28" s="3">
        <v>25.77</v>
      </c>
      <c r="D28" s="1">
        <v>0</v>
      </c>
      <c r="E28" s="1">
        <v>0</v>
      </c>
      <c r="F28" s="13">
        <v>28.02</v>
      </c>
    </row>
    <row r="29" spans="1:6" ht="15.75" customHeight="1" x14ac:dyDescent="0.25">
      <c r="A29" s="9" t="s">
        <v>30</v>
      </c>
      <c r="B29" s="3">
        <v>3</v>
      </c>
      <c r="C29" s="3">
        <v>30.23</v>
      </c>
      <c r="D29" s="1">
        <v>1</v>
      </c>
      <c r="E29" s="1">
        <v>0</v>
      </c>
      <c r="F29" s="13">
        <v>52.14</v>
      </c>
    </row>
    <row r="30" spans="1:6" ht="15.75" customHeight="1" x14ac:dyDescent="0.25">
      <c r="A30" s="9" t="s">
        <v>38</v>
      </c>
      <c r="B30" s="3">
        <v>3</v>
      </c>
      <c r="C30" s="3">
        <v>44.85</v>
      </c>
      <c r="D30" s="1">
        <v>1</v>
      </c>
      <c r="E30" s="1">
        <v>0</v>
      </c>
      <c r="F30" s="13">
        <v>28.1</v>
      </c>
    </row>
    <row r="31" spans="1:6" ht="15.75" customHeight="1" x14ac:dyDescent="0.25">
      <c r="A31" s="9" t="s">
        <v>40</v>
      </c>
      <c r="B31" s="3">
        <v>3</v>
      </c>
      <c r="C31" s="3">
        <v>18.03</v>
      </c>
      <c r="D31" s="1">
        <v>0</v>
      </c>
      <c r="E31" s="1">
        <v>0</v>
      </c>
      <c r="F31" s="13">
        <v>35.43</v>
      </c>
    </row>
    <row r="32" spans="1:6" ht="15.75" customHeight="1" x14ac:dyDescent="0.25">
      <c r="A32" s="9" t="s">
        <v>110</v>
      </c>
      <c r="B32" s="14">
        <v>3</v>
      </c>
      <c r="C32" s="3">
        <v>20.74</v>
      </c>
      <c r="D32" s="1">
        <v>0</v>
      </c>
      <c r="E32" s="1">
        <v>0</v>
      </c>
      <c r="F32" s="13">
        <v>23.29</v>
      </c>
    </row>
    <row r="33" spans="1:6" ht="15.75" customHeight="1" x14ac:dyDescent="0.25">
      <c r="A33" s="9" t="s">
        <v>23</v>
      </c>
      <c r="B33" s="3">
        <v>3</v>
      </c>
      <c r="C33" s="3">
        <v>26.9</v>
      </c>
      <c r="D33" s="1">
        <v>0</v>
      </c>
      <c r="E33" s="1">
        <v>0</v>
      </c>
      <c r="F33" s="13">
        <v>27</v>
      </c>
    </row>
    <row r="34" spans="1:6" ht="15.75" customHeight="1" x14ac:dyDescent="0.25">
      <c r="A34" s="9" t="s">
        <v>36</v>
      </c>
      <c r="B34" s="3">
        <v>3</v>
      </c>
      <c r="C34" s="3">
        <v>26.89</v>
      </c>
      <c r="D34" s="1">
        <v>0</v>
      </c>
      <c r="E34" s="1">
        <v>0</v>
      </c>
      <c r="F34" s="13">
        <v>15.91</v>
      </c>
    </row>
    <row r="35" spans="1:6" ht="15.75" customHeight="1" x14ac:dyDescent="0.25">
      <c r="A35" s="9" t="s">
        <v>13</v>
      </c>
      <c r="B35" s="3">
        <v>3</v>
      </c>
      <c r="C35" s="3">
        <v>23.01</v>
      </c>
      <c r="D35" s="1">
        <v>0</v>
      </c>
      <c r="E35" s="1">
        <v>0</v>
      </c>
      <c r="F35" s="13">
        <v>20.53</v>
      </c>
    </row>
    <row r="36" spans="1:6" ht="15.75" customHeight="1" x14ac:dyDescent="0.25">
      <c r="A36" s="11" t="s">
        <v>113</v>
      </c>
      <c r="B36" s="3">
        <v>3</v>
      </c>
      <c r="C36" s="3">
        <v>0</v>
      </c>
      <c r="D36" s="1">
        <v>0</v>
      </c>
      <c r="E36" s="1">
        <v>0</v>
      </c>
      <c r="F36" s="13">
        <v>20.03</v>
      </c>
    </row>
    <row r="37" spans="1:6" ht="15.75" customHeight="1" x14ac:dyDescent="0.25">
      <c r="A37" s="11" t="s">
        <v>114</v>
      </c>
      <c r="B37" s="3">
        <v>3</v>
      </c>
      <c r="C37" s="3">
        <v>0</v>
      </c>
      <c r="D37" s="1">
        <v>0</v>
      </c>
      <c r="E37" s="1">
        <v>0</v>
      </c>
      <c r="F37" s="13">
        <v>99.62</v>
      </c>
    </row>
    <row r="38" spans="1:6" ht="15.75" customHeight="1" x14ac:dyDescent="0.25">
      <c r="E38" s="1">
        <f>SUM(E2:E37)</f>
        <v>1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99"/>
  <sheetViews>
    <sheetView topLeftCell="A2" workbookViewId="0">
      <selection activeCell="E39" sqref="E39"/>
    </sheetView>
  </sheetViews>
  <sheetFormatPr defaultColWidth="12.5703125" defaultRowHeight="15" customHeight="1" x14ac:dyDescent="0.25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6</v>
      </c>
      <c r="B2" s="3">
        <v>1</v>
      </c>
      <c r="C2" s="3">
        <v>24.83</v>
      </c>
      <c r="D2" s="1">
        <v>0</v>
      </c>
      <c r="E2" s="1">
        <v>0</v>
      </c>
      <c r="F2" s="3">
        <v>28.17</v>
      </c>
      <c r="I2" s="1" t="s">
        <v>7</v>
      </c>
      <c r="J2" s="1">
        <f>SUMPRODUCT($D$2:$D$36,$C$2:$C$36)+SUMPRODUCT($E$2:$E$36,$C$2:$C$36)</f>
        <v>751.47</v>
      </c>
    </row>
    <row r="3" spans="1:12" ht="15.75" customHeight="1" x14ac:dyDescent="0.25">
      <c r="A3" s="9" t="s">
        <v>8</v>
      </c>
      <c r="B3" s="3">
        <v>1</v>
      </c>
      <c r="C3" s="3">
        <v>70.510000000000005</v>
      </c>
      <c r="D3" s="1">
        <v>0</v>
      </c>
      <c r="E3" s="1">
        <v>0</v>
      </c>
      <c r="F3" s="3">
        <v>23.89</v>
      </c>
      <c r="I3" s="1" t="s">
        <v>9</v>
      </c>
    </row>
    <row r="4" spans="1:12" ht="15.75" customHeight="1" x14ac:dyDescent="0.25">
      <c r="A4" s="9" t="s">
        <v>33</v>
      </c>
      <c r="B4" s="3">
        <v>1</v>
      </c>
      <c r="C4" s="3">
        <v>78.900000000000006</v>
      </c>
      <c r="D4" s="1">
        <v>0</v>
      </c>
      <c r="E4" s="1">
        <v>0</v>
      </c>
      <c r="F4" s="3">
        <v>29.26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22</v>
      </c>
      <c r="B5" s="3">
        <v>1</v>
      </c>
      <c r="C5" s="3">
        <v>99.3</v>
      </c>
      <c r="D5" s="1">
        <v>1</v>
      </c>
      <c r="E5" s="1">
        <v>0</v>
      </c>
      <c r="F5" s="3">
        <v>25.16</v>
      </c>
      <c r="I5" s="1" t="s">
        <v>14</v>
      </c>
      <c r="J5" s="1">
        <f>SUM(D10:D24)</f>
        <v>4</v>
      </c>
      <c r="K5" s="1" t="s">
        <v>12</v>
      </c>
      <c r="L5" s="1">
        <v>4</v>
      </c>
    </row>
    <row r="6" spans="1:12" ht="15.75" customHeight="1" x14ac:dyDescent="0.25">
      <c r="A6" s="9" t="s">
        <v>15</v>
      </c>
      <c r="B6" s="3">
        <v>1</v>
      </c>
      <c r="C6" s="3">
        <v>86.05</v>
      </c>
      <c r="D6" s="1">
        <v>1</v>
      </c>
      <c r="E6" s="1">
        <v>0</v>
      </c>
      <c r="F6" s="3">
        <v>91.44</v>
      </c>
      <c r="I6" s="1" t="s">
        <v>16</v>
      </c>
      <c r="J6" s="1">
        <f>SUM(D25:D36)</f>
        <v>2</v>
      </c>
      <c r="K6" s="1" t="s">
        <v>12</v>
      </c>
      <c r="L6" s="1">
        <v>2</v>
      </c>
    </row>
    <row r="7" spans="1:12" ht="15.75" customHeight="1" x14ac:dyDescent="0.25">
      <c r="A7" s="9" t="s">
        <v>20</v>
      </c>
      <c r="B7" s="3">
        <v>1</v>
      </c>
      <c r="C7" s="3">
        <v>71.17</v>
      </c>
      <c r="D7" s="1">
        <v>0</v>
      </c>
      <c r="E7" s="1">
        <v>0</v>
      </c>
      <c r="F7" s="3">
        <v>79.989999999999995</v>
      </c>
    </row>
    <row r="8" spans="1:12" ht="15.75" customHeight="1" x14ac:dyDescent="0.25">
      <c r="A8" s="9" t="s">
        <v>13</v>
      </c>
      <c r="B8" s="3">
        <v>1</v>
      </c>
      <c r="C8" s="3">
        <v>25.07</v>
      </c>
      <c r="D8" s="1">
        <v>0</v>
      </c>
      <c r="E8" s="1">
        <v>0</v>
      </c>
      <c r="F8" s="3">
        <v>36.4</v>
      </c>
    </row>
    <row r="9" spans="1:12" ht="15.75" customHeight="1" x14ac:dyDescent="0.25">
      <c r="A9" s="9" t="s">
        <v>10</v>
      </c>
      <c r="B9" s="3">
        <v>1</v>
      </c>
      <c r="C9" s="3">
        <v>72.959999999999994</v>
      </c>
      <c r="D9" s="1">
        <v>0</v>
      </c>
      <c r="E9" s="1">
        <v>0</v>
      </c>
      <c r="F9" s="3">
        <v>27.47</v>
      </c>
      <c r="I9" s="1" t="s">
        <v>5</v>
      </c>
      <c r="J9" s="1">
        <f>SUMPRODUCT(F2:F36,D2:D36)+SUMPRODUCT(E2:E36,F2:F36)</f>
        <v>346.84999999999997</v>
      </c>
    </row>
    <row r="10" spans="1:12" ht="15.75" customHeight="1" x14ac:dyDescent="0.25">
      <c r="A10" s="9" t="s">
        <v>27</v>
      </c>
      <c r="B10" s="3">
        <v>2</v>
      </c>
      <c r="C10" s="3">
        <v>57.68</v>
      </c>
      <c r="D10" s="1">
        <v>1</v>
      </c>
      <c r="E10" s="1">
        <v>0</v>
      </c>
      <c r="F10" s="3">
        <v>25.13</v>
      </c>
    </row>
    <row r="11" spans="1:12" ht="15.75" customHeight="1" x14ac:dyDescent="0.25">
      <c r="A11" s="9" t="s">
        <v>24</v>
      </c>
      <c r="B11" s="3">
        <v>2</v>
      </c>
      <c r="C11" s="3">
        <v>105.95</v>
      </c>
      <c r="D11" s="1">
        <v>1</v>
      </c>
      <c r="E11" s="1">
        <v>1</v>
      </c>
      <c r="F11" s="3">
        <v>24.2</v>
      </c>
    </row>
    <row r="12" spans="1:12" ht="15.75" customHeight="1" x14ac:dyDescent="0.25">
      <c r="A12" s="9" t="s">
        <v>15</v>
      </c>
      <c r="B12" s="3">
        <v>2</v>
      </c>
      <c r="C12" s="3">
        <v>33.89</v>
      </c>
      <c r="D12" s="1">
        <v>0</v>
      </c>
      <c r="E12" s="1">
        <v>0</v>
      </c>
      <c r="F12" s="3">
        <v>56.87</v>
      </c>
    </row>
    <row r="13" spans="1:12" ht="15.75" customHeight="1" x14ac:dyDescent="0.25">
      <c r="A13" s="9" t="s">
        <v>19</v>
      </c>
      <c r="B13" s="3">
        <v>2</v>
      </c>
      <c r="C13" s="3">
        <v>53.68</v>
      </c>
      <c r="D13" s="1">
        <v>0</v>
      </c>
      <c r="E13" s="1">
        <v>0</v>
      </c>
      <c r="F13" s="3">
        <v>74.94</v>
      </c>
    </row>
    <row r="14" spans="1:12" ht="15.75" customHeight="1" x14ac:dyDescent="0.25">
      <c r="A14" s="9" t="s">
        <v>35</v>
      </c>
      <c r="B14" s="3">
        <v>2</v>
      </c>
      <c r="C14" s="3">
        <v>37.1</v>
      </c>
      <c r="D14" s="1">
        <v>0</v>
      </c>
      <c r="E14" s="1">
        <v>0</v>
      </c>
      <c r="F14" s="3">
        <v>77.66</v>
      </c>
    </row>
    <row r="15" spans="1:12" ht="15.75" customHeight="1" x14ac:dyDescent="0.25">
      <c r="A15" s="9" t="s">
        <v>39</v>
      </c>
      <c r="B15" s="3">
        <v>2</v>
      </c>
      <c r="C15" s="3">
        <v>25.88</v>
      </c>
      <c r="D15" s="1">
        <v>0</v>
      </c>
      <c r="E15" s="1">
        <v>0</v>
      </c>
      <c r="F15" s="3">
        <v>29.15</v>
      </c>
    </row>
    <row r="16" spans="1:12" ht="15.75" customHeight="1" x14ac:dyDescent="0.25">
      <c r="A16" s="9" t="s">
        <v>43</v>
      </c>
      <c r="B16" s="3">
        <v>2</v>
      </c>
      <c r="C16" s="3">
        <v>25.86</v>
      </c>
      <c r="D16" s="1">
        <v>0</v>
      </c>
      <c r="E16" s="1">
        <v>0</v>
      </c>
      <c r="F16" s="3">
        <v>17.27</v>
      </c>
    </row>
    <row r="17" spans="1:6" ht="15.75" customHeight="1" x14ac:dyDescent="0.25">
      <c r="A17" s="9" t="s">
        <v>18</v>
      </c>
      <c r="B17" s="3">
        <v>2</v>
      </c>
      <c r="C17" s="3">
        <v>27.03</v>
      </c>
      <c r="D17" s="1">
        <v>0</v>
      </c>
      <c r="E17" s="1">
        <v>0</v>
      </c>
      <c r="F17" s="3">
        <v>31.07</v>
      </c>
    </row>
    <row r="18" spans="1:6" ht="15.75" customHeight="1" x14ac:dyDescent="0.25">
      <c r="A18" s="9" t="s">
        <v>37</v>
      </c>
      <c r="B18" s="3">
        <v>2</v>
      </c>
      <c r="C18" s="3">
        <v>38.229999999999997</v>
      </c>
      <c r="D18" s="1">
        <v>0</v>
      </c>
      <c r="E18" s="1">
        <v>0</v>
      </c>
      <c r="F18" s="3">
        <v>20.64</v>
      </c>
    </row>
    <row r="19" spans="1:6" ht="15.75" customHeight="1" x14ac:dyDescent="0.25">
      <c r="A19" s="9" t="s">
        <v>28</v>
      </c>
      <c r="B19" s="3">
        <v>2</v>
      </c>
      <c r="C19" s="3">
        <v>23.76</v>
      </c>
      <c r="D19" s="1">
        <v>0</v>
      </c>
      <c r="E19" s="1">
        <v>0</v>
      </c>
      <c r="F19" s="3">
        <v>25.57</v>
      </c>
    </row>
    <row r="20" spans="1:6" ht="15.75" customHeight="1" x14ac:dyDescent="0.25">
      <c r="A20" s="9" t="s">
        <v>31</v>
      </c>
      <c r="B20" s="3">
        <v>2</v>
      </c>
      <c r="C20" s="3">
        <v>73.540000000000006</v>
      </c>
      <c r="D20" s="1">
        <v>1</v>
      </c>
      <c r="E20" s="1">
        <v>0</v>
      </c>
      <c r="F20" s="3">
        <v>33.200000000000003</v>
      </c>
    </row>
    <row r="21" spans="1:6" ht="15.75" customHeight="1" x14ac:dyDescent="0.25">
      <c r="A21" s="9" t="s">
        <v>42</v>
      </c>
      <c r="B21" s="3">
        <v>2</v>
      </c>
      <c r="C21" s="3">
        <v>21.69</v>
      </c>
      <c r="D21" s="1">
        <v>0</v>
      </c>
      <c r="E21" s="1">
        <v>0</v>
      </c>
      <c r="F21" s="3">
        <v>14.33</v>
      </c>
    </row>
    <row r="22" spans="1:6" ht="15.75" customHeight="1" x14ac:dyDescent="0.25">
      <c r="A22" s="9" t="s">
        <v>17</v>
      </c>
      <c r="B22" s="3">
        <v>2</v>
      </c>
      <c r="C22" s="3">
        <v>19.399999999999999</v>
      </c>
      <c r="D22" s="1">
        <v>0</v>
      </c>
      <c r="E22" s="1">
        <v>0</v>
      </c>
      <c r="F22" s="3">
        <v>79.760000000000005</v>
      </c>
    </row>
    <row r="23" spans="1:6" ht="15.75" customHeight="1" x14ac:dyDescent="0.25">
      <c r="A23" s="9" t="s">
        <v>30</v>
      </c>
      <c r="B23" s="3">
        <v>2</v>
      </c>
      <c r="C23" s="3">
        <v>52.14</v>
      </c>
      <c r="D23" s="1">
        <v>0</v>
      </c>
      <c r="E23" s="1">
        <v>0</v>
      </c>
      <c r="F23" s="3">
        <v>14.56</v>
      </c>
    </row>
    <row r="24" spans="1:6" ht="15.75" customHeight="1" x14ac:dyDescent="0.25">
      <c r="A24" s="5" t="s">
        <v>25</v>
      </c>
      <c r="B24" s="3">
        <v>2</v>
      </c>
      <c r="C24" s="3">
        <v>82.32</v>
      </c>
      <c r="D24" s="1">
        <v>1</v>
      </c>
      <c r="E24" s="1">
        <v>0</v>
      </c>
      <c r="F24" s="3">
        <v>43.1</v>
      </c>
    </row>
    <row r="25" spans="1:6" ht="28.5" customHeight="1" x14ac:dyDescent="0.25">
      <c r="A25" s="9" t="s">
        <v>114</v>
      </c>
      <c r="B25" s="3">
        <v>3</v>
      </c>
      <c r="C25" s="3">
        <v>99.62</v>
      </c>
      <c r="D25" s="1">
        <v>1</v>
      </c>
      <c r="E25" s="1">
        <v>0</v>
      </c>
      <c r="F25" s="3">
        <v>19.760000000000002</v>
      </c>
    </row>
    <row r="26" spans="1:6" ht="15.75" customHeight="1" x14ac:dyDescent="0.25">
      <c r="A26" s="9" t="s">
        <v>34</v>
      </c>
      <c r="B26" s="3">
        <v>3</v>
      </c>
      <c r="C26" s="3">
        <v>41.06</v>
      </c>
      <c r="D26" s="1">
        <v>1</v>
      </c>
      <c r="E26" s="1">
        <v>0</v>
      </c>
      <c r="F26" s="3">
        <v>60.66</v>
      </c>
    </row>
    <row r="27" spans="1:6" ht="15.75" customHeight="1" x14ac:dyDescent="0.25">
      <c r="A27" s="9" t="s">
        <v>41</v>
      </c>
      <c r="B27" s="3">
        <v>3</v>
      </c>
      <c r="C27" s="3">
        <v>26.73</v>
      </c>
      <c r="D27" s="1">
        <v>0</v>
      </c>
      <c r="E27" s="1">
        <v>0</v>
      </c>
      <c r="F27" s="3">
        <v>61.66</v>
      </c>
    </row>
    <row r="28" spans="1:6" ht="15.75" customHeight="1" x14ac:dyDescent="0.25">
      <c r="A28" s="9" t="s">
        <v>44</v>
      </c>
      <c r="B28" s="3">
        <v>3</v>
      </c>
      <c r="C28" s="3">
        <v>29.7</v>
      </c>
      <c r="D28" s="1">
        <v>0</v>
      </c>
      <c r="E28" s="1">
        <v>0</v>
      </c>
      <c r="F28" s="3">
        <v>18.53</v>
      </c>
    </row>
    <row r="29" spans="1:6" ht="15.75" customHeight="1" x14ac:dyDescent="0.25">
      <c r="A29" s="9" t="s">
        <v>32</v>
      </c>
      <c r="B29" s="3">
        <v>3</v>
      </c>
      <c r="C29" s="3">
        <v>26.07</v>
      </c>
      <c r="D29" s="1">
        <v>0</v>
      </c>
      <c r="E29" s="1">
        <v>0</v>
      </c>
      <c r="F29" s="3">
        <v>35.17</v>
      </c>
    </row>
    <row r="30" spans="1:6" ht="15.75" customHeight="1" x14ac:dyDescent="0.25">
      <c r="A30" s="9" t="s">
        <v>40</v>
      </c>
      <c r="B30" s="3">
        <v>3</v>
      </c>
      <c r="C30" s="3">
        <v>35.43</v>
      </c>
      <c r="D30" s="1">
        <v>0</v>
      </c>
      <c r="E30" s="1">
        <v>0</v>
      </c>
      <c r="F30" s="3">
        <v>21.6</v>
      </c>
    </row>
    <row r="31" spans="1:6" ht="15.75" customHeight="1" x14ac:dyDescent="0.25">
      <c r="A31" s="9" t="s">
        <v>29</v>
      </c>
      <c r="B31" s="3">
        <v>3</v>
      </c>
      <c r="C31" s="3">
        <v>28.02</v>
      </c>
      <c r="D31" s="1">
        <v>0</v>
      </c>
      <c r="E31" s="1">
        <v>0</v>
      </c>
      <c r="F31" s="3">
        <v>52.37</v>
      </c>
    </row>
    <row r="32" spans="1:6" ht="15.75" customHeight="1" x14ac:dyDescent="0.25">
      <c r="A32" s="9" t="s">
        <v>38</v>
      </c>
      <c r="B32" s="3">
        <v>3</v>
      </c>
      <c r="C32" s="3">
        <v>28.1</v>
      </c>
      <c r="D32" s="1">
        <v>0</v>
      </c>
      <c r="E32" s="1">
        <v>0</v>
      </c>
      <c r="F32" s="3">
        <v>76.069999999999993</v>
      </c>
    </row>
    <row r="33" spans="1:6" ht="15.75" customHeight="1" x14ac:dyDescent="0.25">
      <c r="A33" s="9" t="s">
        <v>23</v>
      </c>
      <c r="B33" s="3">
        <v>3</v>
      </c>
      <c r="C33" s="3">
        <v>27</v>
      </c>
      <c r="D33" s="1">
        <v>0</v>
      </c>
      <c r="E33" s="1">
        <v>0</v>
      </c>
      <c r="F33" s="3">
        <v>18.23</v>
      </c>
    </row>
    <row r="34" spans="1:6" ht="15.75" customHeight="1" x14ac:dyDescent="0.25">
      <c r="A34" s="9" t="s">
        <v>36</v>
      </c>
      <c r="B34" s="3">
        <v>3</v>
      </c>
      <c r="C34" s="3">
        <v>15.91</v>
      </c>
      <c r="D34" s="1">
        <v>0</v>
      </c>
      <c r="E34" s="1">
        <v>0</v>
      </c>
      <c r="F34" s="3">
        <v>15.9</v>
      </c>
    </row>
    <row r="35" spans="1:6" ht="15.75" customHeight="1" x14ac:dyDescent="0.25">
      <c r="A35" s="12" t="s">
        <v>113</v>
      </c>
      <c r="B35" s="3">
        <v>3</v>
      </c>
      <c r="C35" s="3">
        <v>20.03</v>
      </c>
      <c r="D35" s="1">
        <v>0</v>
      </c>
      <c r="E35" s="1">
        <v>0</v>
      </c>
      <c r="F35" s="3">
        <v>12.83</v>
      </c>
    </row>
    <row r="36" spans="1:6" ht="15.75" customHeight="1" x14ac:dyDescent="0.25">
      <c r="A36" s="5" t="s">
        <v>115</v>
      </c>
      <c r="B36" s="3">
        <v>3</v>
      </c>
      <c r="C36" s="3">
        <v>0</v>
      </c>
      <c r="D36" s="1">
        <v>0</v>
      </c>
      <c r="E36" s="1">
        <v>0</v>
      </c>
      <c r="F36" s="3">
        <v>14.33</v>
      </c>
    </row>
    <row r="37" spans="1:6" ht="15.75" customHeight="1" x14ac:dyDescent="0.25"/>
    <row r="38" spans="1:6" ht="15.75" customHeight="1" x14ac:dyDescent="0.25">
      <c r="E38" s="1">
        <f>SUM(E2:E37)</f>
        <v>1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topLeftCell="A2" workbookViewId="0">
      <selection activeCell="E39" sqref="E39"/>
    </sheetView>
  </sheetViews>
  <sheetFormatPr defaultColWidth="12.5703125" defaultRowHeight="15" customHeight="1" x14ac:dyDescent="0.25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15</v>
      </c>
      <c r="B2" s="3">
        <v>1</v>
      </c>
      <c r="C2" s="3">
        <v>91.44</v>
      </c>
      <c r="D2" s="1">
        <v>1</v>
      </c>
      <c r="E2" s="1">
        <v>1</v>
      </c>
      <c r="F2" s="15">
        <v>74.61</v>
      </c>
      <c r="I2" s="1" t="s">
        <v>7</v>
      </c>
      <c r="J2" s="1">
        <f>SUMPRODUCT($D$2:$D$37,$C$2:$C$37)+SUMPRODUCT($E$2:$E$37,$C$2:$C$37)</f>
        <v>671.05</v>
      </c>
    </row>
    <row r="3" spans="1:12" ht="15.75" customHeight="1" x14ac:dyDescent="0.25">
      <c r="A3" s="9" t="s">
        <v>6</v>
      </c>
      <c r="B3" s="3">
        <v>1</v>
      </c>
      <c r="C3" s="3">
        <v>28.17</v>
      </c>
      <c r="D3" s="1">
        <v>0</v>
      </c>
      <c r="E3" s="1">
        <v>0</v>
      </c>
      <c r="F3" s="15">
        <v>89.98</v>
      </c>
      <c r="I3" s="1" t="s">
        <v>9</v>
      </c>
    </row>
    <row r="4" spans="1:12" ht="15.75" customHeight="1" x14ac:dyDescent="0.25">
      <c r="A4" s="9" t="s">
        <v>8</v>
      </c>
      <c r="B4" s="3">
        <v>1</v>
      </c>
      <c r="C4" s="3">
        <v>23.89</v>
      </c>
      <c r="D4" s="1">
        <v>0</v>
      </c>
      <c r="E4" s="1">
        <v>0</v>
      </c>
      <c r="F4" s="15">
        <v>95.46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33</v>
      </c>
      <c r="B5" s="3">
        <v>1</v>
      </c>
      <c r="C5" s="3">
        <v>29.26</v>
      </c>
      <c r="D5" s="1">
        <v>0</v>
      </c>
      <c r="E5" s="1">
        <v>0</v>
      </c>
      <c r="F5" s="15">
        <v>67.930000000000007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9" t="s">
        <v>22</v>
      </c>
      <c r="B6" s="3">
        <v>1</v>
      </c>
      <c r="C6" s="3">
        <v>25.16</v>
      </c>
      <c r="D6" s="1">
        <v>0</v>
      </c>
      <c r="E6" s="1">
        <v>0</v>
      </c>
      <c r="F6" s="15">
        <v>28.23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9" t="s">
        <v>21</v>
      </c>
      <c r="B7" s="3">
        <v>1</v>
      </c>
      <c r="C7" s="13">
        <v>27.99</v>
      </c>
      <c r="D7" s="1">
        <v>0</v>
      </c>
      <c r="E7" s="1">
        <v>0</v>
      </c>
      <c r="F7" s="16">
        <v>107.13</v>
      </c>
    </row>
    <row r="8" spans="1:12" ht="15.75" customHeight="1" x14ac:dyDescent="0.25">
      <c r="A8" s="9" t="s">
        <v>20</v>
      </c>
      <c r="B8" s="3">
        <v>1</v>
      </c>
      <c r="C8" s="3">
        <v>79.989999999999995</v>
      </c>
      <c r="D8" s="1">
        <v>1</v>
      </c>
      <c r="E8" s="1">
        <v>0</v>
      </c>
      <c r="F8" s="15">
        <v>30.13</v>
      </c>
    </row>
    <row r="9" spans="1:12" ht="15.75" customHeight="1" x14ac:dyDescent="0.25">
      <c r="A9" s="9" t="s">
        <v>19</v>
      </c>
      <c r="B9" s="3">
        <v>1</v>
      </c>
      <c r="C9" s="3">
        <v>74.94</v>
      </c>
      <c r="D9" s="1">
        <v>0</v>
      </c>
      <c r="E9" s="1">
        <v>0</v>
      </c>
      <c r="F9" s="15">
        <v>105.22</v>
      </c>
      <c r="I9" s="1" t="s">
        <v>5</v>
      </c>
      <c r="J9" s="1">
        <f>SUMPRODUCT(F2:F35,D2:D35)+SUMPRODUCT(E2:E35,F2:F35)</f>
        <v>425.4</v>
      </c>
    </row>
    <row r="10" spans="1:12" ht="15.75" customHeight="1" x14ac:dyDescent="0.25">
      <c r="A10" s="9" t="s">
        <v>10</v>
      </c>
      <c r="B10" s="3">
        <v>2</v>
      </c>
      <c r="C10" s="3">
        <v>27.47</v>
      </c>
      <c r="D10" s="1">
        <v>0</v>
      </c>
      <c r="E10" s="1">
        <v>0</v>
      </c>
      <c r="F10" s="16">
        <v>85.5</v>
      </c>
    </row>
    <row r="11" spans="1:12" ht="15.75" customHeight="1" x14ac:dyDescent="0.25">
      <c r="A11" s="9" t="s">
        <v>35</v>
      </c>
      <c r="B11" s="3">
        <v>2</v>
      </c>
      <c r="C11" s="3">
        <v>77.66</v>
      </c>
      <c r="D11" s="1">
        <v>1</v>
      </c>
      <c r="E11" s="1">
        <v>0</v>
      </c>
      <c r="F11" s="15">
        <v>36.56</v>
      </c>
    </row>
    <row r="12" spans="1:12" ht="15.75" customHeight="1" x14ac:dyDescent="0.25">
      <c r="A12" s="9" t="s">
        <v>27</v>
      </c>
      <c r="B12" s="3">
        <v>2</v>
      </c>
      <c r="C12" s="3">
        <v>25.13</v>
      </c>
      <c r="D12" s="1">
        <v>0</v>
      </c>
      <c r="E12" s="1">
        <v>0</v>
      </c>
      <c r="F12" s="16">
        <v>74.5</v>
      </c>
    </row>
    <row r="13" spans="1:12" ht="15.75" customHeight="1" x14ac:dyDescent="0.25">
      <c r="A13" s="9" t="s">
        <v>37</v>
      </c>
      <c r="B13" s="3">
        <v>2</v>
      </c>
      <c r="C13" s="3">
        <v>20.64</v>
      </c>
      <c r="D13" s="1">
        <v>0</v>
      </c>
      <c r="E13" s="1">
        <v>0</v>
      </c>
      <c r="F13" s="16">
        <v>116.47</v>
      </c>
    </row>
    <row r="14" spans="1:12" ht="15.75" customHeight="1" x14ac:dyDescent="0.25">
      <c r="A14" s="9" t="s">
        <v>17</v>
      </c>
      <c r="B14" s="3">
        <v>2</v>
      </c>
      <c r="C14" s="3">
        <v>79.760000000000005</v>
      </c>
      <c r="D14" s="1">
        <v>1</v>
      </c>
      <c r="E14" s="1">
        <v>0</v>
      </c>
      <c r="F14" s="16">
        <v>57.56</v>
      </c>
    </row>
    <row r="15" spans="1:12" ht="15.75" customHeight="1" x14ac:dyDescent="0.25">
      <c r="A15" s="9" t="s">
        <v>13</v>
      </c>
      <c r="B15" s="3">
        <v>2</v>
      </c>
      <c r="C15" s="3">
        <v>36.4</v>
      </c>
      <c r="D15" s="1">
        <v>0</v>
      </c>
      <c r="E15" s="1">
        <v>0</v>
      </c>
      <c r="F15" s="16">
        <v>21.03</v>
      </c>
    </row>
    <row r="16" spans="1:12" ht="15.75" customHeight="1" x14ac:dyDescent="0.25">
      <c r="A16" s="9" t="s">
        <v>15</v>
      </c>
      <c r="B16" s="3">
        <v>2</v>
      </c>
      <c r="C16" s="3">
        <v>56.87</v>
      </c>
      <c r="D16" s="1">
        <v>0</v>
      </c>
      <c r="E16" s="1">
        <v>0</v>
      </c>
      <c r="F16" s="16">
        <v>25.59</v>
      </c>
    </row>
    <row r="17" spans="1:6" ht="15.75" customHeight="1" x14ac:dyDescent="0.25">
      <c r="A17" s="9" t="s">
        <v>26</v>
      </c>
      <c r="B17" s="3">
        <v>2</v>
      </c>
      <c r="C17" s="13">
        <v>31.2</v>
      </c>
      <c r="D17" s="1">
        <v>0</v>
      </c>
      <c r="E17" s="1">
        <v>0</v>
      </c>
      <c r="F17" s="16">
        <v>38.270000000000003</v>
      </c>
    </row>
    <row r="18" spans="1:6" ht="15.75" customHeight="1" x14ac:dyDescent="0.25">
      <c r="A18" s="9" t="s">
        <v>28</v>
      </c>
      <c r="B18" s="3">
        <v>2</v>
      </c>
      <c r="C18" s="3">
        <v>25.57</v>
      </c>
      <c r="D18" s="1">
        <v>0</v>
      </c>
      <c r="E18" s="1">
        <v>0</v>
      </c>
      <c r="F18" s="17">
        <v>68.650000000000006</v>
      </c>
    </row>
    <row r="19" spans="1:6" ht="15.75" customHeight="1" x14ac:dyDescent="0.25">
      <c r="A19" s="9" t="s">
        <v>24</v>
      </c>
      <c r="B19" s="3">
        <v>2</v>
      </c>
      <c r="C19" s="3">
        <v>24.2</v>
      </c>
      <c r="D19" s="1">
        <v>0</v>
      </c>
      <c r="E19" s="1">
        <v>0</v>
      </c>
      <c r="F19" s="16">
        <v>27.66</v>
      </c>
    </row>
    <row r="20" spans="1:6" ht="15.75" customHeight="1" x14ac:dyDescent="0.25">
      <c r="A20" s="9" t="s">
        <v>39</v>
      </c>
      <c r="B20" s="3">
        <v>2</v>
      </c>
      <c r="C20" s="3">
        <v>29.15</v>
      </c>
      <c r="D20" s="1">
        <v>0</v>
      </c>
      <c r="E20" s="1">
        <v>0</v>
      </c>
      <c r="F20" s="16">
        <v>32.299999999999997</v>
      </c>
    </row>
    <row r="21" spans="1:6" ht="15.75" customHeight="1" x14ac:dyDescent="0.25">
      <c r="A21" s="9" t="s">
        <v>18</v>
      </c>
      <c r="B21" s="3">
        <v>2</v>
      </c>
      <c r="C21" s="3">
        <v>31.07</v>
      </c>
      <c r="D21" s="1">
        <v>0</v>
      </c>
      <c r="E21" s="1">
        <v>0</v>
      </c>
      <c r="F21" s="16">
        <v>16.27</v>
      </c>
    </row>
    <row r="22" spans="1:6" ht="15.75" customHeight="1" x14ac:dyDescent="0.25">
      <c r="A22" s="9" t="s">
        <v>34</v>
      </c>
      <c r="B22" s="3">
        <v>2</v>
      </c>
      <c r="C22" s="3">
        <v>60.66</v>
      </c>
      <c r="D22" s="1">
        <v>1</v>
      </c>
      <c r="E22" s="1">
        <v>0</v>
      </c>
      <c r="F22" s="16">
        <v>26.41</v>
      </c>
    </row>
    <row r="23" spans="1:6" ht="15.75" customHeight="1" x14ac:dyDescent="0.25">
      <c r="A23" s="9" t="s">
        <v>25</v>
      </c>
      <c r="B23" s="3">
        <v>2</v>
      </c>
      <c r="C23" s="3">
        <v>43.1</v>
      </c>
      <c r="D23" s="1">
        <v>0</v>
      </c>
      <c r="E23" s="1">
        <v>0</v>
      </c>
      <c r="F23" s="16">
        <v>31.34</v>
      </c>
    </row>
    <row r="24" spans="1:6" ht="15.75" customHeight="1" x14ac:dyDescent="0.25">
      <c r="A24" s="9" t="s">
        <v>38</v>
      </c>
      <c r="B24" s="3">
        <v>2</v>
      </c>
      <c r="C24" s="3">
        <v>76.069999999999993</v>
      </c>
      <c r="D24" s="1">
        <v>1</v>
      </c>
      <c r="E24" s="1">
        <v>0</v>
      </c>
      <c r="F24" s="17">
        <v>68.88</v>
      </c>
    </row>
    <row r="25" spans="1:6" ht="28.5" customHeight="1" x14ac:dyDescent="0.25">
      <c r="A25" s="9" t="s">
        <v>43</v>
      </c>
      <c r="B25" s="3">
        <v>2</v>
      </c>
      <c r="C25" s="3">
        <v>17.27</v>
      </c>
      <c r="D25" s="1">
        <v>0</v>
      </c>
      <c r="E25" s="1">
        <v>0</v>
      </c>
      <c r="F25" s="16">
        <v>37.299999999999997</v>
      </c>
    </row>
    <row r="26" spans="1:6" ht="15.75" customHeight="1" x14ac:dyDescent="0.25">
      <c r="A26" s="9" t="s">
        <v>31</v>
      </c>
      <c r="B26" s="3">
        <v>3</v>
      </c>
      <c r="C26" s="3">
        <v>33.200000000000003</v>
      </c>
      <c r="D26" s="1">
        <v>0</v>
      </c>
      <c r="E26" s="1">
        <v>0</v>
      </c>
      <c r="F26" s="16">
        <v>29.97</v>
      </c>
    </row>
    <row r="27" spans="1:6" ht="15.75" customHeight="1" x14ac:dyDescent="0.25">
      <c r="A27" s="9" t="s">
        <v>41</v>
      </c>
      <c r="B27" s="3">
        <v>3</v>
      </c>
      <c r="C27" s="3">
        <v>61.66</v>
      </c>
      <c r="D27" s="1">
        <v>1</v>
      </c>
      <c r="E27" s="1">
        <v>0</v>
      </c>
      <c r="F27" s="16">
        <v>27.07</v>
      </c>
    </row>
    <row r="28" spans="1:6" ht="15.75" customHeight="1" x14ac:dyDescent="0.25">
      <c r="A28" s="9" t="s">
        <v>42</v>
      </c>
      <c r="B28" s="3">
        <v>3</v>
      </c>
      <c r="C28" s="3">
        <v>14.33</v>
      </c>
      <c r="D28" s="1">
        <v>0</v>
      </c>
      <c r="E28" s="1">
        <v>0</v>
      </c>
      <c r="F28" s="17">
        <v>29.47</v>
      </c>
    </row>
    <row r="29" spans="1:6" ht="15.75" customHeight="1" x14ac:dyDescent="0.25">
      <c r="A29" s="5" t="s">
        <v>13</v>
      </c>
      <c r="B29" s="3">
        <v>3</v>
      </c>
      <c r="C29" s="3">
        <v>0</v>
      </c>
      <c r="D29" s="1">
        <v>0</v>
      </c>
      <c r="E29" s="1">
        <v>0</v>
      </c>
      <c r="F29" s="17">
        <v>44.04</v>
      </c>
    </row>
    <row r="30" spans="1:6" ht="15.75" customHeight="1" x14ac:dyDescent="0.25">
      <c r="A30" s="9" t="s">
        <v>30</v>
      </c>
      <c r="B30" s="3">
        <v>3</v>
      </c>
      <c r="C30" s="3">
        <v>14.56</v>
      </c>
      <c r="D30" s="1">
        <v>0</v>
      </c>
      <c r="E30" s="1">
        <v>0</v>
      </c>
      <c r="F30" s="17">
        <v>21.6</v>
      </c>
    </row>
    <row r="31" spans="1:6" ht="15.75" customHeight="1" x14ac:dyDescent="0.25">
      <c r="A31" s="9" t="s">
        <v>29</v>
      </c>
      <c r="B31" s="3">
        <v>3</v>
      </c>
      <c r="C31" s="3">
        <v>52.37</v>
      </c>
      <c r="D31" s="1">
        <v>1</v>
      </c>
      <c r="E31" s="1">
        <v>0</v>
      </c>
      <c r="F31" s="17">
        <v>29.57</v>
      </c>
    </row>
    <row r="32" spans="1:6" ht="15.75" customHeight="1" x14ac:dyDescent="0.25">
      <c r="A32" s="9" t="s">
        <v>32</v>
      </c>
      <c r="B32" s="3">
        <v>3</v>
      </c>
      <c r="C32" s="3">
        <v>35.17</v>
      </c>
      <c r="D32" s="1">
        <v>0</v>
      </c>
      <c r="E32" s="1">
        <v>0</v>
      </c>
      <c r="F32" s="17">
        <v>23.43</v>
      </c>
    </row>
    <row r="33" spans="1:6" ht="15.75" customHeight="1" x14ac:dyDescent="0.25">
      <c r="A33" s="9" t="s">
        <v>40</v>
      </c>
      <c r="B33" s="3">
        <v>3</v>
      </c>
      <c r="C33" s="3">
        <v>21.6</v>
      </c>
      <c r="D33" s="1">
        <v>0</v>
      </c>
      <c r="E33" s="1">
        <v>0</v>
      </c>
      <c r="F33" s="17">
        <v>38.31</v>
      </c>
    </row>
    <row r="34" spans="1:6" ht="15.75" customHeight="1" x14ac:dyDescent="0.25">
      <c r="A34" s="9" t="s">
        <v>23</v>
      </c>
      <c r="B34" s="3">
        <v>3</v>
      </c>
      <c r="C34" s="3">
        <v>18.23</v>
      </c>
      <c r="D34" s="1">
        <v>0</v>
      </c>
      <c r="E34" s="1">
        <v>0</v>
      </c>
      <c r="F34" s="17">
        <v>21.53</v>
      </c>
    </row>
    <row r="35" spans="1:6" ht="15.75" customHeight="1" x14ac:dyDescent="0.25">
      <c r="A35" s="9" t="s">
        <v>36</v>
      </c>
      <c r="B35" s="3">
        <v>3</v>
      </c>
      <c r="C35" s="3">
        <v>15.9</v>
      </c>
      <c r="D35" s="1">
        <v>0</v>
      </c>
      <c r="E35" s="1">
        <v>0</v>
      </c>
      <c r="F35" s="17">
        <v>21.03</v>
      </c>
    </row>
    <row r="36" spans="1:6" ht="15.75" customHeight="1" x14ac:dyDescent="0.25">
      <c r="A36" s="9" t="s">
        <v>116</v>
      </c>
      <c r="B36" s="3">
        <v>3</v>
      </c>
      <c r="C36" s="3">
        <v>0</v>
      </c>
      <c r="D36" s="1">
        <v>0</v>
      </c>
      <c r="E36" s="1">
        <v>0</v>
      </c>
      <c r="F36" s="17">
        <v>24.07</v>
      </c>
    </row>
    <row r="37" spans="1:6" ht="15.75" customHeight="1" x14ac:dyDescent="0.25">
      <c r="A37" s="9" t="s">
        <v>117</v>
      </c>
      <c r="B37" s="3">
        <v>3</v>
      </c>
      <c r="C37" s="3">
        <v>0</v>
      </c>
      <c r="D37" s="1">
        <v>0</v>
      </c>
      <c r="E37" s="1">
        <v>0</v>
      </c>
      <c r="F37" s="17">
        <v>26.3</v>
      </c>
    </row>
    <row r="38" spans="1:6" ht="15.75" customHeight="1" x14ac:dyDescent="0.25">
      <c r="E38" s="1">
        <f>SUM(E2:E37)</f>
        <v>1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D4EE-6772-4DFD-B9A4-F06FDCDA59B7}">
  <dimension ref="A1:L1000"/>
  <sheetViews>
    <sheetView workbookViewId="0">
      <selection activeCell="J16" sqref="J16"/>
    </sheetView>
  </sheetViews>
  <sheetFormatPr defaultColWidth="12.5703125" defaultRowHeight="15" customHeight="1" x14ac:dyDescent="0.25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 x14ac:dyDescent="0.3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thickBot="1" x14ac:dyDescent="0.3">
      <c r="A2" s="9" t="s">
        <v>15</v>
      </c>
      <c r="B2" s="3">
        <v>1</v>
      </c>
      <c r="C2" s="3">
        <v>74.61</v>
      </c>
      <c r="D2" s="1">
        <v>0</v>
      </c>
      <c r="E2" s="1">
        <v>0</v>
      </c>
      <c r="F2" s="4">
        <v>43.4</v>
      </c>
      <c r="I2" s="1" t="s">
        <v>7</v>
      </c>
      <c r="J2" s="1">
        <f>SUMPRODUCT($D$2:$D$37,$C$2:$C$37)+SUMPRODUCT($E$2:$E$37,$C$2:$C$37)</f>
        <v>756.52</v>
      </c>
    </row>
    <row r="3" spans="1:12" ht="15.75" customHeight="1" thickBot="1" x14ac:dyDescent="0.3">
      <c r="A3" s="9" t="s">
        <v>6</v>
      </c>
      <c r="B3" s="3">
        <v>1</v>
      </c>
      <c r="C3" s="3">
        <v>89.98</v>
      </c>
      <c r="D3" s="1">
        <v>0</v>
      </c>
      <c r="E3" s="1">
        <v>0</v>
      </c>
      <c r="F3" s="4">
        <v>62.46</v>
      </c>
      <c r="I3" s="1" t="s">
        <v>9</v>
      </c>
    </row>
    <row r="4" spans="1:12" ht="15.75" customHeight="1" thickBot="1" x14ac:dyDescent="0.3">
      <c r="A4" s="9" t="s">
        <v>8</v>
      </c>
      <c r="B4" s="3">
        <v>1</v>
      </c>
      <c r="C4" s="3">
        <v>95.46</v>
      </c>
      <c r="D4" s="1">
        <v>0</v>
      </c>
      <c r="E4" s="1">
        <v>0</v>
      </c>
      <c r="F4" s="4">
        <v>76.819999999999993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thickBot="1" x14ac:dyDescent="0.3">
      <c r="A5" s="9" t="s">
        <v>33</v>
      </c>
      <c r="B5" s="3">
        <v>1</v>
      </c>
      <c r="C5" s="3">
        <v>67.930000000000007</v>
      </c>
      <c r="D5" s="1">
        <v>0</v>
      </c>
      <c r="E5" s="1">
        <v>0</v>
      </c>
      <c r="F5" s="4">
        <v>66.11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thickBot="1" x14ac:dyDescent="0.3">
      <c r="A6" s="9" t="s">
        <v>22</v>
      </c>
      <c r="B6" s="3">
        <v>1</v>
      </c>
      <c r="C6" s="3">
        <v>28.23</v>
      </c>
      <c r="D6" s="1">
        <v>0</v>
      </c>
      <c r="E6" s="1">
        <v>0</v>
      </c>
      <c r="F6" s="4">
        <v>18.34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thickBot="1" x14ac:dyDescent="0.3">
      <c r="A7" s="9" t="s">
        <v>21</v>
      </c>
      <c r="B7" s="3">
        <v>1</v>
      </c>
      <c r="C7" s="3">
        <v>107.13</v>
      </c>
      <c r="D7" s="1">
        <v>1</v>
      </c>
      <c r="E7" s="1">
        <v>0</v>
      </c>
      <c r="F7" s="4">
        <v>14.89</v>
      </c>
    </row>
    <row r="8" spans="1:12" ht="15.75" customHeight="1" thickBot="1" x14ac:dyDescent="0.3">
      <c r="A8" s="9" t="s">
        <v>20</v>
      </c>
      <c r="B8" s="3">
        <v>1</v>
      </c>
      <c r="C8" s="3">
        <v>30.13</v>
      </c>
      <c r="D8" s="1">
        <v>0</v>
      </c>
      <c r="E8" s="1">
        <v>0</v>
      </c>
      <c r="F8" s="4">
        <v>24.4</v>
      </c>
    </row>
    <row r="9" spans="1:12" ht="15.75" customHeight="1" thickBot="1" x14ac:dyDescent="0.3">
      <c r="A9" s="9" t="s">
        <v>19</v>
      </c>
      <c r="B9" s="3">
        <v>1</v>
      </c>
      <c r="C9" s="3">
        <v>105.22</v>
      </c>
      <c r="D9" s="1">
        <v>1</v>
      </c>
      <c r="E9" s="1">
        <v>0</v>
      </c>
      <c r="F9" s="4">
        <v>96.48</v>
      </c>
      <c r="I9" s="1" t="s">
        <v>5</v>
      </c>
      <c r="J9" s="1">
        <f>SUMPRODUCT(F2:F35,D2:D35)+SUMPRODUCT(E2:E35,F2:F35)</f>
        <v>392.57000000000005</v>
      </c>
    </row>
    <row r="10" spans="1:12" ht="15.75" customHeight="1" thickBot="1" x14ac:dyDescent="0.3">
      <c r="A10" s="9" t="s">
        <v>10</v>
      </c>
      <c r="B10" s="3">
        <v>2</v>
      </c>
      <c r="C10" s="3">
        <v>85.5</v>
      </c>
      <c r="D10" s="1">
        <v>1</v>
      </c>
      <c r="E10" s="1">
        <v>0</v>
      </c>
      <c r="F10" s="4">
        <v>100.29</v>
      </c>
    </row>
    <row r="11" spans="1:12" ht="15.75" customHeight="1" thickBot="1" x14ac:dyDescent="0.3">
      <c r="A11" s="9" t="s">
        <v>35</v>
      </c>
      <c r="B11" s="3">
        <v>2</v>
      </c>
      <c r="C11" s="3">
        <v>36.56</v>
      </c>
      <c r="D11" s="1">
        <v>0</v>
      </c>
      <c r="E11" s="1">
        <v>0</v>
      </c>
      <c r="F11" s="4">
        <v>52.49</v>
      </c>
    </row>
    <row r="12" spans="1:12" ht="15.75" customHeight="1" thickBot="1" x14ac:dyDescent="0.3">
      <c r="A12" s="9" t="s">
        <v>27</v>
      </c>
      <c r="B12" s="3">
        <v>2</v>
      </c>
      <c r="C12" s="3">
        <v>74.5</v>
      </c>
      <c r="D12" s="1">
        <v>1</v>
      </c>
      <c r="E12" s="1">
        <v>0</v>
      </c>
      <c r="F12" s="4">
        <v>42.33</v>
      </c>
    </row>
    <row r="13" spans="1:12" ht="15.75" customHeight="1" thickBot="1" x14ac:dyDescent="0.3">
      <c r="A13" s="9" t="s">
        <v>37</v>
      </c>
      <c r="B13" s="3">
        <v>2</v>
      </c>
      <c r="C13" s="3">
        <v>116.47</v>
      </c>
      <c r="D13" s="1">
        <v>1</v>
      </c>
      <c r="E13" s="1">
        <v>1</v>
      </c>
      <c r="F13" s="4">
        <v>18.489999999999998</v>
      </c>
    </row>
    <row r="14" spans="1:12" ht="15.75" customHeight="1" thickBot="1" x14ac:dyDescent="0.3">
      <c r="A14" s="9" t="s">
        <v>17</v>
      </c>
      <c r="B14" s="3">
        <v>2</v>
      </c>
      <c r="C14" s="3">
        <v>57.56</v>
      </c>
      <c r="D14" s="1">
        <v>0</v>
      </c>
      <c r="E14" s="1">
        <v>0</v>
      </c>
      <c r="F14" s="4">
        <v>38.54</v>
      </c>
    </row>
    <row r="15" spans="1:12" ht="15.75" customHeight="1" thickBot="1" x14ac:dyDescent="0.3">
      <c r="A15" s="9" t="s">
        <v>13</v>
      </c>
      <c r="B15" s="3">
        <v>2</v>
      </c>
      <c r="C15" s="3">
        <v>21.03</v>
      </c>
      <c r="D15" s="1">
        <v>0</v>
      </c>
      <c r="E15" s="1">
        <v>0</v>
      </c>
      <c r="F15" s="4">
        <v>67.84</v>
      </c>
    </row>
    <row r="16" spans="1:12" ht="15.75" customHeight="1" thickBot="1" x14ac:dyDescent="0.3">
      <c r="A16" s="9" t="s">
        <v>15</v>
      </c>
      <c r="B16" s="3">
        <v>2</v>
      </c>
      <c r="C16" s="3">
        <v>25.59</v>
      </c>
      <c r="D16" s="1">
        <v>0</v>
      </c>
      <c r="E16" s="1">
        <v>0</v>
      </c>
      <c r="F16" s="4">
        <v>34.409999999999997</v>
      </c>
    </row>
    <row r="17" spans="1:6" ht="15.75" customHeight="1" thickBot="1" x14ac:dyDescent="0.3">
      <c r="A17" s="9" t="s">
        <v>26</v>
      </c>
      <c r="B17" s="3">
        <v>2</v>
      </c>
      <c r="C17" s="3">
        <v>38.270000000000003</v>
      </c>
      <c r="D17" s="1">
        <v>0</v>
      </c>
      <c r="E17" s="1">
        <v>0</v>
      </c>
      <c r="F17" s="4">
        <v>12.1</v>
      </c>
    </row>
    <row r="18" spans="1:6" ht="15.75" customHeight="1" thickBot="1" x14ac:dyDescent="0.3">
      <c r="A18" s="9" t="s">
        <v>28</v>
      </c>
      <c r="B18" s="3">
        <v>2</v>
      </c>
      <c r="C18" s="3">
        <v>68.650000000000006</v>
      </c>
      <c r="D18" s="1">
        <v>0</v>
      </c>
      <c r="E18" s="1">
        <v>0</v>
      </c>
      <c r="F18" s="4">
        <v>58.03</v>
      </c>
    </row>
    <row r="19" spans="1:6" ht="15.75" customHeight="1" thickBot="1" x14ac:dyDescent="0.3">
      <c r="A19" s="9" t="s">
        <v>24</v>
      </c>
      <c r="B19" s="3">
        <v>2</v>
      </c>
      <c r="C19" s="3">
        <v>27.66</v>
      </c>
      <c r="D19" s="1">
        <v>0</v>
      </c>
      <c r="E19" s="1">
        <v>0</v>
      </c>
      <c r="F19" s="4">
        <v>53.06</v>
      </c>
    </row>
    <row r="20" spans="1:6" ht="15.75" customHeight="1" thickBot="1" x14ac:dyDescent="0.3">
      <c r="A20" s="9" t="s">
        <v>39</v>
      </c>
      <c r="B20" s="3">
        <v>2</v>
      </c>
      <c r="C20" s="3">
        <v>32.299999999999997</v>
      </c>
      <c r="D20" s="1">
        <v>0</v>
      </c>
      <c r="E20" s="1">
        <v>0</v>
      </c>
      <c r="F20" s="4">
        <v>39.54</v>
      </c>
    </row>
    <row r="21" spans="1:6" ht="15.75" customHeight="1" thickBot="1" x14ac:dyDescent="0.3">
      <c r="A21" s="9" t="s">
        <v>34</v>
      </c>
      <c r="B21" s="3">
        <v>2</v>
      </c>
      <c r="C21" s="3">
        <v>26.41</v>
      </c>
      <c r="D21" s="1">
        <v>0</v>
      </c>
      <c r="E21" s="1">
        <v>0</v>
      </c>
      <c r="F21" s="4">
        <v>27.36</v>
      </c>
    </row>
    <row r="22" spans="1:6" ht="15.75" customHeight="1" thickBot="1" x14ac:dyDescent="0.3">
      <c r="A22" s="9" t="s">
        <v>25</v>
      </c>
      <c r="B22" s="3">
        <v>2</v>
      </c>
      <c r="C22" s="3">
        <v>31.34</v>
      </c>
      <c r="D22" s="1">
        <v>0</v>
      </c>
      <c r="E22" s="1">
        <v>0</v>
      </c>
      <c r="F22" s="4">
        <v>29.04</v>
      </c>
    </row>
    <row r="23" spans="1:6" ht="15.75" customHeight="1" thickBot="1" x14ac:dyDescent="0.3">
      <c r="A23" s="9" t="s">
        <v>38</v>
      </c>
      <c r="B23" s="3">
        <v>2</v>
      </c>
      <c r="C23" s="3">
        <v>68.88</v>
      </c>
      <c r="D23" s="1">
        <v>1</v>
      </c>
      <c r="E23" s="1">
        <v>0</v>
      </c>
      <c r="F23" s="4">
        <v>49.99</v>
      </c>
    </row>
    <row r="24" spans="1:6" ht="15.75" customHeight="1" thickBot="1" x14ac:dyDescent="0.3">
      <c r="A24" s="9" t="s">
        <v>43</v>
      </c>
      <c r="B24" s="3">
        <v>2</v>
      </c>
      <c r="C24" s="3">
        <v>37.299999999999997</v>
      </c>
      <c r="D24" s="1">
        <v>0</v>
      </c>
      <c r="E24" s="1">
        <v>0</v>
      </c>
      <c r="F24" s="4">
        <v>18.96</v>
      </c>
    </row>
    <row r="25" spans="1:6" ht="28.5" customHeight="1" thickBot="1" x14ac:dyDescent="0.3">
      <c r="A25" s="9" t="s">
        <v>31</v>
      </c>
      <c r="B25" s="3">
        <v>2</v>
      </c>
      <c r="C25" s="3">
        <v>29.97</v>
      </c>
      <c r="D25" s="1">
        <v>0</v>
      </c>
      <c r="E25" s="1">
        <v>0</v>
      </c>
      <c r="F25" s="4">
        <v>69.569999999999993</v>
      </c>
    </row>
    <row r="26" spans="1:6" ht="15.75" customHeight="1" thickBot="1" x14ac:dyDescent="0.3">
      <c r="A26" s="9" t="s">
        <v>41</v>
      </c>
      <c r="B26" s="3">
        <v>3</v>
      </c>
      <c r="C26" s="3">
        <v>27.07</v>
      </c>
      <c r="D26" s="1">
        <v>0</v>
      </c>
      <c r="E26" s="1">
        <v>0</v>
      </c>
      <c r="F26" s="4">
        <v>25.6</v>
      </c>
    </row>
    <row r="27" spans="1:6" ht="15.75" customHeight="1" thickBot="1" x14ac:dyDescent="0.3">
      <c r="A27" s="9" t="s">
        <v>42</v>
      </c>
      <c r="B27" s="3">
        <v>3</v>
      </c>
      <c r="C27" s="3">
        <v>29.47</v>
      </c>
      <c r="D27" s="1">
        <v>0</v>
      </c>
      <c r="E27" s="1">
        <v>0</v>
      </c>
      <c r="F27" s="4">
        <v>18.940000000000001</v>
      </c>
    </row>
    <row r="28" spans="1:6" ht="15.75" customHeight="1" thickBot="1" x14ac:dyDescent="0.3">
      <c r="A28" s="9" t="s">
        <v>13</v>
      </c>
      <c r="B28" s="3">
        <v>3</v>
      </c>
      <c r="C28" s="3">
        <v>44.04</v>
      </c>
      <c r="D28" s="1">
        <v>1</v>
      </c>
      <c r="E28" s="1">
        <v>0</v>
      </c>
      <c r="F28" s="4">
        <v>28.54</v>
      </c>
    </row>
    <row r="29" spans="1:6" ht="15.75" customHeight="1" thickBot="1" x14ac:dyDescent="0.3">
      <c r="A29" s="9" t="s">
        <v>30</v>
      </c>
      <c r="B29" s="3">
        <v>3</v>
      </c>
      <c r="C29" s="3">
        <v>21.6</v>
      </c>
      <c r="D29" s="1">
        <v>0</v>
      </c>
      <c r="E29" s="1">
        <v>0</v>
      </c>
      <c r="F29" s="4">
        <v>23.02</v>
      </c>
    </row>
    <row r="30" spans="1:6" ht="15.75" customHeight="1" thickBot="1" x14ac:dyDescent="0.3">
      <c r="A30" s="9" t="s">
        <v>29</v>
      </c>
      <c r="B30" s="3">
        <v>3</v>
      </c>
      <c r="C30" s="3">
        <v>29.57</v>
      </c>
      <c r="D30" s="1">
        <v>0</v>
      </c>
      <c r="E30" s="1">
        <v>0</v>
      </c>
      <c r="F30" s="4">
        <v>15.7</v>
      </c>
    </row>
    <row r="31" spans="1:6" ht="15.75" customHeight="1" thickBot="1" x14ac:dyDescent="0.3">
      <c r="A31" s="9" t="s">
        <v>32</v>
      </c>
      <c r="B31" s="3">
        <v>3</v>
      </c>
      <c r="C31" s="3">
        <v>23.43</v>
      </c>
      <c r="D31" s="1">
        <v>0</v>
      </c>
      <c r="E31" s="1">
        <v>0</v>
      </c>
      <c r="F31" s="4">
        <v>7.94</v>
      </c>
    </row>
    <row r="32" spans="1:6" ht="15.75" customHeight="1" thickBot="1" x14ac:dyDescent="0.3">
      <c r="A32" s="9" t="s">
        <v>40</v>
      </c>
      <c r="B32" s="3">
        <v>3</v>
      </c>
      <c r="C32" s="3">
        <v>38.31</v>
      </c>
      <c r="D32" s="1">
        <v>1</v>
      </c>
      <c r="E32" s="1">
        <v>0</v>
      </c>
      <c r="F32" s="4">
        <v>23.07</v>
      </c>
    </row>
    <row r="33" spans="1:6" ht="15.75" customHeight="1" thickBot="1" x14ac:dyDescent="0.3">
      <c r="A33" s="9" t="s">
        <v>44</v>
      </c>
      <c r="B33" s="3">
        <v>3</v>
      </c>
      <c r="C33" s="3">
        <v>18.53</v>
      </c>
      <c r="D33" s="1">
        <v>0</v>
      </c>
      <c r="E33" s="1">
        <v>0</v>
      </c>
      <c r="F33" s="4">
        <v>32.24</v>
      </c>
    </row>
    <row r="34" spans="1:6" ht="15.75" customHeight="1" thickBot="1" x14ac:dyDescent="0.3">
      <c r="A34" s="9" t="s">
        <v>23</v>
      </c>
      <c r="B34" s="3">
        <v>3</v>
      </c>
      <c r="C34" s="3">
        <v>21.53</v>
      </c>
      <c r="D34" s="1">
        <v>0</v>
      </c>
      <c r="E34" s="1">
        <v>0</v>
      </c>
      <c r="F34" s="4">
        <v>15.73</v>
      </c>
    </row>
    <row r="35" spans="1:6" ht="15.75" customHeight="1" thickBot="1" x14ac:dyDescent="0.3">
      <c r="A35" s="9" t="s">
        <v>36</v>
      </c>
      <c r="B35" s="3">
        <v>3</v>
      </c>
      <c r="C35" s="3">
        <v>21.03</v>
      </c>
      <c r="D35" s="1">
        <v>0</v>
      </c>
      <c r="E35" s="1">
        <v>0</v>
      </c>
      <c r="F35" s="4">
        <v>25.9</v>
      </c>
    </row>
    <row r="36" spans="1:6" ht="15.75" customHeight="1" thickBot="1" x14ac:dyDescent="0.3">
      <c r="A36" s="9" t="s">
        <v>118</v>
      </c>
      <c r="B36" s="3">
        <v>3</v>
      </c>
      <c r="C36" s="3">
        <v>0</v>
      </c>
      <c r="D36" s="1">
        <v>0</v>
      </c>
      <c r="E36" s="1">
        <v>0</v>
      </c>
      <c r="F36" s="4">
        <v>21.47</v>
      </c>
    </row>
    <row r="37" spans="1:6" ht="15.75" customHeight="1" thickBot="1" x14ac:dyDescent="0.3">
      <c r="A37" s="9" t="s">
        <v>119</v>
      </c>
      <c r="B37" s="3">
        <v>3</v>
      </c>
      <c r="C37" s="3">
        <v>0</v>
      </c>
      <c r="D37" s="1">
        <v>0</v>
      </c>
      <c r="E37" s="1">
        <v>0</v>
      </c>
      <c r="F37" s="4">
        <v>16.73</v>
      </c>
    </row>
    <row r="38" spans="1:6" ht="15.75" customHeight="1" x14ac:dyDescent="0.25">
      <c r="E38" s="1">
        <f>SUM(E2:E37)</f>
        <v>1</v>
      </c>
    </row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opLeftCell="A2" workbookViewId="0">
      <selection activeCell="L20" sqref="L20"/>
    </sheetView>
  </sheetViews>
  <sheetFormatPr defaultColWidth="12.5703125" defaultRowHeight="15" customHeight="1" x14ac:dyDescent="0.25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x14ac:dyDescent="0.25">
      <c r="A1" s="1" t="s">
        <v>0</v>
      </c>
      <c r="B1" s="1" t="s">
        <v>1</v>
      </c>
      <c r="C1" s="1" t="s">
        <v>109</v>
      </c>
      <c r="D1" s="1" t="s">
        <v>3</v>
      </c>
      <c r="E1" s="1" t="s">
        <v>4</v>
      </c>
      <c r="F1" s="1" t="s">
        <v>5</v>
      </c>
    </row>
    <row r="2" spans="1:12" ht="15.75" customHeight="1" x14ac:dyDescent="0.25">
      <c r="A2" s="9" t="s">
        <v>8</v>
      </c>
      <c r="B2" s="3">
        <v>1</v>
      </c>
      <c r="C2" s="3">
        <v>76.819999999999993</v>
      </c>
      <c r="D2" s="1">
        <v>0</v>
      </c>
      <c r="E2" s="1">
        <v>0</v>
      </c>
      <c r="F2" s="4">
        <v>103.79</v>
      </c>
      <c r="I2" s="1" t="s">
        <v>7</v>
      </c>
      <c r="J2" s="1">
        <f>SUMPRODUCT($D$2:$D$37,$C$2:$C$37)+SUMPRODUCT($E$2:$E$37,$C$2:$C$37)</f>
        <v>606.34</v>
      </c>
    </row>
    <row r="3" spans="1:12" ht="15.75" customHeight="1" x14ac:dyDescent="0.25">
      <c r="A3" s="9" t="s">
        <v>6</v>
      </c>
      <c r="B3" s="3">
        <v>1</v>
      </c>
      <c r="C3" s="3">
        <v>62.46</v>
      </c>
      <c r="D3" s="1">
        <v>0</v>
      </c>
      <c r="E3" s="1">
        <v>0</v>
      </c>
      <c r="F3" s="4">
        <v>96.27</v>
      </c>
      <c r="I3" s="1" t="s">
        <v>9</v>
      </c>
    </row>
    <row r="4" spans="1:12" ht="15.75" customHeight="1" x14ac:dyDescent="0.25">
      <c r="A4" s="9" t="s">
        <v>15</v>
      </c>
      <c r="B4" s="3">
        <v>1</v>
      </c>
      <c r="C4" s="3">
        <v>43.4</v>
      </c>
      <c r="D4" s="1">
        <v>0</v>
      </c>
      <c r="E4" s="1">
        <v>0</v>
      </c>
      <c r="F4" s="4">
        <v>23.16</v>
      </c>
      <c r="I4" s="1" t="s">
        <v>11</v>
      </c>
      <c r="J4" s="1">
        <f>SUM(D2:D9)</f>
        <v>2</v>
      </c>
      <c r="K4" s="1" t="s">
        <v>12</v>
      </c>
      <c r="L4" s="1">
        <v>2</v>
      </c>
    </row>
    <row r="5" spans="1:12" ht="15.75" customHeight="1" x14ac:dyDescent="0.25">
      <c r="A5" s="9" t="s">
        <v>33</v>
      </c>
      <c r="B5" s="3">
        <v>1</v>
      </c>
      <c r="C5" s="3">
        <v>66.11</v>
      </c>
      <c r="D5" s="1">
        <v>0</v>
      </c>
      <c r="E5" s="1">
        <v>0</v>
      </c>
      <c r="F5" s="4">
        <v>28.06</v>
      </c>
      <c r="I5" s="1" t="s">
        <v>14</v>
      </c>
      <c r="J5" s="1">
        <f>SUM(D10:D25)</f>
        <v>4</v>
      </c>
      <c r="K5" s="1" t="s">
        <v>12</v>
      </c>
      <c r="L5" s="1">
        <v>4</v>
      </c>
    </row>
    <row r="6" spans="1:12" ht="15.75" customHeight="1" x14ac:dyDescent="0.25">
      <c r="A6" s="9" t="s">
        <v>19</v>
      </c>
      <c r="B6" s="3">
        <v>1</v>
      </c>
      <c r="C6" s="3">
        <v>96.48</v>
      </c>
      <c r="D6" s="1">
        <v>1</v>
      </c>
      <c r="E6" s="1">
        <v>0</v>
      </c>
      <c r="F6" s="4">
        <v>60.61</v>
      </c>
      <c r="I6" s="1" t="s">
        <v>16</v>
      </c>
      <c r="J6" s="1">
        <f>SUM(D26:D37)</f>
        <v>2</v>
      </c>
      <c r="K6" s="1" t="s">
        <v>12</v>
      </c>
      <c r="L6" s="1">
        <v>2</v>
      </c>
    </row>
    <row r="7" spans="1:12" ht="15.75" customHeight="1" x14ac:dyDescent="0.25">
      <c r="A7" s="9" t="s">
        <v>22</v>
      </c>
      <c r="B7" s="3">
        <v>1</v>
      </c>
      <c r="C7" s="3">
        <v>18.34</v>
      </c>
      <c r="D7" s="1">
        <v>0</v>
      </c>
      <c r="E7" s="1">
        <v>0</v>
      </c>
      <c r="F7" s="4">
        <v>59.37</v>
      </c>
    </row>
    <row r="8" spans="1:12" ht="15.75" customHeight="1" x14ac:dyDescent="0.25">
      <c r="A8" s="9" t="s">
        <v>10</v>
      </c>
      <c r="B8" s="3">
        <v>1</v>
      </c>
      <c r="C8" s="3">
        <v>100.29</v>
      </c>
      <c r="D8" s="1">
        <v>1</v>
      </c>
      <c r="E8" s="1">
        <v>1</v>
      </c>
      <c r="F8" s="4">
        <v>28.47</v>
      </c>
    </row>
    <row r="9" spans="1:12" ht="15.75" customHeight="1" x14ac:dyDescent="0.25">
      <c r="A9" s="9" t="s">
        <v>20</v>
      </c>
      <c r="B9" s="3">
        <v>1</v>
      </c>
      <c r="C9" s="3">
        <v>24.4</v>
      </c>
      <c r="D9" s="1">
        <v>0</v>
      </c>
      <c r="E9" s="1">
        <v>0</v>
      </c>
      <c r="F9" s="4">
        <v>13.73</v>
      </c>
      <c r="I9" s="1" t="s">
        <v>5</v>
      </c>
      <c r="J9" s="1">
        <f>SUMPRODUCT(F2:F32,D2:D32)+SUMPRODUCT(E2:E32,F2:F32)</f>
        <v>345.62</v>
      </c>
    </row>
    <row r="10" spans="1:12" ht="15.75" customHeight="1" x14ac:dyDescent="0.25">
      <c r="A10" s="9" t="s">
        <v>21</v>
      </c>
      <c r="B10" s="3">
        <v>2</v>
      </c>
      <c r="C10" s="3">
        <v>14.89</v>
      </c>
      <c r="D10" s="1">
        <v>0</v>
      </c>
      <c r="E10" s="1">
        <v>0</v>
      </c>
      <c r="F10" s="4">
        <v>96.49</v>
      </c>
    </row>
    <row r="11" spans="1:12" ht="15.75" customHeight="1" x14ac:dyDescent="0.25">
      <c r="A11" s="9" t="s">
        <v>35</v>
      </c>
      <c r="B11" s="3">
        <v>2</v>
      </c>
      <c r="C11" s="3">
        <v>52.49</v>
      </c>
      <c r="D11" s="1">
        <v>0</v>
      </c>
      <c r="E11" s="1">
        <v>0</v>
      </c>
      <c r="F11" s="4">
        <v>22.26</v>
      </c>
    </row>
    <row r="12" spans="1:12" ht="15.75" customHeight="1" x14ac:dyDescent="0.25">
      <c r="A12" s="9" t="s">
        <v>13</v>
      </c>
      <c r="B12" s="3">
        <v>2</v>
      </c>
      <c r="C12" s="3">
        <v>67.84</v>
      </c>
      <c r="D12" s="1">
        <v>1</v>
      </c>
      <c r="E12" s="1">
        <v>0</v>
      </c>
      <c r="F12" s="4">
        <v>20.63</v>
      </c>
    </row>
    <row r="13" spans="1:12" ht="15.75" customHeight="1" x14ac:dyDescent="0.25">
      <c r="A13" s="9" t="s">
        <v>27</v>
      </c>
      <c r="B13" s="3">
        <v>2</v>
      </c>
      <c r="C13" s="3">
        <v>42.33</v>
      </c>
      <c r="D13" s="1">
        <v>0</v>
      </c>
      <c r="E13" s="1">
        <v>0</v>
      </c>
      <c r="F13" s="4">
        <v>20.83</v>
      </c>
    </row>
    <row r="14" spans="1:12" ht="15.75" customHeight="1" x14ac:dyDescent="0.25">
      <c r="A14" s="9" t="s">
        <v>17</v>
      </c>
      <c r="B14" s="3">
        <v>2</v>
      </c>
      <c r="C14" s="3">
        <v>38.54</v>
      </c>
      <c r="D14" s="1">
        <v>0</v>
      </c>
      <c r="E14" s="1">
        <v>0</v>
      </c>
      <c r="F14" s="4">
        <v>26.67</v>
      </c>
    </row>
    <row r="15" spans="1:12" ht="15.75" customHeight="1" x14ac:dyDescent="0.25">
      <c r="A15" s="9" t="s">
        <v>37</v>
      </c>
      <c r="B15" s="3">
        <v>2</v>
      </c>
      <c r="C15" s="3">
        <v>18.489999999999998</v>
      </c>
      <c r="D15" s="1">
        <v>0</v>
      </c>
      <c r="E15" s="1">
        <v>0</v>
      </c>
      <c r="F15" s="4">
        <v>65.430000000000007</v>
      </c>
    </row>
    <row r="16" spans="1:12" ht="15.75" customHeight="1" x14ac:dyDescent="0.25">
      <c r="A16" s="9" t="s">
        <v>15</v>
      </c>
      <c r="B16" s="3">
        <v>2</v>
      </c>
      <c r="C16" s="3">
        <v>34.409999999999997</v>
      </c>
      <c r="D16" s="1">
        <v>0</v>
      </c>
      <c r="E16" s="1">
        <v>0</v>
      </c>
      <c r="F16" s="4">
        <v>51.8</v>
      </c>
    </row>
    <row r="17" spans="1:6" ht="15.75" customHeight="1" x14ac:dyDescent="0.25">
      <c r="A17" s="9" t="s">
        <v>38</v>
      </c>
      <c r="B17" s="3">
        <v>2</v>
      </c>
      <c r="C17" s="3">
        <v>49.99</v>
      </c>
      <c r="D17" s="1">
        <v>0</v>
      </c>
      <c r="E17" s="1">
        <v>0</v>
      </c>
      <c r="F17" s="4">
        <v>43.4</v>
      </c>
    </row>
    <row r="18" spans="1:6" ht="15.75" customHeight="1" x14ac:dyDescent="0.25">
      <c r="A18" s="9" t="s">
        <v>28</v>
      </c>
      <c r="B18" s="3">
        <v>2</v>
      </c>
      <c r="C18" s="3">
        <v>58.03</v>
      </c>
      <c r="D18" s="1">
        <v>1</v>
      </c>
      <c r="E18" s="1">
        <v>0</v>
      </c>
      <c r="F18" s="4">
        <v>30.27</v>
      </c>
    </row>
    <row r="19" spans="1:6" ht="15.75" customHeight="1" x14ac:dyDescent="0.25">
      <c r="A19" s="9" t="s">
        <v>24</v>
      </c>
      <c r="B19" s="3">
        <v>2</v>
      </c>
      <c r="C19" s="3">
        <v>53.06</v>
      </c>
      <c r="D19" s="1">
        <v>1</v>
      </c>
      <c r="E19" s="1">
        <v>0</v>
      </c>
      <c r="F19" s="4">
        <v>97.51</v>
      </c>
    </row>
    <row r="20" spans="1:6" ht="15.75" customHeight="1" x14ac:dyDescent="0.25">
      <c r="A20" s="9" t="s">
        <v>31</v>
      </c>
      <c r="B20" s="3">
        <v>2</v>
      </c>
      <c r="C20" s="3">
        <v>69.569999999999993</v>
      </c>
      <c r="D20" s="1">
        <v>1</v>
      </c>
      <c r="E20" s="1">
        <v>0</v>
      </c>
      <c r="F20" s="4">
        <v>32.67</v>
      </c>
    </row>
    <row r="21" spans="1:6" ht="15.75" customHeight="1" x14ac:dyDescent="0.25">
      <c r="A21" s="9" t="s">
        <v>26</v>
      </c>
      <c r="B21" s="3">
        <v>2</v>
      </c>
      <c r="C21" s="3">
        <v>12.1</v>
      </c>
      <c r="D21" s="1">
        <v>0</v>
      </c>
      <c r="E21" s="1">
        <v>0</v>
      </c>
      <c r="F21" s="4">
        <v>22.2</v>
      </c>
    </row>
    <row r="22" spans="1:6" ht="15.75" customHeight="1" x14ac:dyDescent="0.25">
      <c r="A22" s="9" t="s">
        <v>39</v>
      </c>
      <c r="B22" s="3">
        <v>2</v>
      </c>
      <c r="C22" s="3">
        <v>39.54</v>
      </c>
      <c r="D22" s="1">
        <v>0</v>
      </c>
      <c r="E22" s="1">
        <v>0</v>
      </c>
      <c r="F22" s="4">
        <v>60.61</v>
      </c>
    </row>
    <row r="23" spans="1:6" ht="15.75" customHeight="1" x14ac:dyDescent="0.25">
      <c r="A23" s="9" t="s">
        <v>34</v>
      </c>
      <c r="B23" s="3">
        <v>2</v>
      </c>
      <c r="C23" s="3">
        <v>27.36</v>
      </c>
      <c r="D23" s="1">
        <v>0</v>
      </c>
      <c r="E23" s="1">
        <v>0</v>
      </c>
      <c r="F23" s="4">
        <v>59.56</v>
      </c>
    </row>
    <row r="24" spans="1:6" ht="28.5" customHeight="1" x14ac:dyDescent="0.25">
      <c r="A24" s="9" t="s">
        <v>25</v>
      </c>
      <c r="B24" s="3">
        <v>2</v>
      </c>
      <c r="C24" s="3">
        <v>29.04</v>
      </c>
      <c r="D24" s="1">
        <v>0</v>
      </c>
      <c r="E24" s="1">
        <v>0</v>
      </c>
      <c r="F24" s="4">
        <v>38.869999999999997</v>
      </c>
    </row>
    <row r="25" spans="1:6" ht="15.75" customHeight="1" x14ac:dyDescent="0.25">
      <c r="A25" s="9" t="s">
        <v>43</v>
      </c>
      <c r="B25" s="3">
        <v>2</v>
      </c>
      <c r="C25" s="3">
        <v>18.96</v>
      </c>
      <c r="D25" s="1">
        <v>0</v>
      </c>
      <c r="E25" s="1">
        <v>0</v>
      </c>
      <c r="F25" s="4">
        <v>45.76</v>
      </c>
    </row>
    <row r="26" spans="1:6" ht="15.75" customHeight="1" x14ac:dyDescent="0.25">
      <c r="A26" s="9" t="s">
        <v>41</v>
      </c>
      <c r="B26" s="3">
        <v>3</v>
      </c>
      <c r="C26" s="3">
        <v>25.6</v>
      </c>
      <c r="D26" s="1">
        <v>0</v>
      </c>
      <c r="E26" s="1">
        <v>0</v>
      </c>
      <c r="F26" s="4">
        <v>21.2</v>
      </c>
    </row>
    <row r="27" spans="1:6" ht="15.75" customHeight="1" x14ac:dyDescent="0.25">
      <c r="A27" s="9" t="s">
        <v>42</v>
      </c>
      <c r="B27" s="3">
        <v>3</v>
      </c>
      <c r="C27" s="3">
        <v>18.940000000000001</v>
      </c>
      <c r="D27" s="1">
        <v>0</v>
      </c>
      <c r="E27" s="1">
        <v>0</v>
      </c>
      <c r="F27" s="4">
        <v>27.08</v>
      </c>
    </row>
    <row r="28" spans="1:6" ht="15.75" customHeight="1" x14ac:dyDescent="0.25">
      <c r="A28" s="9" t="s">
        <v>30</v>
      </c>
      <c r="B28" s="3">
        <v>3</v>
      </c>
      <c r="C28" s="3">
        <v>23.02</v>
      </c>
      <c r="D28" s="1">
        <v>0</v>
      </c>
      <c r="E28" s="1">
        <v>0</v>
      </c>
      <c r="F28" s="4">
        <v>74.39</v>
      </c>
    </row>
    <row r="29" spans="1:6" ht="15.75" customHeight="1" x14ac:dyDescent="0.25">
      <c r="A29" s="9" t="s">
        <v>13</v>
      </c>
      <c r="B29" s="3">
        <v>3</v>
      </c>
      <c r="C29" s="3">
        <v>28.54</v>
      </c>
      <c r="D29" s="1">
        <v>1</v>
      </c>
      <c r="E29" s="1">
        <v>0</v>
      </c>
      <c r="F29" s="4">
        <v>23.46</v>
      </c>
    </row>
    <row r="30" spans="1:6" ht="15.75" customHeight="1" x14ac:dyDescent="0.25">
      <c r="A30" s="9" t="s">
        <v>29</v>
      </c>
      <c r="B30" s="3">
        <v>3</v>
      </c>
      <c r="C30" s="3">
        <v>15.7</v>
      </c>
      <c r="D30" s="1">
        <v>0</v>
      </c>
      <c r="E30" s="1">
        <v>0</v>
      </c>
      <c r="F30" s="4">
        <v>20.37</v>
      </c>
    </row>
    <row r="31" spans="1:6" ht="15.75" customHeight="1" x14ac:dyDescent="0.25">
      <c r="A31" s="9" t="s">
        <v>44</v>
      </c>
      <c r="B31" s="3">
        <v>3</v>
      </c>
      <c r="C31" s="3">
        <v>32.24</v>
      </c>
      <c r="D31" s="1">
        <v>1</v>
      </c>
      <c r="E31" s="1">
        <v>0</v>
      </c>
      <c r="F31" s="4">
        <v>23.53</v>
      </c>
    </row>
    <row r="32" spans="1:6" ht="15.75" customHeight="1" x14ac:dyDescent="0.25">
      <c r="A32" s="9" t="s">
        <v>32</v>
      </c>
      <c r="B32" s="3">
        <v>3</v>
      </c>
      <c r="C32" s="3">
        <v>7.94</v>
      </c>
      <c r="D32" s="1">
        <v>0</v>
      </c>
      <c r="E32" s="1">
        <v>0</v>
      </c>
      <c r="F32" s="4">
        <v>36.130000000000003</v>
      </c>
    </row>
    <row r="33" spans="1:6" ht="15.75" customHeight="1" x14ac:dyDescent="0.25">
      <c r="A33" s="9" t="s">
        <v>40</v>
      </c>
      <c r="B33" s="3">
        <v>3</v>
      </c>
      <c r="C33" s="3">
        <v>23.07</v>
      </c>
      <c r="D33" s="1">
        <v>0</v>
      </c>
      <c r="E33" s="1">
        <v>0</v>
      </c>
      <c r="F33" s="4">
        <v>70.44</v>
      </c>
    </row>
    <row r="34" spans="1:6" ht="15.75" customHeight="1" x14ac:dyDescent="0.25">
      <c r="A34" s="9" t="s">
        <v>23</v>
      </c>
      <c r="B34" s="3">
        <v>3</v>
      </c>
      <c r="C34" s="3">
        <v>15.73</v>
      </c>
      <c r="D34" s="1">
        <v>0</v>
      </c>
      <c r="E34" s="1">
        <v>0</v>
      </c>
      <c r="F34" s="4">
        <v>39.700000000000003</v>
      </c>
    </row>
    <row r="35" spans="1:6" ht="15.75" customHeight="1" x14ac:dyDescent="0.25">
      <c r="A35" s="9" t="s">
        <v>36</v>
      </c>
      <c r="B35" s="3">
        <v>3</v>
      </c>
      <c r="C35" s="3">
        <v>25.9</v>
      </c>
      <c r="D35" s="1">
        <v>0</v>
      </c>
      <c r="E35" s="1">
        <v>0</v>
      </c>
      <c r="F35" s="4">
        <v>30.23</v>
      </c>
    </row>
    <row r="36" spans="1:6" ht="15.75" customHeight="1" x14ac:dyDescent="0.25">
      <c r="A36" s="9" t="s">
        <v>120</v>
      </c>
      <c r="B36" s="3">
        <v>3</v>
      </c>
      <c r="C36" s="3">
        <v>0</v>
      </c>
      <c r="D36" s="1">
        <v>0</v>
      </c>
      <c r="E36" s="1">
        <v>0</v>
      </c>
      <c r="F36" s="4">
        <v>41.46</v>
      </c>
    </row>
    <row r="37" spans="1:6" ht="15.75" customHeight="1" x14ac:dyDescent="0.25">
      <c r="A37" s="9" t="s">
        <v>121</v>
      </c>
      <c r="B37" s="3">
        <v>3</v>
      </c>
      <c r="C37" s="3">
        <v>0</v>
      </c>
      <c r="D37" s="1">
        <v>0</v>
      </c>
      <c r="E37" s="1">
        <v>0</v>
      </c>
      <c r="F37" s="4">
        <v>40.090000000000003</v>
      </c>
    </row>
    <row r="38" spans="1:6" ht="15.75" customHeight="1" x14ac:dyDescent="0.25"/>
    <row r="39" spans="1:6" ht="15.75" customHeight="1" x14ac:dyDescent="0.25"/>
    <row r="40" spans="1:6" ht="15.75" customHeight="1" x14ac:dyDescent="0.25">
      <c r="E40" s="1">
        <f>SUM(E2:E37)</f>
        <v>1</v>
      </c>
    </row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Event1</vt:lpstr>
      <vt:lpstr>E1A</vt:lpstr>
      <vt:lpstr>Event 2</vt:lpstr>
      <vt:lpstr>Event3</vt:lpstr>
      <vt:lpstr>Event4</vt:lpstr>
      <vt:lpstr>Event5</vt:lpstr>
      <vt:lpstr>Event6</vt:lpstr>
      <vt:lpstr>Event7</vt:lpstr>
      <vt:lpstr>Event8</vt:lpstr>
      <vt:lpstr>Event9</vt:lpstr>
      <vt:lpstr>Event10</vt:lpstr>
      <vt:lpstr>Event11</vt:lpstr>
      <vt:lpstr>Event10!solver_lhs0</vt:lpstr>
      <vt:lpstr>Event11!solver_lhs0</vt:lpstr>
      <vt:lpstr>Event8!solver_lhs0</vt:lpstr>
      <vt:lpstr>Event9!solver_lhs0</vt:lpstr>
      <vt:lpstr>Event10!solver_lhs7</vt:lpstr>
      <vt:lpstr>Event11!solver_lhs7</vt:lpstr>
      <vt:lpstr>Event8!solver_lhs7</vt:lpstr>
      <vt:lpstr>Event9!solver_lhs7</vt:lpstr>
      <vt:lpstr>Event10!solver_rhs0</vt:lpstr>
      <vt:lpstr>Event11!solver_rhs0</vt:lpstr>
      <vt:lpstr>Event9!solver_rhs0</vt:lpstr>
      <vt:lpstr>Event10!solver_rhs7</vt:lpstr>
      <vt:lpstr>Event11!solver_rhs7</vt:lpstr>
      <vt:lpstr>Event8!solver_rhs7</vt:lpstr>
      <vt:lpstr>Event9!solver_rhs7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2024-09-16T15:41:56Z</dcterms:created>
  <dcterms:modified xsi:type="dcterms:W3CDTF">2024-10-20T09:14:32Z</dcterms:modified>
</cp:coreProperties>
</file>