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OM CMSC\Pessoal\USP\Graduação\5 Semestre\Estatística\Trabalho E descritiva\"/>
    </mc:Choice>
  </mc:AlternateContent>
  <xr:revisionPtr revIDLastSave="0" documentId="13_ncr:1_{52FE750B-C4C3-42E8-97C5-A9A39E4BD9CD}" xr6:coauthVersionLast="45" xr6:coauthVersionMax="45" xr10:uidLastSave="{00000000-0000-0000-0000-000000000000}"/>
  <bookViews>
    <workbookView xWindow="-120" yWindow="-120" windowWidth="20730" windowHeight="11310" xr2:uid="{BD1774AA-435A-4BC7-859F-87C9569F73CB}"/>
  </bookViews>
  <sheets>
    <sheet name="Agrupado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H4" i="2"/>
  <c r="J5" i="2"/>
  <c r="J14" i="2" s="1"/>
  <c r="J15" i="2" s="1"/>
  <c r="J16" i="2" s="1"/>
  <c r="J6" i="2"/>
  <c r="J7" i="2"/>
  <c r="J8" i="2"/>
  <c r="J9" i="2"/>
  <c r="J10" i="2"/>
  <c r="J11" i="2"/>
  <c r="J12" i="2"/>
  <c r="J4" i="2"/>
  <c r="I12" i="2"/>
  <c r="I11" i="2"/>
  <c r="I10" i="2"/>
  <c r="I9" i="2"/>
  <c r="I8" i="2"/>
  <c r="I7" i="2"/>
  <c r="I6" i="2"/>
  <c r="I4" i="2"/>
  <c r="H14" i="2"/>
  <c r="H5" i="2"/>
  <c r="H6" i="2"/>
  <c r="H7" i="2"/>
  <c r="H8" i="2"/>
  <c r="H9" i="2"/>
  <c r="H10" i="2"/>
  <c r="H11" i="2"/>
  <c r="H12" i="2"/>
</calcChain>
</file>

<file path=xl/sharedStrings.xml><?xml version="1.0" encoding="utf-8"?>
<sst xmlns="http://schemas.openxmlformats.org/spreadsheetml/2006/main" count="27" uniqueCount="26">
  <si>
    <t>Ordem</t>
  </si>
  <si>
    <t>Ponto médio</t>
  </si>
  <si>
    <r>
      <t>f</t>
    </r>
    <r>
      <rPr>
        <vertAlign val="subscript"/>
        <sz val="6.6"/>
        <color rgb="FF222222"/>
        <rFont val="Times New Roman"/>
        <family val="1"/>
      </rPr>
      <t>i</t>
    </r>
  </si>
  <si>
    <r>
      <t>F</t>
    </r>
    <r>
      <rPr>
        <vertAlign val="subscript"/>
        <sz val="6.6"/>
        <color rgb="FF222222"/>
        <rFont val="Times New Roman"/>
        <family val="1"/>
      </rPr>
      <t>i</t>
    </r>
  </si>
  <si>
    <t>fri</t>
  </si>
  <si>
    <t>Fri</t>
  </si>
  <si>
    <r>
      <t>130</t>
    </r>
    <r>
      <rPr>
        <b/>
        <sz val="10"/>
        <color rgb="FF222222"/>
        <rFont val="Times New Roman"/>
        <family val="1"/>
      </rPr>
      <t xml:space="preserve"> |--</t>
    </r>
    <r>
      <rPr>
        <sz val="10"/>
        <color rgb="FF222222"/>
        <rFont val="Times New Roman"/>
        <family val="1"/>
      </rPr>
      <t xml:space="preserve"> 135</t>
    </r>
  </si>
  <si>
    <r>
      <t>135</t>
    </r>
    <r>
      <rPr>
        <b/>
        <sz val="10"/>
        <color rgb="FF222222"/>
        <rFont val="Times New Roman"/>
        <family val="1"/>
      </rPr>
      <t xml:space="preserve"> |--</t>
    </r>
    <r>
      <rPr>
        <sz val="10"/>
        <color rgb="FF222222"/>
        <rFont val="Times New Roman"/>
        <family val="1"/>
      </rPr>
      <t xml:space="preserve"> 140</t>
    </r>
  </si>
  <si>
    <r>
      <t>140</t>
    </r>
    <r>
      <rPr>
        <b/>
        <sz val="10"/>
        <color rgb="FF222222"/>
        <rFont val="Times New Roman"/>
        <family val="1"/>
      </rPr>
      <t xml:space="preserve"> |--</t>
    </r>
    <r>
      <rPr>
        <sz val="10"/>
        <color rgb="FF222222"/>
        <rFont val="Times New Roman"/>
        <family val="1"/>
      </rPr>
      <t xml:space="preserve"> 145 </t>
    </r>
  </si>
  <si>
    <r>
      <t>145</t>
    </r>
    <r>
      <rPr>
        <b/>
        <sz val="10"/>
        <color rgb="FF222222"/>
        <rFont val="Times New Roman"/>
        <family val="1"/>
      </rPr>
      <t xml:space="preserve"> |--</t>
    </r>
    <r>
      <rPr>
        <sz val="10"/>
        <color rgb="FF222222"/>
        <rFont val="Times New Roman"/>
        <family val="1"/>
      </rPr>
      <t xml:space="preserve"> 150 </t>
    </r>
  </si>
  <si>
    <r>
      <t>150</t>
    </r>
    <r>
      <rPr>
        <b/>
        <sz val="10"/>
        <color rgb="FF222222"/>
        <rFont val="Times New Roman"/>
        <family val="1"/>
      </rPr>
      <t xml:space="preserve"> |--</t>
    </r>
    <r>
      <rPr>
        <sz val="10"/>
        <color rgb="FF222222"/>
        <rFont val="Times New Roman"/>
        <family val="1"/>
      </rPr>
      <t xml:space="preserve"> 155 </t>
    </r>
  </si>
  <si>
    <r>
      <t>155</t>
    </r>
    <r>
      <rPr>
        <b/>
        <sz val="10"/>
        <color rgb="FF222222"/>
        <rFont val="Times New Roman"/>
        <family val="1"/>
      </rPr>
      <t xml:space="preserve"> |--</t>
    </r>
    <r>
      <rPr>
        <sz val="10"/>
        <color rgb="FF222222"/>
        <rFont val="Times New Roman"/>
        <family val="1"/>
      </rPr>
      <t xml:space="preserve"> 160 </t>
    </r>
  </si>
  <si>
    <r>
      <t>160</t>
    </r>
    <r>
      <rPr>
        <b/>
        <sz val="10"/>
        <color rgb="FF222222"/>
        <rFont val="Times New Roman"/>
        <family val="1"/>
      </rPr>
      <t xml:space="preserve"> |--</t>
    </r>
    <r>
      <rPr>
        <sz val="10"/>
        <color rgb="FF222222"/>
        <rFont val="Times New Roman"/>
        <family val="1"/>
      </rPr>
      <t xml:space="preserve"> 165 </t>
    </r>
  </si>
  <si>
    <r>
      <t>165</t>
    </r>
    <r>
      <rPr>
        <b/>
        <sz val="10"/>
        <color rgb="FF222222"/>
        <rFont val="Times New Roman"/>
        <family val="1"/>
      </rPr>
      <t xml:space="preserve"> |--</t>
    </r>
    <r>
      <rPr>
        <sz val="10"/>
        <color rgb="FF222222"/>
        <rFont val="Times New Roman"/>
        <family val="1"/>
      </rPr>
      <t xml:space="preserve"> 170 </t>
    </r>
  </si>
  <si>
    <r>
      <t>170</t>
    </r>
    <r>
      <rPr>
        <b/>
        <sz val="10"/>
        <color rgb="FF222222"/>
        <rFont val="Times New Roman"/>
        <family val="1"/>
      </rPr>
      <t xml:space="preserve"> |--</t>
    </r>
    <r>
      <rPr>
        <sz val="10"/>
        <color rgb="FF222222"/>
        <rFont val="Times New Roman"/>
        <family val="1"/>
      </rPr>
      <t xml:space="preserve"> 175 </t>
    </r>
  </si>
  <si>
    <t>Total</t>
  </si>
  <si>
    <t>-</t>
  </si>
  <si>
    <t>Custo de produção (x*) (R$)</t>
  </si>
  <si>
    <t>(x*-X)^2</t>
  </si>
  <si>
    <t>fi*(x*-X)^2</t>
  </si>
  <si>
    <t>(x*)*fi</t>
  </si>
  <si>
    <t>Análise para dados agrupados</t>
  </si>
  <si>
    <t>CV</t>
  </si>
  <si>
    <t>Média (X):</t>
  </si>
  <si>
    <t>Variância:</t>
  </si>
  <si>
    <t>Desvio Padrão: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</si>
</sst>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Times New Roman"/>
      <family val="1"/>
    </font>
    <font>
      <vertAlign val="subscript"/>
      <sz val="6.6"/>
      <color rgb="FF222222"/>
      <name val="Times New Roman"/>
      <family val="1"/>
    </font>
    <font>
      <b/>
      <sz val="10"/>
      <color rgb="FF222222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EFEFEF"/>
      </top>
      <bottom style="thin">
        <color rgb="FFEFEFE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EFEFEF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EFEFEF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rgb="FFEFEFEF"/>
      </top>
      <bottom style="thin">
        <color rgb="FFEFEFEF"/>
      </bottom>
      <diagonal/>
    </border>
    <border>
      <left style="medium">
        <color indexed="64"/>
      </left>
      <right style="medium">
        <color rgb="FF000000"/>
      </right>
      <top style="thin">
        <color rgb="FFEFEFEF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EFEFE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909A5-D6EC-4AA1-9D6C-D9C580407E34}">
  <dimension ref="A1:J16"/>
  <sheetViews>
    <sheetView tabSelected="1" workbookViewId="0">
      <selection sqref="A1:J1"/>
    </sheetView>
  </sheetViews>
  <sheetFormatPr defaultRowHeight="15" x14ac:dyDescent="0.25"/>
  <cols>
    <col min="1" max="1" width="6" bestFit="1" customWidth="1"/>
    <col min="2" max="2" width="18.7109375" customWidth="1"/>
    <col min="7" max="7" width="9.140625" bestFit="1" customWidth="1"/>
    <col min="8" max="8" width="9.28515625" customWidth="1"/>
    <col min="9" max="9" width="12.5703125" bestFit="1" customWidth="1"/>
    <col min="10" max="10" width="15" customWidth="1"/>
  </cols>
  <sheetData>
    <row r="1" spans="1:10" x14ac:dyDescent="0.25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15.75" thickBot="1" x14ac:dyDescent="0.3"/>
    <row r="3" spans="1:10" ht="25.5" x14ac:dyDescent="0.25">
      <c r="A3" s="6" t="s">
        <v>0</v>
      </c>
      <c r="B3" s="7" t="s">
        <v>17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8" t="s">
        <v>20</v>
      </c>
      <c r="I3" s="8" t="s">
        <v>18</v>
      </c>
      <c r="J3" s="15" t="s">
        <v>19</v>
      </c>
    </row>
    <row r="4" spans="1:10" x14ac:dyDescent="0.25">
      <c r="A4" s="9">
        <v>1</v>
      </c>
      <c r="B4" s="1" t="s">
        <v>6</v>
      </c>
      <c r="C4" s="1">
        <v>132.5</v>
      </c>
      <c r="D4" s="1">
        <v>3</v>
      </c>
      <c r="E4" s="1">
        <v>3</v>
      </c>
      <c r="F4" s="1">
        <v>0.06</v>
      </c>
      <c r="G4" s="1">
        <v>0.06</v>
      </c>
      <c r="H4" s="10">
        <f>C4*D4</f>
        <v>397.5</v>
      </c>
      <c r="I4" s="10">
        <f>(C4-H14)^2</f>
        <v>361</v>
      </c>
      <c r="J4" s="16">
        <f>I4*D4</f>
        <v>1083</v>
      </c>
    </row>
    <row r="5" spans="1:10" x14ac:dyDescent="0.25">
      <c r="A5" s="9">
        <v>2</v>
      </c>
      <c r="B5" s="1" t="s">
        <v>7</v>
      </c>
      <c r="C5" s="1">
        <v>137.5</v>
      </c>
      <c r="D5" s="1">
        <v>5</v>
      </c>
      <c r="E5" s="1">
        <v>8</v>
      </c>
      <c r="F5" s="1">
        <v>0.1</v>
      </c>
      <c r="G5" s="1">
        <v>0.16</v>
      </c>
      <c r="H5" s="10">
        <f t="shared" ref="H5:H13" si="0">C5*D5</f>
        <v>687.5</v>
      </c>
      <c r="I5" s="10">
        <f>(C5-H14)^2</f>
        <v>196</v>
      </c>
      <c r="J5" s="16">
        <f t="shared" ref="J5:J13" si="1">I5*D5</f>
        <v>980</v>
      </c>
    </row>
    <row r="6" spans="1:10" x14ac:dyDescent="0.25">
      <c r="A6" s="9">
        <v>3</v>
      </c>
      <c r="B6" s="1" t="s">
        <v>8</v>
      </c>
      <c r="C6" s="1">
        <v>142.5</v>
      </c>
      <c r="D6" s="1">
        <v>6</v>
      </c>
      <c r="E6" s="1">
        <v>14</v>
      </c>
      <c r="F6" s="1">
        <v>0.12</v>
      </c>
      <c r="G6" s="1">
        <v>0.28000000000000003</v>
      </c>
      <c r="H6" s="10">
        <f t="shared" si="0"/>
        <v>855</v>
      </c>
      <c r="I6" s="10">
        <f>(C6-H14)^2</f>
        <v>81</v>
      </c>
      <c r="J6" s="16">
        <f t="shared" si="1"/>
        <v>486</v>
      </c>
    </row>
    <row r="7" spans="1:10" x14ac:dyDescent="0.25">
      <c r="A7" s="9">
        <v>4</v>
      </c>
      <c r="B7" s="1" t="s">
        <v>9</v>
      </c>
      <c r="C7" s="1">
        <v>147.5</v>
      </c>
      <c r="D7" s="1">
        <v>6</v>
      </c>
      <c r="E7" s="1">
        <v>20</v>
      </c>
      <c r="F7" s="1">
        <v>0.12</v>
      </c>
      <c r="G7" s="1">
        <v>0.4</v>
      </c>
      <c r="H7" s="10">
        <f t="shared" si="0"/>
        <v>885</v>
      </c>
      <c r="I7" s="10">
        <f>(C7-H14)^2</f>
        <v>16</v>
      </c>
      <c r="J7" s="16">
        <f t="shared" si="1"/>
        <v>96</v>
      </c>
    </row>
    <row r="8" spans="1:10" x14ac:dyDescent="0.25">
      <c r="A8" s="9">
        <v>5</v>
      </c>
      <c r="B8" s="1" t="s">
        <v>10</v>
      </c>
      <c r="C8" s="1">
        <v>152.5</v>
      </c>
      <c r="D8" s="1">
        <v>13</v>
      </c>
      <c r="E8" s="1">
        <v>33</v>
      </c>
      <c r="F8" s="1">
        <v>0.26</v>
      </c>
      <c r="G8" s="1">
        <v>0.66</v>
      </c>
      <c r="H8" s="10">
        <f t="shared" si="0"/>
        <v>1982.5</v>
      </c>
      <c r="I8" s="10">
        <f>(C8-H14)^2</f>
        <v>1</v>
      </c>
      <c r="J8" s="16">
        <f t="shared" si="1"/>
        <v>13</v>
      </c>
    </row>
    <row r="9" spans="1:10" x14ac:dyDescent="0.25">
      <c r="A9" s="9">
        <v>6</v>
      </c>
      <c r="B9" s="1" t="s">
        <v>11</v>
      </c>
      <c r="C9" s="1">
        <v>157.5</v>
      </c>
      <c r="D9" s="1">
        <v>6</v>
      </c>
      <c r="E9" s="1">
        <v>39</v>
      </c>
      <c r="F9" s="1">
        <v>0.12</v>
      </c>
      <c r="G9" s="1">
        <v>0.78</v>
      </c>
      <c r="H9" s="10">
        <f t="shared" si="0"/>
        <v>945</v>
      </c>
      <c r="I9" s="10">
        <f>(C9-H14)^2</f>
        <v>36</v>
      </c>
      <c r="J9" s="16">
        <f t="shared" si="1"/>
        <v>216</v>
      </c>
    </row>
    <row r="10" spans="1:10" x14ac:dyDescent="0.25">
      <c r="A10" s="9">
        <v>7</v>
      </c>
      <c r="B10" s="1" t="s">
        <v>12</v>
      </c>
      <c r="C10" s="1">
        <v>162.5</v>
      </c>
      <c r="D10" s="1">
        <v>5</v>
      </c>
      <c r="E10" s="1">
        <v>44</v>
      </c>
      <c r="F10" s="1">
        <v>0.1</v>
      </c>
      <c r="G10" s="1">
        <v>0.88</v>
      </c>
      <c r="H10" s="10">
        <f t="shared" si="0"/>
        <v>812.5</v>
      </c>
      <c r="I10" s="10">
        <f>(C10-H14)^2</f>
        <v>121</v>
      </c>
      <c r="J10" s="16">
        <f t="shared" si="1"/>
        <v>605</v>
      </c>
    </row>
    <row r="11" spans="1:10" x14ac:dyDescent="0.25">
      <c r="A11" s="9">
        <v>8</v>
      </c>
      <c r="B11" s="1" t="s">
        <v>13</v>
      </c>
      <c r="C11" s="1">
        <v>167.5</v>
      </c>
      <c r="D11" s="1">
        <v>5</v>
      </c>
      <c r="E11" s="1">
        <v>49</v>
      </c>
      <c r="F11" s="1">
        <v>0.1</v>
      </c>
      <c r="G11" s="1">
        <v>0.98</v>
      </c>
      <c r="H11" s="10">
        <f t="shared" si="0"/>
        <v>837.5</v>
      </c>
      <c r="I11" s="10">
        <f>(C11-H14)^2</f>
        <v>256</v>
      </c>
      <c r="J11" s="16">
        <f t="shared" si="1"/>
        <v>1280</v>
      </c>
    </row>
    <row r="12" spans="1:10" x14ac:dyDescent="0.25">
      <c r="A12" s="9">
        <v>9</v>
      </c>
      <c r="B12" s="1" t="s">
        <v>14</v>
      </c>
      <c r="C12" s="1">
        <v>172.5</v>
      </c>
      <c r="D12" s="1">
        <v>1</v>
      </c>
      <c r="E12" s="1">
        <v>50</v>
      </c>
      <c r="F12" s="1">
        <v>0.02</v>
      </c>
      <c r="G12" s="1">
        <v>1</v>
      </c>
      <c r="H12" s="10">
        <f t="shared" si="0"/>
        <v>172.5</v>
      </c>
      <c r="I12" s="10">
        <f>(C12-H14)^2</f>
        <v>441</v>
      </c>
      <c r="J12" s="16">
        <f t="shared" si="1"/>
        <v>441</v>
      </c>
    </row>
    <row r="13" spans="1:10" ht="15.75" thickBot="1" x14ac:dyDescent="0.3">
      <c r="A13" s="11"/>
      <c r="B13" s="12"/>
      <c r="C13" s="13" t="s">
        <v>15</v>
      </c>
      <c r="D13" s="13">
        <v>50</v>
      </c>
      <c r="E13" s="13" t="s">
        <v>16</v>
      </c>
      <c r="F13" s="13">
        <v>1</v>
      </c>
      <c r="G13" s="13" t="s">
        <v>16</v>
      </c>
      <c r="H13" s="14"/>
      <c r="I13" s="14"/>
      <c r="J13" s="17"/>
    </row>
    <row r="14" spans="1:10" x14ac:dyDescent="0.25">
      <c r="A14" s="3"/>
      <c r="B14" s="3"/>
      <c r="C14" s="3"/>
      <c r="D14" s="3"/>
      <c r="E14" s="3"/>
      <c r="F14" s="3"/>
      <c r="G14" s="2" t="s">
        <v>23</v>
      </c>
      <c r="H14" s="3">
        <f>SUM(H4:H12)/50</f>
        <v>151.5</v>
      </c>
      <c r="I14" s="2" t="s">
        <v>24</v>
      </c>
      <c r="J14" s="3">
        <f>SUM(J4:J12)/49</f>
        <v>106.12244897959184</v>
      </c>
    </row>
    <row r="15" spans="1:10" x14ac:dyDescent="0.25">
      <c r="A15" s="3"/>
      <c r="B15" s="3"/>
      <c r="C15" s="3"/>
      <c r="D15" s="3"/>
      <c r="E15" s="3"/>
      <c r="F15" s="3"/>
      <c r="G15" s="3"/>
      <c r="H15" s="3"/>
      <c r="I15" s="5" t="s">
        <v>25</v>
      </c>
      <c r="J15" s="3">
        <f>SQRT(J14)</f>
        <v>10.301575072754256</v>
      </c>
    </row>
    <row r="16" spans="1:10" x14ac:dyDescent="0.25">
      <c r="A16" s="3"/>
      <c r="B16" s="3"/>
      <c r="C16" s="3"/>
      <c r="D16" s="3"/>
      <c r="E16" s="3"/>
      <c r="F16" s="3"/>
      <c r="G16" s="3"/>
      <c r="H16" s="3"/>
      <c r="I16" s="3" t="s">
        <v>22</v>
      </c>
      <c r="J16" s="3">
        <f>100*J15/H14</f>
        <v>6.7997195199698055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Agrupados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DECOM CMSC</dc:creator>
  <cp:lastModifiedBy>DECOM CMSC</cp:lastModifiedBy>
  <dcterms:created xsi:type="dcterms:W3CDTF">2020-05-26T16:07:40Z</dcterms:created>
  <dcterms:modified xsi:type="dcterms:W3CDTF">2020-05-26T22:23:05Z</dcterms:modified>
</cp:coreProperties>
</file>