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0574-9003894" sheetId="1" r:id="rId1"/>
  </sheets>
  <calcPr calcId="144525"/>
</workbook>
</file>

<file path=xl/sharedStrings.xml><?xml version="1.0" encoding="utf-8"?>
<sst xmlns="http://schemas.openxmlformats.org/spreadsheetml/2006/main" count="54" uniqueCount="41">
  <si>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</si>
  <si>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</si>
  <si>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</si>
  <si>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0574-9003894</t>
    </r>
  </si>
  <si>
    <t>Quantity:1400</t>
  </si>
  <si>
    <t>Arrival Time:12-11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</si>
  <si>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</si>
  <si>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</si>
  <si>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</si>
  <si>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</si>
  <si>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</si>
  <si>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</si>
  <si>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</si>
  <si>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</si>
  <si>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</si>
  <si>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</si>
  <si>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1511478</t>
  </si>
  <si>
    <t>8F</t>
  </si>
  <si>
    <t>Santina</t>
  </si>
  <si>
    <t>2.5KG</t>
  </si>
  <si>
    <t>4JD</t>
  </si>
  <si>
    <t>1511489</t>
  </si>
  <si>
    <t>3JDD</t>
  </si>
  <si>
    <t>1511492</t>
  </si>
  <si>
    <t>3JD</t>
  </si>
  <si>
    <t>1511493</t>
  </si>
  <si>
    <t>2JD</t>
  </si>
  <si>
    <t>1511537</t>
  </si>
  <si>
    <r>
      <rPr>
        <b/>
        <sz val="12"/>
        <color theme="1"/>
        <rFont val="宋体"/>
        <charset val="134"/>
      </rPr>
      <t>合计：</t>
    </r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</si>
  <si>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</si>
  <si>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</si>
  <si>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</si>
  <si>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</si>
  <si>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</si>
  <si>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</si>
  <si>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进场费</t>
    </r>
  </si>
  <si>
    <t>Enter market fee</t>
  </si>
  <si>
    <r>
      <rPr>
        <b/>
        <sz val="12"/>
        <color theme="1"/>
        <rFont val="宋体"/>
        <charset val="134"/>
      </rPr>
      <t>其他费用</t>
    </r>
  </si>
  <si>
    <t>other costs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</si>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</sst>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2"/>
      <color theme="1"/>
      <name val="宋体"/>
      <charset val="134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4" fontId="8" fillId="0" borderId="1" xfId="0" applyNumberFormat="1" applyFont="1" applyFill="1" applyBorder="1" applyAlignment="1">
      <alignment horizontal="center" vertical="center"/>
    </xf>
    <xf numFmtId="4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673735</xdr:colOff>
      <xdr:row>0</xdr:row>
      <xdr:rowOff>39370</xdr:rowOff>
    </xdr:from>
    <xdr:to>
      <xdr:col>9</xdr:col>
      <xdr:colOff>132080</xdr:colOff>
      <xdr:row>0</xdr:row>
      <xdr:rowOff>638810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3510" y="39370"/>
          <a:ext cx="124904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topLeftCell="E1" workbookViewId="0">
      <selection activeCell="J12" sqref="J12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4.125" style="5" customWidth="1"/>
    <col min="5" max="5" width="11.3653846153846" style="5" customWidth="1"/>
    <col min="6" max="6" width="24.1538461538462" style="5" customWidth="1"/>
    <col min="7" max="7" width="12.4519230769231" style="5" customWidth="1"/>
    <col min="8" max="8" width="10.1826923076923" style="5" customWidth="1"/>
    <col min="9" max="9" width="16.9134615384615" style="6" customWidth="1"/>
    <col min="10" max="10" width="20.8173076923077" style="5" customWidth="1"/>
    <col min="11" max="16384" width="9" style="5"/>
  </cols>
  <sheetData>
    <row r="1" s="1" customFormat="1" ht="52" customHeight="1" spans="1:10">
      <c r="A1" s="7" t="s">
        <v>0</v>
      </c>
      <c r="B1" s="7"/>
      <c r="C1" s="7"/>
      <c r="D1" s="7"/>
      <c r="E1" s="7"/>
      <c r="F1" s="7"/>
      <c r="G1" s="7"/>
      <c r="H1" s="14"/>
      <c r="I1" s="17"/>
      <c r="J1" s="14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15" t="s">
        <v>5</v>
      </c>
      <c r="I2" s="18"/>
      <c r="J2" s="19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20" t="s">
        <v>14</v>
      </c>
      <c r="J3" s="9" t="s">
        <v>15</v>
      </c>
    </row>
    <row r="4" s="4" customFormat="1" ht="18" customHeight="1" spans="1:10">
      <c r="A4" s="10">
        <v>45272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>
        <v>280</v>
      </c>
      <c r="H4" s="11">
        <v>360</v>
      </c>
      <c r="I4" s="21">
        <f>G4*H4</f>
        <v>100800</v>
      </c>
      <c r="J4" s="22"/>
    </row>
    <row r="5" s="4" customFormat="1" ht="18" customHeight="1" spans="1:10">
      <c r="A5" s="10">
        <v>45272</v>
      </c>
      <c r="B5" s="11" t="s">
        <v>21</v>
      </c>
      <c r="C5" s="11" t="s">
        <v>17</v>
      </c>
      <c r="D5" s="11" t="s">
        <v>18</v>
      </c>
      <c r="E5" s="11" t="s">
        <v>19</v>
      </c>
      <c r="F5" s="11" t="s">
        <v>22</v>
      </c>
      <c r="G5" s="11">
        <v>280</v>
      </c>
      <c r="H5" s="11">
        <v>350</v>
      </c>
      <c r="I5" s="21">
        <f>G5*H5</f>
        <v>98000</v>
      </c>
      <c r="J5" s="22"/>
    </row>
    <row r="6" s="4" customFormat="1" ht="18" customHeight="1" spans="1:10">
      <c r="A6" s="10">
        <v>45272</v>
      </c>
      <c r="B6" s="11" t="s">
        <v>23</v>
      </c>
      <c r="C6" s="11" t="s">
        <v>17</v>
      </c>
      <c r="D6" s="11" t="s">
        <v>18</v>
      </c>
      <c r="E6" s="11" t="s">
        <v>19</v>
      </c>
      <c r="F6" s="11" t="s">
        <v>24</v>
      </c>
      <c r="G6" s="11">
        <v>280</v>
      </c>
      <c r="H6" s="11">
        <v>350</v>
      </c>
      <c r="I6" s="21">
        <f>G6*H6</f>
        <v>98000</v>
      </c>
      <c r="J6" s="22"/>
    </row>
    <row r="7" s="4" customFormat="1" ht="18" customHeight="1" spans="1:10">
      <c r="A7" s="10">
        <v>45272</v>
      </c>
      <c r="B7" s="11" t="s">
        <v>25</v>
      </c>
      <c r="C7" s="11" t="s">
        <v>17</v>
      </c>
      <c r="D7" s="11" t="s">
        <v>18</v>
      </c>
      <c r="E7" s="11" t="s">
        <v>19</v>
      </c>
      <c r="F7" s="11" t="s">
        <v>26</v>
      </c>
      <c r="G7" s="11">
        <v>280</v>
      </c>
      <c r="H7" s="11">
        <v>320</v>
      </c>
      <c r="I7" s="21">
        <f>G7*H7</f>
        <v>89600</v>
      </c>
      <c r="J7" s="22"/>
    </row>
    <row r="8" s="4" customFormat="1" ht="18" customHeight="1" spans="1:10">
      <c r="A8" s="10">
        <v>45272</v>
      </c>
      <c r="B8" s="11" t="s">
        <v>27</v>
      </c>
      <c r="C8" s="11" t="s">
        <v>17</v>
      </c>
      <c r="D8" s="11" t="s">
        <v>18</v>
      </c>
      <c r="E8" s="11" t="s">
        <v>19</v>
      </c>
      <c r="F8" s="11" t="s">
        <v>26</v>
      </c>
      <c r="G8" s="11">
        <v>280</v>
      </c>
      <c r="H8" s="11">
        <v>315</v>
      </c>
      <c r="I8" s="21">
        <f>G8*H8</f>
        <v>88200</v>
      </c>
      <c r="J8" s="22"/>
    </row>
    <row r="9" s="4" customFormat="1" ht="18" customHeight="1" spans="1:10">
      <c r="A9" s="11"/>
      <c r="B9" s="12"/>
      <c r="C9" s="12"/>
      <c r="D9" s="13"/>
      <c r="E9" s="13"/>
      <c r="F9" s="12"/>
      <c r="G9" s="12"/>
      <c r="H9" s="12"/>
      <c r="I9" s="23"/>
      <c r="J9" s="24"/>
    </row>
    <row r="10" s="4" customFormat="1" ht="18" customHeight="1" spans="5:10">
      <c r="E10" s="8" t="s">
        <v>28</v>
      </c>
      <c r="F10" s="8"/>
      <c r="G10" s="8">
        <f>SUM(G4:G9)</f>
        <v>1400</v>
      </c>
      <c r="H10" s="8"/>
      <c r="I10" s="25">
        <f>SUM(I4:I9)</f>
        <v>474600</v>
      </c>
      <c r="J10" s="26"/>
    </row>
    <row r="11" s="4" customFormat="1" ht="18" customHeight="1" spans="5:10">
      <c r="E11" s="8" t="s">
        <v>29</v>
      </c>
      <c r="F11" s="8" t="s">
        <v>30</v>
      </c>
      <c r="G11" s="8"/>
      <c r="H11" s="8"/>
      <c r="I11" s="25">
        <f>-I10*0.06</f>
        <v>-28476</v>
      </c>
      <c r="J11" s="26"/>
    </row>
    <row r="12" s="4" customFormat="1" ht="18" customHeight="1" spans="5:10">
      <c r="E12" s="8" t="s">
        <v>31</v>
      </c>
      <c r="F12" s="8" t="s">
        <v>32</v>
      </c>
      <c r="G12" s="8"/>
      <c r="H12" s="8"/>
      <c r="I12" s="27">
        <v>-14799</v>
      </c>
      <c r="J12" s="26"/>
    </row>
    <row r="13" s="4" customFormat="1" ht="18" customHeight="1" spans="5:10">
      <c r="E13" s="8" t="s">
        <v>33</v>
      </c>
      <c r="F13" s="8" t="s">
        <v>34</v>
      </c>
      <c r="G13" s="8"/>
      <c r="H13" s="8"/>
      <c r="I13" s="27">
        <v>-21763</v>
      </c>
      <c r="J13" s="26"/>
    </row>
    <row r="14" s="4" customFormat="1" ht="18" customHeight="1" spans="5:10">
      <c r="E14" s="8" t="s">
        <v>35</v>
      </c>
      <c r="F14" s="8" t="s">
        <v>36</v>
      </c>
      <c r="G14" s="8"/>
      <c r="H14" s="8"/>
      <c r="I14" s="25">
        <v>-887</v>
      </c>
      <c r="J14" s="26"/>
    </row>
    <row r="15" s="4" customFormat="1" ht="18" customHeight="1" spans="5:10">
      <c r="E15" s="8" t="s">
        <v>37</v>
      </c>
      <c r="F15" s="8" t="s">
        <v>38</v>
      </c>
      <c r="G15" s="8"/>
      <c r="H15" s="8"/>
      <c r="I15" s="25">
        <v>-490</v>
      </c>
      <c r="J15" s="26"/>
    </row>
    <row r="16" s="4" customFormat="1" ht="26" customHeight="1" spans="5:10">
      <c r="E16" s="16" t="s">
        <v>39</v>
      </c>
      <c r="F16" s="16" t="s">
        <v>40</v>
      </c>
      <c r="G16" s="16">
        <f>SUM(G10)</f>
        <v>1400</v>
      </c>
      <c r="H16" s="16"/>
      <c r="I16" s="28">
        <f>SUM(I10:I15)</f>
        <v>408185</v>
      </c>
      <c r="J16" s="29"/>
    </row>
    <row r="17" s="4" customFormat="1" spans="1:10">
      <c r="A17" s="5"/>
      <c r="B17" s="5"/>
      <c r="C17" s="5"/>
      <c r="D17" s="5"/>
      <c r="E17" s="5"/>
      <c r="F17" s="5"/>
      <c r="G17" s="5"/>
      <c r="H17" s="5"/>
      <c r="I17" s="6"/>
      <c r="J17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0574-9003894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2023-12-15T10:10:00Z</dcterms:created>
  <dcterms:modified xsi:type="dcterms:W3CDTF">2024-02-21T16:05:55Z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94C3C001D75DCC4281AED565FDB47C36_43</vt:lpwstr>
  </property>
  <property fmtid="{D5CDD505-2E9C-101B-9397-08002B2CF9AE}" pid="3" name="KSOProductBuildVer">
    <vt:lpwstr>2052-6.5.1.8687</vt:lpwstr>
  </property>
</Properties>
</file>