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80" windowHeight="13160"/>
  </bookViews>
  <sheets>
    <sheet name="36988351760" sheetId="1" r:id="rId1"/>
  </sheets>
  <calcPr calcId="144525"/>
</workbook>
</file>

<file path=xl/sharedStrings.xml><?xml version="1.0" encoding="utf-8"?>
<sst xmlns="http://schemas.openxmlformats.org/spreadsheetml/2006/main" count="83" uniqueCount="40">
  <si>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</si>
  <si>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</si>
  <si>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</si>
  <si>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t>AWB:36988351760</t>
  </si>
  <si>
    <t>Quantity:2800</t>
  </si>
  <si>
    <t>Arrival Time:12-7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</si>
  <si>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</si>
  <si>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</si>
  <si>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</si>
  <si>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</si>
  <si>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</si>
  <si>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</si>
  <si>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</si>
  <si>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</si>
  <si>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</si>
  <si>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</si>
  <si>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</si>
  <si>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</si>
  <si>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</si>
  <si>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</si>
  <si>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>3J</t>
  </si>
  <si>
    <t>wrong size   L, not 3J</t>
  </si>
  <si>
    <t>wrong size    L, not 3J</t>
  </si>
  <si>
    <t>4JD</t>
  </si>
  <si>
    <t>2JD</t>
  </si>
  <si>
    <t>3JDD</t>
  </si>
  <si>
    <t>2JDD</t>
  </si>
  <si>
    <r>
      <rPr>
        <b/>
        <sz val="12"/>
        <color theme="1"/>
        <rFont val="宋体"/>
        <charset val="134"/>
      </rPr>
      <t>合计：</t>
    </r>
  </si>
  <si>
    <t>佣金</t>
  </si>
  <si>
    <t>QI AO Commission</t>
  </si>
  <si>
    <t>报关费</t>
  </si>
  <si>
    <t>Customs charges</t>
  </si>
  <si>
    <t>增值税</t>
  </si>
  <si>
    <t>Add-value duty</t>
  </si>
  <si>
    <t>进门费</t>
  </si>
  <si>
    <t>Enter market fee</t>
  </si>
  <si>
    <t>卡车费</t>
  </si>
  <si>
    <t>Truck freight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</si>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</sst>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b/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5" fillId="0" borderId="0" xfId="0" applyNumberFormat="1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4" fontId="5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44" fontId="7" fillId="0" borderId="1" xfId="0" applyNumberFormat="1" applyFont="1" applyFill="1" applyBorder="1" applyAlignment="1">
      <alignment horizontal="center" vertical="center"/>
    </xf>
    <xf numFmtId="44" fontId="10" fillId="0" borderId="1" xfId="0" applyNumberFormat="1" applyFont="1" applyFill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413385</xdr:colOff>
      <xdr:row>0</xdr:row>
      <xdr:rowOff>635</xdr:rowOff>
    </xdr:from>
    <xdr:to>
      <xdr:col>8</xdr:col>
      <xdr:colOff>1052830</xdr:colOff>
      <xdr:row>0</xdr:row>
      <xdr:rowOff>600075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46950" y="635"/>
          <a:ext cx="13119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zoomScale="90" zoomScaleNormal="90" topLeftCell="C1" workbookViewId="0">
      <selection activeCell="I19" sqref="I19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3.0865384615385" style="5" customWidth="1"/>
    <col min="5" max="5" width="13.4519230769231" style="5" customWidth="1"/>
    <col min="6" max="6" width="23.0865384615385" style="5" customWidth="1"/>
    <col min="7" max="7" width="10.0865384615385" style="5" customWidth="1"/>
    <col min="8" max="8" width="10.1826923076923" style="5" customWidth="1"/>
    <col min="9" max="9" width="20.8846153846154" style="6" customWidth="1"/>
    <col min="10" max="10" width="24.1826923076923" style="5" customWidth="1"/>
    <col min="11" max="16384" width="9" style="5"/>
  </cols>
  <sheetData>
    <row r="1" s="1" customFormat="1" ht="52" customHeight="1" spans="1:10">
      <c r="A1" s="7" t="s">
        <v>0</v>
      </c>
      <c r="B1" s="8"/>
      <c r="C1" s="8"/>
      <c r="D1" s="7"/>
      <c r="E1" s="7"/>
      <c r="F1" s="7"/>
      <c r="G1" s="7"/>
      <c r="H1" s="7"/>
      <c r="I1" s="19"/>
      <c r="J1" s="7"/>
    </row>
    <row r="2" s="2" customFormat="1" ht="39" customHeight="1" spans="1:10">
      <c r="A2" s="9" t="s">
        <v>1</v>
      </c>
      <c r="B2" s="9" t="s">
        <v>2</v>
      </c>
      <c r="C2" s="9"/>
      <c r="D2" s="9" t="s">
        <v>3</v>
      </c>
      <c r="E2" s="9"/>
      <c r="F2" s="9" t="s">
        <v>4</v>
      </c>
      <c r="G2" s="9"/>
      <c r="H2" s="15" t="s">
        <v>5</v>
      </c>
      <c r="I2" s="20"/>
      <c r="J2" s="21"/>
    </row>
    <row r="3" s="3" customFormat="1" ht="21.95" customHeight="1" spans="1:10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22" t="s">
        <v>14</v>
      </c>
      <c r="J3" s="10" t="s">
        <v>15</v>
      </c>
    </row>
    <row r="4" s="4" customFormat="1" ht="18" customHeight="1" spans="1:10">
      <c r="A4" s="11">
        <v>45269</v>
      </c>
      <c r="B4" s="12">
        <v>1511262</v>
      </c>
      <c r="C4" s="12" t="s">
        <v>16</v>
      </c>
      <c r="D4" s="12" t="s">
        <v>17</v>
      </c>
      <c r="E4" s="12" t="s">
        <v>18</v>
      </c>
      <c r="F4" s="12" t="s">
        <v>19</v>
      </c>
      <c r="G4" s="12">
        <v>280</v>
      </c>
      <c r="H4" s="12">
        <v>370</v>
      </c>
      <c r="I4" s="23">
        <f>G4*H4</f>
        <v>103600</v>
      </c>
      <c r="J4" s="24"/>
    </row>
    <row r="5" s="4" customFormat="1" ht="18" customHeight="1" spans="1:10">
      <c r="A5" s="11">
        <v>45269</v>
      </c>
      <c r="B5" s="12">
        <v>1511263</v>
      </c>
      <c r="C5" s="12" t="s">
        <v>16</v>
      </c>
      <c r="D5" s="12" t="s">
        <v>17</v>
      </c>
      <c r="E5" s="12" t="s">
        <v>18</v>
      </c>
      <c r="F5" s="12" t="s">
        <v>20</v>
      </c>
      <c r="G5" s="12">
        <v>280</v>
      </c>
      <c r="H5" s="12">
        <v>370</v>
      </c>
      <c r="I5" s="23">
        <f>G5*H5</f>
        <v>103600</v>
      </c>
      <c r="J5" s="24"/>
    </row>
    <row r="6" s="4" customFormat="1" ht="18" customHeight="1" spans="1:10">
      <c r="A6" s="11">
        <v>45269</v>
      </c>
      <c r="B6" s="12">
        <v>1511265</v>
      </c>
      <c r="C6" s="12" t="s">
        <v>16</v>
      </c>
      <c r="D6" s="12" t="s">
        <v>17</v>
      </c>
      <c r="E6" s="12" t="s">
        <v>18</v>
      </c>
      <c r="F6" s="12" t="s">
        <v>19</v>
      </c>
      <c r="G6" s="12">
        <f>280-6</f>
        <v>274</v>
      </c>
      <c r="H6" s="12">
        <v>380</v>
      </c>
      <c r="I6" s="23">
        <f t="shared" ref="I6:I17" si="0">G6*H6</f>
        <v>104120</v>
      </c>
      <c r="J6" s="24"/>
    </row>
    <row r="7" s="4" customFormat="1" ht="18" customHeight="1" spans="1:10">
      <c r="A7" s="11">
        <v>45269</v>
      </c>
      <c r="B7" s="12">
        <v>1511265</v>
      </c>
      <c r="C7" s="12" t="s">
        <v>16</v>
      </c>
      <c r="D7" s="12" t="s">
        <v>17</v>
      </c>
      <c r="E7" s="12" t="s">
        <v>18</v>
      </c>
      <c r="F7" s="12" t="s">
        <v>19</v>
      </c>
      <c r="G7" s="12">
        <v>6</v>
      </c>
      <c r="H7" s="12">
        <v>200</v>
      </c>
      <c r="I7" s="23">
        <f t="shared" si="0"/>
        <v>1200</v>
      </c>
      <c r="J7" s="12" t="s">
        <v>21</v>
      </c>
    </row>
    <row r="8" s="4" customFormat="1" ht="18" customHeight="1" spans="1:10">
      <c r="A8" s="11">
        <v>45269</v>
      </c>
      <c r="B8" s="12">
        <v>1511270</v>
      </c>
      <c r="C8" s="12" t="s">
        <v>16</v>
      </c>
      <c r="D8" s="12" t="s">
        <v>17</v>
      </c>
      <c r="E8" s="12" t="s">
        <v>18</v>
      </c>
      <c r="F8" s="12" t="s">
        <v>19</v>
      </c>
      <c r="G8" s="12">
        <f>280-7</f>
        <v>273</v>
      </c>
      <c r="H8" s="12">
        <v>370</v>
      </c>
      <c r="I8" s="23">
        <f t="shared" si="0"/>
        <v>101010</v>
      </c>
      <c r="J8" s="12"/>
    </row>
    <row r="9" s="4" customFormat="1" ht="18" customHeight="1" spans="1:10">
      <c r="A9" s="11">
        <v>45269</v>
      </c>
      <c r="B9" s="12">
        <v>1511270</v>
      </c>
      <c r="C9" s="12" t="s">
        <v>16</v>
      </c>
      <c r="D9" s="12" t="s">
        <v>17</v>
      </c>
      <c r="E9" s="12" t="s">
        <v>18</v>
      </c>
      <c r="F9" s="12" t="s">
        <v>19</v>
      </c>
      <c r="G9" s="12">
        <v>7</v>
      </c>
      <c r="H9" s="12">
        <v>200</v>
      </c>
      <c r="I9" s="23">
        <f t="shared" si="0"/>
        <v>1400</v>
      </c>
      <c r="J9" s="12" t="s">
        <v>22</v>
      </c>
    </row>
    <row r="10" s="4" customFormat="1" ht="18" customHeight="1" spans="1:10">
      <c r="A10" s="11">
        <v>45269</v>
      </c>
      <c r="B10" s="12">
        <v>1511275</v>
      </c>
      <c r="C10" s="12" t="s">
        <v>16</v>
      </c>
      <c r="D10" s="12" t="s">
        <v>17</v>
      </c>
      <c r="E10" s="12" t="s">
        <v>18</v>
      </c>
      <c r="F10" s="12" t="s">
        <v>23</v>
      </c>
      <c r="G10" s="12">
        <v>30</v>
      </c>
      <c r="H10" s="12">
        <v>260</v>
      </c>
      <c r="I10" s="23">
        <f t="shared" si="0"/>
        <v>7800</v>
      </c>
      <c r="J10" s="24"/>
    </row>
    <row r="11" s="4" customFormat="1" ht="18" customHeight="1" spans="1:10">
      <c r="A11" s="11">
        <v>45269</v>
      </c>
      <c r="B11" s="12">
        <v>1511275</v>
      </c>
      <c r="C11" s="12" t="s">
        <v>16</v>
      </c>
      <c r="D11" s="12" t="s">
        <v>17</v>
      </c>
      <c r="E11" s="12" t="s">
        <v>18</v>
      </c>
      <c r="F11" s="12" t="s">
        <v>23</v>
      </c>
      <c r="G11" s="12">
        <v>250</v>
      </c>
      <c r="H11" s="12">
        <v>380</v>
      </c>
      <c r="I11" s="23">
        <f t="shared" si="0"/>
        <v>95000</v>
      </c>
      <c r="J11" s="24"/>
    </row>
    <row r="12" s="4" customFormat="1" ht="18" customHeight="1" spans="1:10">
      <c r="A12" s="11">
        <v>45269</v>
      </c>
      <c r="B12" s="12">
        <v>1511348</v>
      </c>
      <c r="C12" s="12" t="s">
        <v>16</v>
      </c>
      <c r="D12" s="12" t="s">
        <v>17</v>
      </c>
      <c r="E12" s="12" t="s">
        <v>18</v>
      </c>
      <c r="F12" s="12" t="s">
        <v>24</v>
      </c>
      <c r="G12" s="12">
        <v>280</v>
      </c>
      <c r="H12" s="12">
        <v>350</v>
      </c>
      <c r="I12" s="23">
        <f t="shared" si="0"/>
        <v>98000</v>
      </c>
      <c r="J12" s="24"/>
    </row>
    <row r="13" s="4" customFormat="1" ht="18" customHeight="1" spans="1:10">
      <c r="A13" s="11">
        <v>45269</v>
      </c>
      <c r="B13" s="12">
        <v>1511350</v>
      </c>
      <c r="C13" s="12" t="s">
        <v>16</v>
      </c>
      <c r="D13" s="12" t="s">
        <v>17</v>
      </c>
      <c r="E13" s="12" t="s">
        <v>18</v>
      </c>
      <c r="F13" s="12" t="s">
        <v>25</v>
      </c>
      <c r="G13" s="12">
        <v>280</v>
      </c>
      <c r="H13" s="12">
        <v>390</v>
      </c>
      <c r="I13" s="23">
        <f t="shared" si="0"/>
        <v>109200</v>
      </c>
      <c r="J13" s="24"/>
    </row>
    <row r="14" s="4" customFormat="1" ht="18" customHeight="1" spans="1:10">
      <c r="A14" s="11">
        <v>45269</v>
      </c>
      <c r="B14" s="12">
        <v>1511351</v>
      </c>
      <c r="C14" s="12" t="s">
        <v>16</v>
      </c>
      <c r="D14" s="12" t="s">
        <v>17</v>
      </c>
      <c r="E14" s="12" t="s">
        <v>18</v>
      </c>
      <c r="F14" s="12" t="s">
        <v>26</v>
      </c>
      <c r="G14" s="12">
        <v>280</v>
      </c>
      <c r="H14" s="12">
        <v>360</v>
      </c>
      <c r="I14" s="23">
        <f t="shared" si="0"/>
        <v>100800</v>
      </c>
      <c r="J14" s="24"/>
    </row>
    <row r="15" s="4" customFormat="1" ht="18" customHeight="1" spans="1:10">
      <c r="A15" s="11">
        <v>45269</v>
      </c>
      <c r="B15" s="12">
        <v>1511353</v>
      </c>
      <c r="C15" s="12" t="s">
        <v>16</v>
      </c>
      <c r="D15" s="12" t="s">
        <v>17</v>
      </c>
      <c r="E15" s="12" t="s">
        <v>18</v>
      </c>
      <c r="F15" s="12" t="s">
        <v>24</v>
      </c>
      <c r="G15" s="12">
        <v>280</v>
      </c>
      <c r="H15" s="12">
        <v>340</v>
      </c>
      <c r="I15" s="23">
        <f t="shared" si="0"/>
        <v>95200</v>
      </c>
      <c r="J15" s="24"/>
    </row>
    <row r="16" s="4" customFormat="1" ht="18" customHeight="1" spans="1:10">
      <c r="A16" s="11">
        <v>45269</v>
      </c>
      <c r="B16" s="12">
        <v>1511359</v>
      </c>
      <c r="C16" s="12" t="s">
        <v>16</v>
      </c>
      <c r="D16" s="12" t="s">
        <v>17</v>
      </c>
      <c r="E16" s="12" t="s">
        <v>18</v>
      </c>
      <c r="F16" s="12" t="s">
        <v>24</v>
      </c>
      <c r="G16" s="12">
        <v>280</v>
      </c>
      <c r="H16" s="12">
        <v>350</v>
      </c>
      <c r="I16" s="23">
        <f t="shared" si="0"/>
        <v>98000</v>
      </c>
      <c r="J16" s="24"/>
    </row>
    <row r="17" s="4" customFormat="1" ht="18" customHeight="1" spans="1:10">
      <c r="A17" s="12"/>
      <c r="B17" s="13"/>
      <c r="C17" s="12"/>
      <c r="D17" s="14"/>
      <c r="E17" s="14"/>
      <c r="F17" s="13"/>
      <c r="G17" s="13"/>
      <c r="H17" s="13"/>
      <c r="I17" s="25"/>
      <c r="J17" s="26"/>
    </row>
    <row r="18" s="4" customFormat="1" ht="18" customHeight="1" spans="5:9">
      <c r="E18" s="12" t="s">
        <v>27</v>
      </c>
      <c r="F18" s="12"/>
      <c r="G18" s="9">
        <f>SUM(G4:G17)</f>
        <v>2800</v>
      </c>
      <c r="H18" s="9"/>
      <c r="I18" s="27">
        <f>SUM(I4:I17)</f>
        <v>1018930</v>
      </c>
    </row>
    <row r="19" s="4" customFormat="1" ht="18" customHeight="1" spans="5:9">
      <c r="E19" s="16" t="s">
        <v>28</v>
      </c>
      <c r="F19" s="12" t="s">
        <v>29</v>
      </c>
      <c r="G19" s="9"/>
      <c r="H19" s="9"/>
      <c r="I19" s="27">
        <v>-61136</v>
      </c>
    </row>
    <row r="20" s="4" customFormat="1" ht="18" customHeight="1" spans="5:9">
      <c r="E20" s="16" t="s">
        <v>30</v>
      </c>
      <c r="F20" s="12" t="s">
        <v>31</v>
      </c>
      <c r="G20" s="9"/>
      <c r="H20" s="9"/>
      <c r="I20" s="28">
        <v>-16016</v>
      </c>
    </row>
    <row r="21" s="4" customFormat="1" ht="18" customHeight="1" spans="5:9">
      <c r="E21" s="16" t="s">
        <v>32</v>
      </c>
      <c r="F21" s="12" t="s">
        <v>33</v>
      </c>
      <c r="G21" s="9"/>
      <c r="H21" s="9"/>
      <c r="I21" s="27">
        <v>-69823</v>
      </c>
    </row>
    <row r="22" s="4" customFormat="1" ht="18" customHeight="1" spans="5:9">
      <c r="E22" s="16" t="s">
        <v>34</v>
      </c>
      <c r="F22" s="12" t="s">
        <v>35</v>
      </c>
      <c r="G22" s="9"/>
      <c r="H22" s="9"/>
      <c r="I22" s="27">
        <v>-1064</v>
      </c>
    </row>
    <row r="23" s="4" customFormat="1" ht="18" customHeight="1" spans="5:9">
      <c r="E23" s="16" t="s">
        <v>36</v>
      </c>
      <c r="F23" s="12" t="s">
        <v>37</v>
      </c>
      <c r="G23" s="9"/>
      <c r="H23" s="9"/>
      <c r="I23" s="27">
        <v>-4000</v>
      </c>
    </row>
    <row r="24" s="4" customFormat="1" ht="22" customHeight="1" spans="5:10">
      <c r="E24" s="17" t="s">
        <v>38</v>
      </c>
      <c r="F24" s="18" t="s">
        <v>39</v>
      </c>
      <c r="G24" s="18">
        <f>SUM(G18)</f>
        <v>2800</v>
      </c>
      <c r="H24" s="18"/>
      <c r="I24" s="29">
        <f>SUM(I18:I23)</f>
        <v>866891</v>
      </c>
      <c r="J24" s="30"/>
    </row>
    <row r="25" s="4" customFormat="1" spans="1:10">
      <c r="A25" s="5"/>
      <c r="B25" s="5"/>
      <c r="C25" s="5"/>
      <c r="D25" s="5"/>
      <c r="E25" s="5"/>
      <c r="F25" s="5"/>
      <c r="G25" s="5"/>
      <c r="H25" s="5"/>
      <c r="I25" s="6"/>
      <c r="J25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36988351760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2023-12-09T21:14:00Z</dcterms:created>
  <dcterms:modified xsi:type="dcterms:W3CDTF">2024-02-22T17:18:35Z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418FBA21B7183A86C6B1D5656A7B8416_43</vt:lpwstr>
  </property>
  <property fmtid="{D5CDD505-2E9C-101B-9397-08002B2CF9AE}" pid="3" name="KSOProductBuildVer">
    <vt:lpwstr>2052-6.5.1.8687</vt:lpwstr>
  </property>
</Properties>
</file>