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01DAC923-AA3D-654D-B1C1-A969ACAEBDEC}" xr6:coauthVersionLast="47" xr6:coauthVersionMax="47" xr10:uidLastSave="{00000000-0000-0000-0000-000000000000}"/>
  <bookViews>
    <workbookView xWindow="0" yWindow="500" windowWidth="31060" windowHeight="17580" xr2:uid="{00000000-000D-0000-FFFF-FFFF00000000}"/>
  </bookViews>
  <sheets>
    <sheet name="车厘子" sheetId="1" r:id="rId1"/>
  </sheets>
  <definedNames>
    <definedName name="_xlnm._FilterDatabase" localSheetId="0" hidden="1">车厘子!$A$3:$I$3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7" i="1" s="1"/>
  <c r="I8" i="1"/>
  <c r="I7" i="1"/>
  <c r="I6" i="1"/>
  <c r="I5" i="1"/>
  <c r="I4" i="1"/>
  <c r="I10" i="1" l="1"/>
  <c r="I11" i="1"/>
  <c r="I17" i="1" s="1"/>
</calcChain>
</file>

<file path=xl/sharedStrings.xml><?xml version="1.0" encoding="utf-8"?>
<sst xmlns="http://schemas.openxmlformats.org/spreadsheetml/2006/main" count="57" uniqueCount="43">
  <si>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</si>
  <si>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GZ</t>
    </r>
  </si>
  <si>
    <t>SUPPLIER:OCHO FUEGOS</t>
  </si>
  <si>
    <t>AWB:36988355050</t>
  </si>
  <si>
    <r>
      <rPr>
        <b/>
        <sz val="12"/>
        <color theme="1"/>
        <rFont val="Calibri"/>
        <family val="2"/>
      </rPr>
      <t>QUANTITY:1400</t>
    </r>
    <r>
      <rPr>
        <b/>
        <sz val="12"/>
        <color theme="1"/>
        <rFont val="宋体"/>
        <charset val="134"/>
      </rPr>
      <t>件</t>
    </r>
  </si>
  <si>
    <t>ARRIVAL TIME:2023.12.26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</si>
  <si>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</si>
  <si>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</si>
  <si>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</si>
  <si>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</si>
  <si>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</si>
  <si>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</si>
  <si>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</si>
  <si>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</si>
  <si>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</si>
  <si>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</si>
  <si>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1511835</t>
  </si>
  <si>
    <t>8F</t>
  </si>
  <si>
    <t>LAPINS</t>
  </si>
  <si>
    <t>2.5KG</t>
  </si>
  <si>
    <t>3JD</t>
  </si>
  <si>
    <t>1511809</t>
  </si>
  <si>
    <t>3J</t>
  </si>
  <si>
    <t>1511805</t>
  </si>
  <si>
    <t>1511806</t>
  </si>
  <si>
    <t>2JD</t>
  </si>
  <si>
    <t>1511810</t>
  </si>
  <si>
    <t>合计：</t>
  </si>
  <si>
    <t>佣金</t>
  </si>
  <si>
    <t>QIAO commission</t>
  </si>
  <si>
    <t>空运费</t>
  </si>
  <si>
    <t>air freight</t>
  </si>
  <si>
    <t>-</t>
  </si>
  <si>
    <t>报关费</t>
  </si>
  <si>
    <t>customs charges</t>
  </si>
  <si>
    <t>增值税</t>
  </si>
  <si>
    <t>add-value duty</t>
  </si>
  <si>
    <t>进门费</t>
  </si>
  <si>
    <t>enter market fee</t>
  </si>
  <si>
    <t>卡车费</t>
  </si>
  <si>
    <t>Truck freight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</si>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</sst>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￥&quot;* #,##0_ ;_ &quot;￥&quot;* \-#,##0_ ;_ &quot;￥&quot;* &quot;-&quot;_ ;_ @_ "/>
    <numFmt numFmtId="165" formatCode="yy/m/d;@"/>
    <numFmt numFmtId="166" formatCode="0;[Red]0"/>
    <numFmt numFmtId="167" formatCode="0_ "/>
    <numFmt numFmtId="168" formatCode="[$USD]\ #,##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charset val="134"/>
    </font>
    <font>
      <sz val="14"/>
      <name val="Calibri"/>
      <family val="2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宋体"/>
      <charset val="134"/>
    </font>
    <font>
      <sz val="12"/>
      <name val="Calibri"/>
      <family val="2"/>
    </font>
    <font>
      <b/>
      <sz val="12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64" fontId="6" fillId="0" borderId="0" xfId="0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7" fontId="1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67" fontId="13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>
      <alignment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168" fontId="2" fillId="0" borderId="0" xfId="0" applyNumberFormat="1" applyFont="1">
      <alignment vertical="center"/>
    </xf>
    <xf numFmtId="168" fontId="6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9</xdr:col>
      <xdr:colOff>151130</xdr:colOff>
      <xdr:row>0</xdr:row>
      <xdr:rowOff>619760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8720" y="20320"/>
          <a:ext cx="128206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"/>
  <sheetViews>
    <sheetView tabSelected="1" workbookViewId="0">
      <selection activeCell="K19" sqref="K19"/>
    </sheetView>
  </sheetViews>
  <sheetFormatPr baseColWidth="10" defaultColWidth="9" defaultRowHeight="17"/>
  <cols>
    <col min="1" max="1" width="13" style="6" customWidth="1"/>
    <col min="2" max="2" width="10.5" style="6" customWidth="1"/>
    <col min="3" max="3" width="15.83203125" style="6" customWidth="1"/>
    <col min="4" max="4" width="9.83203125" style="6" customWidth="1"/>
    <col min="5" max="5" width="19.6640625" style="6" customWidth="1"/>
    <col min="6" max="6" width="19.5" style="6" customWidth="1"/>
    <col min="7" max="7" width="14.5" style="6" customWidth="1"/>
    <col min="8" max="8" width="10.1640625" style="6" customWidth="1"/>
    <col min="9" max="9" width="18" style="7" customWidth="1"/>
    <col min="10" max="10" width="23.33203125" style="6" customWidth="1"/>
    <col min="11" max="16384" width="9" style="6"/>
  </cols>
  <sheetData>
    <row r="1" spans="1:10" s="1" customFormat="1" ht="52" customHeight="1">
      <c r="A1" s="36" t="s">
        <v>0</v>
      </c>
      <c r="B1" s="36"/>
      <c r="C1" s="36"/>
      <c r="D1" s="36"/>
      <c r="E1" s="36"/>
      <c r="F1" s="36"/>
      <c r="G1" s="36"/>
      <c r="H1" s="37"/>
      <c r="I1" s="38"/>
      <c r="J1" s="37"/>
    </row>
    <row r="2" spans="1:10" s="2" customFormat="1" ht="39" customHeight="1">
      <c r="A2" s="8" t="s">
        <v>1</v>
      </c>
      <c r="B2" s="39" t="s">
        <v>2</v>
      </c>
      <c r="C2" s="40"/>
      <c r="D2" s="39" t="s">
        <v>3</v>
      </c>
      <c r="E2" s="40"/>
      <c r="F2" s="39" t="s">
        <v>4</v>
      </c>
      <c r="G2" s="40"/>
      <c r="H2" s="41" t="s">
        <v>5</v>
      </c>
      <c r="I2" s="42"/>
      <c r="J2" s="41"/>
    </row>
    <row r="3" spans="1:10" s="3" customFormat="1" ht="22" customHeight="1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6" t="s">
        <v>13</v>
      </c>
      <c r="I3" s="24" t="s">
        <v>14</v>
      </c>
      <c r="J3" s="16" t="s">
        <v>15</v>
      </c>
    </row>
    <row r="4" spans="1:10" s="4" customFormat="1" ht="18" customHeight="1">
      <c r="A4" s="10">
        <v>45287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>
        <v>280</v>
      </c>
      <c r="H4" s="11">
        <v>320</v>
      </c>
      <c r="I4" s="25">
        <f>G4*H4</f>
        <v>89600</v>
      </c>
      <c r="J4" s="26"/>
    </row>
    <row r="5" spans="1:10" s="4" customFormat="1" ht="18" customHeight="1">
      <c r="A5" s="10">
        <v>45287</v>
      </c>
      <c r="B5" s="11" t="s">
        <v>21</v>
      </c>
      <c r="C5" s="11" t="s">
        <v>17</v>
      </c>
      <c r="D5" s="11" t="s">
        <v>18</v>
      </c>
      <c r="E5" s="11" t="s">
        <v>19</v>
      </c>
      <c r="F5" s="11" t="s">
        <v>22</v>
      </c>
      <c r="G5" s="11">
        <v>280</v>
      </c>
      <c r="H5" s="11">
        <v>290</v>
      </c>
      <c r="I5" s="25">
        <f>G5*H5</f>
        <v>81200</v>
      </c>
      <c r="J5" s="26"/>
    </row>
    <row r="6" spans="1:10" s="4" customFormat="1" ht="18" customHeight="1">
      <c r="A6" s="10">
        <v>45287</v>
      </c>
      <c r="B6" s="11" t="s">
        <v>23</v>
      </c>
      <c r="C6" s="11" t="s">
        <v>17</v>
      </c>
      <c r="D6" s="11" t="s">
        <v>18</v>
      </c>
      <c r="E6" s="11" t="s">
        <v>19</v>
      </c>
      <c r="F6" s="11" t="s">
        <v>22</v>
      </c>
      <c r="G6" s="11">
        <v>280</v>
      </c>
      <c r="H6" s="11">
        <v>290</v>
      </c>
      <c r="I6" s="25">
        <f>G6*H6</f>
        <v>81200</v>
      </c>
      <c r="J6" s="26"/>
    </row>
    <row r="7" spans="1:10" s="4" customFormat="1" ht="18" customHeight="1">
      <c r="A7" s="10">
        <v>45287</v>
      </c>
      <c r="B7" s="11" t="s">
        <v>24</v>
      </c>
      <c r="C7" s="11" t="s">
        <v>17</v>
      </c>
      <c r="D7" s="11" t="s">
        <v>18</v>
      </c>
      <c r="E7" s="11" t="s">
        <v>19</v>
      </c>
      <c r="F7" s="11" t="s">
        <v>25</v>
      </c>
      <c r="G7" s="11">
        <v>280</v>
      </c>
      <c r="H7" s="11">
        <v>280</v>
      </c>
      <c r="I7" s="25">
        <f>G7*H7</f>
        <v>78400</v>
      </c>
      <c r="J7" s="26"/>
    </row>
    <row r="8" spans="1:10" s="4" customFormat="1" ht="18" customHeight="1">
      <c r="A8" s="10">
        <v>45287</v>
      </c>
      <c r="B8" s="11" t="s">
        <v>26</v>
      </c>
      <c r="C8" s="11" t="s">
        <v>17</v>
      </c>
      <c r="D8" s="11" t="s">
        <v>18</v>
      </c>
      <c r="E8" s="11" t="s">
        <v>19</v>
      </c>
      <c r="F8" s="11" t="s">
        <v>25</v>
      </c>
      <c r="G8" s="11">
        <v>280</v>
      </c>
      <c r="H8" s="11">
        <v>270</v>
      </c>
      <c r="I8" s="25">
        <f>G8*H8</f>
        <v>75600</v>
      </c>
      <c r="J8" s="26"/>
    </row>
    <row r="9" spans="1:10" s="4" customFormat="1" ht="18" customHeight="1">
      <c r="A9" s="11"/>
      <c r="B9" s="12"/>
      <c r="C9" s="12"/>
      <c r="D9" s="13"/>
      <c r="E9" s="13"/>
      <c r="F9" s="12"/>
      <c r="G9" s="12"/>
      <c r="H9" s="12"/>
      <c r="I9" s="27"/>
      <c r="J9" s="28"/>
    </row>
    <row r="10" spans="1:10" s="4" customFormat="1" ht="18" customHeight="1">
      <c r="A10" s="14"/>
      <c r="B10" s="14"/>
      <c r="C10" s="14"/>
      <c r="D10" s="14"/>
      <c r="E10" s="17" t="s">
        <v>27</v>
      </c>
      <c r="F10" s="8"/>
      <c r="G10" s="11">
        <f>SUM(G4:G9)</f>
        <v>1400</v>
      </c>
      <c r="H10" s="11"/>
      <c r="I10" s="29">
        <f>SUM(I4:I9)</f>
        <v>406000</v>
      </c>
      <c r="J10" s="14"/>
    </row>
    <row r="11" spans="1:10" customFormat="1" ht="18" customHeight="1">
      <c r="A11" s="1"/>
      <c r="B11" s="1"/>
      <c r="C11" s="1"/>
      <c r="D11" s="1"/>
      <c r="E11" s="18" t="s">
        <v>28</v>
      </c>
      <c r="F11" s="19" t="s">
        <v>29</v>
      </c>
      <c r="G11" s="20"/>
      <c r="H11" s="20"/>
      <c r="I11" s="29">
        <f>I10*-0.06</f>
        <v>-24360</v>
      </c>
      <c r="J11" s="1"/>
    </row>
    <row r="12" spans="1:10" customFormat="1" ht="18" customHeight="1">
      <c r="A12" s="1"/>
      <c r="B12" s="1"/>
      <c r="C12" s="1"/>
      <c r="D12" s="1"/>
      <c r="E12" s="18" t="s">
        <v>30</v>
      </c>
      <c r="F12" s="19" t="s">
        <v>31</v>
      </c>
      <c r="G12" s="20"/>
      <c r="H12" s="20"/>
      <c r="I12" s="30" t="s">
        <v>32</v>
      </c>
      <c r="J12" s="1"/>
    </row>
    <row r="13" spans="1:10" customFormat="1" ht="18" customHeight="1">
      <c r="A13" s="1"/>
      <c r="B13" s="1"/>
      <c r="C13" s="1"/>
      <c r="D13" s="1"/>
      <c r="E13" s="18" t="s">
        <v>33</v>
      </c>
      <c r="F13" s="19" t="s">
        <v>34</v>
      </c>
      <c r="G13" s="20"/>
      <c r="H13" s="20"/>
      <c r="I13" s="31">
        <v>-9577</v>
      </c>
      <c r="J13" s="1"/>
    </row>
    <row r="14" spans="1:10" customFormat="1" ht="18" customHeight="1">
      <c r="A14" s="1"/>
      <c r="B14" s="1"/>
      <c r="C14" s="1"/>
      <c r="D14" s="1"/>
      <c r="E14" s="18" t="s">
        <v>35</v>
      </c>
      <c r="F14" s="19" t="s">
        <v>36</v>
      </c>
      <c r="G14" s="20"/>
      <c r="H14" s="20"/>
      <c r="I14" s="31">
        <v>-29767</v>
      </c>
      <c r="J14" s="1"/>
    </row>
    <row r="15" spans="1:10" s="4" customFormat="1" ht="18" customHeight="1">
      <c r="A15" s="14"/>
      <c r="B15" s="14"/>
      <c r="C15" s="14"/>
      <c r="D15" s="14"/>
      <c r="E15" s="18" t="s">
        <v>37</v>
      </c>
      <c r="F15" s="19" t="s">
        <v>38</v>
      </c>
      <c r="G15" s="8"/>
      <c r="H15" s="8"/>
      <c r="I15" s="29">
        <v>-1450</v>
      </c>
      <c r="J15" s="14"/>
    </row>
    <row r="16" spans="1:10" s="4" customFormat="1" ht="18" customHeight="1">
      <c r="A16" s="14"/>
      <c r="B16" s="14"/>
      <c r="C16" s="14"/>
      <c r="D16" s="14"/>
      <c r="E16" s="18" t="s">
        <v>39</v>
      </c>
      <c r="F16" s="19" t="s">
        <v>40</v>
      </c>
      <c r="G16" s="8"/>
      <c r="H16" s="8"/>
      <c r="I16" s="29">
        <v>-600</v>
      </c>
      <c r="J16" s="14"/>
    </row>
    <row r="17" spans="1:10" s="5" customFormat="1" ht="18" customHeight="1">
      <c r="A17" s="15"/>
      <c r="B17" s="15"/>
      <c r="C17" s="15"/>
      <c r="D17" s="15"/>
      <c r="E17" s="21" t="s">
        <v>41</v>
      </c>
      <c r="F17" s="22" t="s">
        <v>42</v>
      </c>
      <c r="G17" s="23">
        <f>SUM(G10:G14)</f>
        <v>1400</v>
      </c>
      <c r="H17" s="23"/>
      <c r="I17" s="32">
        <f>SUM(I10:I16)</f>
        <v>340246</v>
      </c>
      <c r="J17" s="33"/>
    </row>
    <row r="19" spans="1:10">
      <c r="J19" s="34"/>
    </row>
    <row r="20" spans="1:10">
      <c r="I20" s="35"/>
      <c r="J20" s="34"/>
    </row>
    <row r="21" spans="1:10">
      <c r="I21" s="35"/>
      <c r="J21" s="34"/>
    </row>
    <row r="22" spans="1:10">
      <c r="I22" s="35"/>
      <c r="J22" s="34"/>
    </row>
  </sheetData>
  <mergeCells count="5">
    <mergeCell ref="A1:J1"/>
    <mergeCell ref="B2:C2"/>
    <mergeCell ref="D2:E2"/>
    <mergeCell ref="F2:G2"/>
    <mergeCell ref="H2:J2"/>
  </mergeCells>
  <printOptions horizontalCentered="1"/>
  <pageMargins left="0.196527777777778" right="0.196527777777778" top="0.39305555555555599" bottom="0.196527777777778" header="0.15625" footer="0.1562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车厘子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Andrea Peralta</cp:lastModifiedBy>
  <dcterms:created xsi:type="dcterms:W3CDTF">2023-12-27T09:33:00Z</dcterms:created>
  <dcterms:modified xsi:type="dcterms:W3CDTF">2024-03-19T16:22:56Z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BED9542392F7308FD0CCD5656114D1BA_43</vt:lpwstr>
  </property>
  <property fmtid="{D5CDD505-2E9C-101B-9397-08002B2CF9AE}" pid="3" name="KSOProductBuildVer">
    <vt:lpwstr>2052-6.5.1.8687</vt:lpwstr>
  </property>
</Properties>
</file>