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<sst xmlns="http://schemas.openxmlformats.org/spreadsheetml/2006/main" count="101" uniqueCount="42">
  <si>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</si>
  <si>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</si>
  <si>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</si>
  <si>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057-49003846</t>
    </r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</si>
  <si>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</si>
  <si>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</si>
  <si>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</si>
  <si>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</si>
  <si>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</si>
  <si>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</si>
  <si>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</si>
  <si>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</si>
  <si>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</si>
  <si>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</si>
  <si>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</si>
  <si>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</si>
  <si>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</si>
  <si>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 xml:space="preserve">SANTINA </t>
  </si>
  <si>
    <t>2.5KG</t>
  </si>
  <si>
    <t>2JD</t>
  </si>
  <si>
    <t xml:space="preserve">Quality Inspection </t>
  </si>
  <si>
    <t>3J</t>
  </si>
  <si>
    <t>customs inspection</t>
  </si>
  <si>
    <t>empty box</t>
  </si>
  <si>
    <t>underweight</t>
  </si>
  <si>
    <t>2JDD</t>
  </si>
  <si>
    <t>Unsealed</t>
  </si>
  <si>
    <t>3JDD</t>
  </si>
  <si>
    <t>2J</t>
  </si>
  <si>
    <t>合计：</t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</si>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</sst>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0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9" fillId="0" borderId="4" xfId="0" applyNumberFormat="1" applyFont="1" applyFill="1" applyBorder="1" applyAlignment="1">
      <alignment horizontal="center" vertical="center"/>
    </xf>
    <xf numFmtId="4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273685</xdr:colOff>
      <xdr:row>0</xdr:row>
      <xdr:rowOff>635</xdr:rowOff>
    </xdr:from>
    <xdr:to>
      <xdr:col>9</xdr:col>
      <xdr:colOff>443230</xdr:colOff>
      <xdr:row>0</xdr:row>
      <xdr:rowOff>600075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54925" y="635"/>
          <a:ext cx="12865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C2" workbookViewId="0">
      <selection activeCell="J7" sqref="J7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4.125" style="5" customWidth="1"/>
    <col min="5" max="5" width="11.3653846153846" style="5" customWidth="1"/>
    <col min="6" max="6" width="18" style="5" customWidth="1"/>
    <col min="7" max="7" width="12.8173076923077" style="5" customWidth="1"/>
    <col min="8" max="8" width="10.1826923076923" style="5" customWidth="1"/>
    <col min="9" max="9" width="16.9134615384615" style="6" customWidth="1"/>
    <col min="10" max="10" width="25" style="5" customWidth="1"/>
    <col min="11" max="16384" width="9" style="5"/>
  </cols>
  <sheetData>
    <row r="1" s="1" customFormat="1" ht="52" customHeight="1" spans="1:10">
      <c r="A1" s="7" t="s">
        <v>0</v>
      </c>
      <c r="B1" s="7"/>
      <c r="C1" s="7"/>
      <c r="D1" s="7"/>
      <c r="E1" s="7"/>
      <c r="F1" s="7"/>
      <c r="G1" s="7"/>
      <c r="H1" s="7"/>
      <c r="I1" s="19"/>
      <c r="J1" s="7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14" t="s">
        <v>5</v>
      </c>
      <c r="I2" s="20"/>
      <c r="J2" s="21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22" t="s">
        <v>14</v>
      </c>
      <c r="J3" s="9" t="s">
        <v>15</v>
      </c>
    </row>
    <row r="4" s="4" customFormat="1" ht="18" customHeight="1" spans="1:10">
      <c r="A4" s="10">
        <v>45276</v>
      </c>
      <c r="B4" s="11">
        <v>1511284</v>
      </c>
      <c r="C4" s="11" t="s">
        <v>16</v>
      </c>
      <c r="D4" s="11" t="s">
        <v>17</v>
      </c>
      <c r="E4" s="11" t="s">
        <v>18</v>
      </c>
      <c r="F4" s="11" t="s">
        <v>19</v>
      </c>
      <c r="G4" s="11">
        <v>279</v>
      </c>
      <c r="H4" s="11">
        <v>330</v>
      </c>
      <c r="I4" s="23">
        <f>G4*H4</f>
        <v>92070</v>
      </c>
      <c r="J4" s="11"/>
    </row>
    <row r="5" s="4" customFormat="1" ht="18" customHeight="1" spans="1:10">
      <c r="A5" s="10">
        <v>45277</v>
      </c>
      <c r="B5" s="11">
        <v>1511284</v>
      </c>
      <c r="C5" s="11" t="s">
        <v>16</v>
      </c>
      <c r="D5" s="11" t="s">
        <v>17</v>
      </c>
      <c r="E5" s="11" t="s">
        <v>18</v>
      </c>
      <c r="F5" s="11" t="s">
        <v>19</v>
      </c>
      <c r="G5" s="11">
        <v>1</v>
      </c>
      <c r="H5" s="11">
        <v>50</v>
      </c>
      <c r="I5" s="23">
        <f t="shared" ref="I5:I21" si="0">G5*H5</f>
        <v>50</v>
      </c>
      <c r="J5" s="11" t="s">
        <v>20</v>
      </c>
    </row>
    <row r="6" s="4" customFormat="1" ht="18" customHeight="1" spans="1:10">
      <c r="A6" s="10">
        <v>45278</v>
      </c>
      <c r="B6" s="11">
        <v>1511287</v>
      </c>
      <c r="C6" s="11" t="s">
        <v>16</v>
      </c>
      <c r="D6" s="11" t="s">
        <v>17</v>
      </c>
      <c r="E6" s="11" t="s">
        <v>18</v>
      </c>
      <c r="F6" s="11" t="s">
        <v>21</v>
      </c>
      <c r="G6" s="11">
        <v>1</v>
      </c>
      <c r="H6" s="11">
        <v>50</v>
      </c>
      <c r="I6" s="23">
        <f t="shared" si="0"/>
        <v>50</v>
      </c>
      <c r="J6" s="11" t="s">
        <v>22</v>
      </c>
    </row>
    <row r="7" s="4" customFormat="1" ht="18" customHeight="1" spans="1:10">
      <c r="A7" s="10">
        <v>45279</v>
      </c>
      <c r="B7" s="11">
        <v>1511287</v>
      </c>
      <c r="C7" s="11" t="s">
        <v>16</v>
      </c>
      <c r="D7" s="11" t="s">
        <v>17</v>
      </c>
      <c r="E7" s="11" t="s">
        <v>18</v>
      </c>
      <c r="F7" s="11" t="s">
        <v>21</v>
      </c>
      <c r="G7" s="11">
        <v>1</v>
      </c>
      <c r="H7" s="11">
        <v>0</v>
      </c>
      <c r="I7" s="23">
        <f t="shared" si="0"/>
        <v>0</v>
      </c>
      <c r="J7" s="11" t="s">
        <v>23</v>
      </c>
    </row>
    <row r="8" s="4" customFormat="1" ht="18" customHeight="1" spans="1:10">
      <c r="A8" s="10">
        <v>45280</v>
      </c>
      <c r="B8" s="11">
        <v>1511287</v>
      </c>
      <c r="C8" s="11" t="s">
        <v>16</v>
      </c>
      <c r="D8" s="11" t="s">
        <v>17</v>
      </c>
      <c r="E8" s="11" t="s">
        <v>18</v>
      </c>
      <c r="F8" s="11" t="s">
        <v>21</v>
      </c>
      <c r="G8" s="11">
        <v>4</v>
      </c>
      <c r="H8" s="11">
        <v>200</v>
      </c>
      <c r="I8" s="23">
        <f t="shared" si="0"/>
        <v>800</v>
      </c>
      <c r="J8" s="24" t="s">
        <v>24</v>
      </c>
    </row>
    <row r="9" s="4" customFormat="1" ht="18" customHeight="1" spans="1:10">
      <c r="A9" s="10">
        <v>45281</v>
      </c>
      <c r="B9" s="11">
        <v>1511287</v>
      </c>
      <c r="C9" s="11" t="s">
        <v>16</v>
      </c>
      <c r="D9" s="11" t="s">
        <v>17</v>
      </c>
      <c r="E9" s="11" t="s">
        <v>18</v>
      </c>
      <c r="F9" s="11" t="s">
        <v>21</v>
      </c>
      <c r="G9" s="11">
        <v>274</v>
      </c>
      <c r="H9" s="11">
        <v>350</v>
      </c>
      <c r="I9" s="23">
        <f t="shared" si="0"/>
        <v>95900</v>
      </c>
      <c r="J9" s="11"/>
    </row>
    <row r="10" s="4" customFormat="1" ht="18" customHeight="1" spans="1:10">
      <c r="A10" s="10">
        <v>45282</v>
      </c>
      <c r="B10" s="11">
        <v>1511358</v>
      </c>
      <c r="C10" s="11" t="s">
        <v>16</v>
      </c>
      <c r="D10" s="11" t="s">
        <v>17</v>
      </c>
      <c r="E10" s="11" t="s">
        <v>18</v>
      </c>
      <c r="F10" s="11" t="s">
        <v>25</v>
      </c>
      <c r="G10" s="11">
        <v>1</v>
      </c>
      <c r="H10" s="11">
        <v>50</v>
      </c>
      <c r="I10" s="23">
        <f t="shared" si="0"/>
        <v>50</v>
      </c>
      <c r="J10" s="11" t="s">
        <v>20</v>
      </c>
    </row>
    <row r="11" s="4" customFormat="1" ht="18" customHeight="1" spans="1:10">
      <c r="A11" s="10">
        <v>45283</v>
      </c>
      <c r="B11" s="11">
        <v>1511358</v>
      </c>
      <c r="C11" s="11" t="s">
        <v>16</v>
      </c>
      <c r="D11" s="11" t="s">
        <v>17</v>
      </c>
      <c r="E11" s="11" t="s">
        <v>18</v>
      </c>
      <c r="F11" s="11" t="s">
        <v>25</v>
      </c>
      <c r="G11" s="11">
        <v>279</v>
      </c>
      <c r="H11" s="11">
        <v>210</v>
      </c>
      <c r="I11" s="23">
        <f t="shared" si="0"/>
        <v>58590</v>
      </c>
      <c r="J11" s="11"/>
    </row>
    <row r="12" s="4" customFormat="1" ht="18" customHeight="1" spans="1:10">
      <c r="A12" s="10">
        <v>45284</v>
      </c>
      <c r="B12" s="11">
        <v>1511387</v>
      </c>
      <c r="C12" s="11" t="s">
        <v>16</v>
      </c>
      <c r="D12" s="11" t="s">
        <v>17</v>
      </c>
      <c r="E12" s="11" t="s">
        <v>18</v>
      </c>
      <c r="F12" s="11" t="s">
        <v>19</v>
      </c>
      <c r="G12" s="11">
        <v>1</v>
      </c>
      <c r="H12" s="11">
        <v>50</v>
      </c>
      <c r="I12" s="23">
        <f t="shared" si="0"/>
        <v>50</v>
      </c>
      <c r="J12" s="11" t="s">
        <v>20</v>
      </c>
    </row>
    <row r="13" s="4" customFormat="1" ht="18" customHeight="1" spans="1:10">
      <c r="A13" s="10">
        <v>45285</v>
      </c>
      <c r="B13" s="11">
        <v>1511387</v>
      </c>
      <c r="C13" s="11" t="s">
        <v>16</v>
      </c>
      <c r="D13" s="11" t="s">
        <v>17</v>
      </c>
      <c r="E13" s="11" t="s">
        <v>18</v>
      </c>
      <c r="F13" s="11" t="s">
        <v>19</v>
      </c>
      <c r="G13" s="11">
        <v>279</v>
      </c>
      <c r="H13" s="11">
        <v>330</v>
      </c>
      <c r="I13" s="23">
        <f t="shared" si="0"/>
        <v>92070</v>
      </c>
      <c r="J13" s="11"/>
    </row>
    <row r="14" s="4" customFormat="1" ht="18" customHeight="1" spans="1:10">
      <c r="A14" s="10">
        <v>45286</v>
      </c>
      <c r="B14" s="11">
        <v>1511506</v>
      </c>
      <c r="C14" s="11" t="s">
        <v>16</v>
      </c>
      <c r="D14" s="11" t="s">
        <v>17</v>
      </c>
      <c r="E14" s="11" t="s">
        <v>18</v>
      </c>
      <c r="F14" s="11" t="s">
        <v>19</v>
      </c>
      <c r="G14" s="11">
        <v>113</v>
      </c>
      <c r="H14" s="11">
        <v>330</v>
      </c>
      <c r="I14" s="23">
        <f t="shared" si="0"/>
        <v>37290</v>
      </c>
      <c r="J14" s="11"/>
    </row>
    <row r="15" s="4" customFormat="1" ht="18" customHeight="1" spans="1:10">
      <c r="A15" s="10">
        <v>45287</v>
      </c>
      <c r="B15" s="11">
        <v>1511506</v>
      </c>
      <c r="C15" s="11" t="s">
        <v>16</v>
      </c>
      <c r="D15" s="11" t="s">
        <v>17</v>
      </c>
      <c r="E15" s="11" t="s">
        <v>18</v>
      </c>
      <c r="F15" s="11" t="s">
        <v>25</v>
      </c>
      <c r="G15" s="11">
        <v>1</v>
      </c>
      <c r="H15" s="11">
        <v>50</v>
      </c>
      <c r="I15" s="23">
        <f t="shared" si="0"/>
        <v>50</v>
      </c>
      <c r="J15" s="11" t="s">
        <v>20</v>
      </c>
    </row>
    <row r="16" s="4" customFormat="1" ht="18" customHeight="1" spans="1:10">
      <c r="A16" s="10">
        <v>45288</v>
      </c>
      <c r="B16" s="11">
        <v>1511506</v>
      </c>
      <c r="C16" s="11" t="s">
        <v>16</v>
      </c>
      <c r="D16" s="11" t="s">
        <v>17</v>
      </c>
      <c r="E16" s="11" t="s">
        <v>18</v>
      </c>
      <c r="F16" s="11" t="s">
        <v>25</v>
      </c>
      <c r="G16" s="11">
        <v>4</v>
      </c>
      <c r="H16" s="11">
        <v>50</v>
      </c>
      <c r="I16" s="23">
        <f t="shared" si="0"/>
        <v>200</v>
      </c>
      <c r="J16" s="11" t="s">
        <v>26</v>
      </c>
    </row>
    <row r="17" s="4" customFormat="1" ht="18" customHeight="1" spans="1:10">
      <c r="A17" s="10">
        <v>45289</v>
      </c>
      <c r="B17" s="11">
        <v>1511506</v>
      </c>
      <c r="C17" s="11" t="s">
        <v>16</v>
      </c>
      <c r="D17" s="11" t="s">
        <v>17</v>
      </c>
      <c r="E17" s="11" t="s">
        <v>18</v>
      </c>
      <c r="F17" s="11" t="s">
        <v>25</v>
      </c>
      <c r="G17" s="11">
        <v>51</v>
      </c>
      <c r="H17" s="11">
        <v>330</v>
      </c>
      <c r="I17" s="23">
        <f t="shared" si="0"/>
        <v>16830</v>
      </c>
      <c r="J17" s="11"/>
    </row>
    <row r="18" s="4" customFormat="1" ht="18" customHeight="1" spans="1:10">
      <c r="A18" s="10">
        <v>45290</v>
      </c>
      <c r="B18" s="11">
        <v>1511506</v>
      </c>
      <c r="C18" s="11" t="s">
        <v>16</v>
      </c>
      <c r="D18" s="11" t="s">
        <v>17</v>
      </c>
      <c r="E18" s="11" t="s">
        <v>18</v>
      </c>
      <c r="F18" s="11" t="s">
        <v>27</v>
      </c>
      <c r="G18" s="11">
        <v>1</v>
      </c>
      <c r="H18" s="11">
        <v>330</v>
      </c>
      <c r="I18" s="23">
        <f t="shared" si="0"/>
        <v>330</v>
      </c>
      <c r="J18" s="16"/>
    </row>
    <row r="19" s="4" customFormat="1" ht="18" customHeight="1" spans="1:10">
      <c r="A19" s="10">
        <v>45291</v>
      </c>
      <c r="B19" s="11">
        <v>1511506</v>
      </c>
      <c r="C19" s="11" t="s">
        <v>16</v>
      </c>
      <c r="D19" s="11" t="s">
        <v>17</v>
      </c>
      <c r="E19" s="11" t="s">
        <v>18</v>
      </c>
      <c r="F19" s="11" t="s">
        <v>28</v>
      </c>
      <c r="G19" s="11">
        <v>110</v>
      </c>
      <c r="H19" s="11">
        <v>320</v>
      </c>
      <c r="I19" s="23">
        <f t="shared" si="0"/>
        <v>35200</v>
      </c>
      <c r="J19" s="16"/>
    </row>
    <row r="20" s="4" customFormat="1" ht="18" customHeight="1" spans="1:10">
      <c r="A20" s="11"/>
      <c r="B20" s="12"/>
      <c r="C20" s="11"/>
      <c r="D20" s="13"/>
      <c r="E20" s="13"/>
      <c r="F20" s="12"/>
      <c r="G20" s="12"/>
      <c r="H20" s="12"/>
      <c r="I20" s="25"/>
      <c r="J20" s="26"/>
    </row>
    <row r="21" s="4" customFormat="1" ht="18" customHeight="1" spans="5:9">
      <c r="E21" s="15" t="s">
        <v>29</v>
      </c>
      <c r="F21" s="8"/>
      <c r="G21" s="8">
        <f>SUM(G4:G20)</f>
        <v>1400</v>
      </c>
      <c r="H21" s="8"/>
      <c r="I21" s="27">
        <f>SUM(I4:I20)</f>
        <v>429530</v>
      </c>
    </row>
    <row r="22" s="4" customFormat="1" ht="18" customHeight="1" spans="5:9">
      <c r="E22" s="15" t="s">
        <v>30</v>
      </c>
      <c r="F22" s="8" t="s">
        <v>31</v>
      </c>
      <c r="G22" s="8"/>
      <c r="H22" s="8"/>
      <c r="I22" s="27">
        <f>-I21*0.06</f>
        <v>-25771.8</v>
      </c>
    </row>
    <row r="23" s="4" customFormat="1" ht="18" customHeight="1" spans="5:9">
      <c r="E23" s="15" t="s">
        <v>32</v>
      </c>
      <c r="F23" s="8" t="s">
        <v>33</v>
      </c>
      <c r="G23" s="16"/>
      <c r="H23" s="8"/>
      <c r="I23" s="28">
        <v>-12790</v>
      </c>
    </row>
    <row r="24" s="4" customFormat="1" ht="18" customHeight="1" spans="5:9">
      <c r="E24" s="15" t="s">
        <v>34</v>
      </c>
      <c r="F24" s="8" t="s">
        <v>35</v>
      </c>
      <c r="G24" s="16"/>
      <c r="H24" s="8"/>
      <c r="I24" s="28">
        <v>-32648</v>
      </c>
    </row>
    <row r="25" s="4" customFormat="1" ht="18" customHeight="1" spans="5:9">
      <c r="E25" s="15" t="s">
        <v>36</v>
      </c>
      <c r="F25" s="8" t="s">
        <v>37</v>
      </c>
      <c r="G25" s="8"/>
      <c r="H25" s="8"/>
      <c r="I25" s="27">
        <v>-3400</v>
      </c>
    </row>
    <row r="26" s="4" customFormat="1" ht="18" customHeight="1" spans="5:9">
      <c r="E26" s="15" t="s">
        <v>38</v>
      </c>
      <c r="F26" s="8" t="s">
        <v>39</v>
      </c>
      <c r="G26" s="8"/>
      <c r="H26" s="8"/>
      <c r="I26" s="27">
        <v>-528</v>
      </c>
    </row>
    <row r="27" s="4" customFormat="1" ht="35" customHeight="1" spans="5:10">
      <c r="E27" s="17" t="s">
        <v>40</v>
      </c>
      <c r="F27" s="18" t="s">
        <v>41</v>
      </c>
      <c r="G27" s="18">
        <f>SUM(G21)</f>
        <v>1400</v>
      </c>
      <c r="H27" s="18"/>
      <c r="I27" s="29">
        <f>SUM(I21:I26)</f>
        <v>354392.2</v>
      </c>
      <c r="J27" s="30"/>
    </row>
    <row r="28" s="4" customFormat="1" spans="1:10">
      <c r="A28" s="5"/>
      <c r="B28" s="5"/>
      <c r="C28" s="5"/>
      <c r="D28" s="5"/>
      <c r="E28" s="5"/>
      <c r="F28" s="5"/>
      <c r="G28" s="5"/>
      <c r="H28" s="5"/>
      <c r="I28" s="6"/>
      <c r="J28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2023-12-16T13:18:00Z</dcterms:created>
  <dcterms:modified xsi:type="dcterms:W3CDTF">2024-02-21T16:13:33Z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254EA796706D94A9ADB0D56543D65191_43</vt:lpwstr>
  </property>
  <property fmtid="{D5CDD505-2E9C-101B-9397-08002B2CF9AE}" pid="3" name="KSOProductBuildVer">
    <vt:lpwstr>2052-6.5.1.8687</vt:lpwstr>
  </property>
</Properties>
</file>