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40" windowHeight="12940"/>
  </bookViews>
  <sheets>
    <sheet name="车厘子" sheetId="1" r:id="rId1"/>
  </sheets>
  <definedNames>
    <definedName name="_xlnm._FilterDatabase" localSheetId="0" hidden="1">车厘子!$A$3:$I$3</definedName>
  </definedNames>
  <calcPr calcId="144525"/>
</workbook>
</file>

<file path=xl/sharedStrings.xml><?xml version="1.0" encoding="utf-8"?>
<sst xmlns="http://schemas.openxmlformats.org/spreadsheetml/2006/main" count="57" uniqueCount="43">
  <si>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</si>
  <si>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GZ</t>
    </r>
  </si>
  <si>
    <t>SUPPLIER:OCHO FUEGOS</t>
  </si>
  <si>
    <t>AWB:36988355050</t>
  </si>
  <si>
    <r>
      <rPr>
        <b/>
        <sz val="12"/>
        <color theme="1"/>
        <rFont val="Calibri"/>
        <charset val="134"/>
      </rPr>
      <t>QUANTITY:1400</t>
    </r>
    <r>
      <rPr>
        <b/>
        <sz val="12"/>
        <color theme="1"/>
        <rFont val="宋体"/>
        <charset val="134"/>
      </rPr>
      <t>件</t>
    </r>
  </si>
  <si>
    <t>ARRIVAL TIME:2023.12.26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</si>
  <si>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</si>
  <si>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</si>
  <si>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</si>
  <si>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</si>
  <si>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</si>
  <si>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</si>
  <si>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</si>
  <si>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</si>
  <si>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</si>
  <si>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</si>
  <si>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1511835</t>
  </si>
  <si>
    <t>8F</t>
  </si>
  <si>
    <t>LAPINS</t>
  </si>
  <si>
    <t>2.5KG</t>
  </si>
  <si>
    <t>3JD</t>
  </si>
  <si>
    <t>1511809</t>
  </si>
  <si>
    <t>3J</t>
  </si>
  <si>
    <t>1511805</t>
  </si>
  <si>
    <t>1511806</t>
  </si>
  <si>
    <t>2JD</t>
  </si>
  <si>
    <t>1511810</t>
  </si>
  <si>
    <t>合计：</t>
  </si>
  <si>
    <t>佣金</t>
  </si>
  <si>
    <t>QIAO commission</t>
  </si>
  <si>
    <t>空运费</t>
  </si>
  <si>
    <t>air freight</t>
  </si>
  <si>
    <t>-</t>
  </si>
  <si>
    <t>报关费</t>
  </si>
  <si>
    <t>customs charges</t>
  </si>
  <si>
    <t>增值税</t>
  </si>
  <si>
    <t>add-value duty</t>
  </si>
  <si>
    <t>进门费</t>
  </si>
  <si>
    <t>enter market fee</t>
  </si>
  <si>
    <t>卡车费</t>
  </si>
  <si>
    <t>Truck freight</t>
  </si>
  <si>
    <t>应付合计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</si>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</sst>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  <numFmt numFmtId="177" formatCode="0;[Red]0"/>
    <numFmt numFmtId="178" formatCode="0_ "/>
  </numFmts>
  <fonts count="38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4"/>
      <name val="Calibri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4"/>
      <color theme="1"/>
      <name val="宋体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name val="宋体"/>
      <charset val="134"/>
    </font>
    <font>
      <sz val="12"/>
      <name val="Calibri"/>
      <charset val="134"/>
    </font>
    <font>
      <b/>
      <sz val="12"/>
      <name val="Calibri"/>
      <charset val="134"/>
    </font>
    <font>
      <sz val="11"/>
      <color theme="1"/>
      <name val="Calibri Light"/>
      <charset val="134"/>
    </font>
    <font>
      <sz val="14"/>
      <color rgb="FFFF0000"/>
      <name val="宋体"/>
      <charset val="134"/>
    </font>
    <font>
      <sz val="14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27" fillId="7" borderId="10" applyNumberFormat="0" applyAlignment="0" applyProtection="0">
      <alignment vertical="center"/>
    </xf>
    <xf numFmtId="0" fontId="28" fillId="7" borderId="9" applyNumberFormat="0" applyAlignment="0" applyProtection="0">
      <alignment vertical="center"/>
    </xf>
    <xf numFmtId="0" fontId="29" fillId="8" borderId="11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42" fontId="6" fillId="0" borderId="0" xfId="0" applyNumberFormat="1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11" fillId="3" borderId="1" xfId="0" applyNumberFormat="1" applyFont="1" applyFill="1" applyBorder="1" applyAlignment="1">
      <alignment horizontal="center" vertical="center"/>
    </xf>
    <xf numFmtId="178" fontId="1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2" fontId="7" fillId="0" borderId="4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2" fontId="8" fillId="0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42" fontId="3" fillId="2" borderId="5" xfId="0" applyNumberFormat="1" applyFont="1" applyFill="1" applyBorder="1" applyAlignment="1">
      <alignment horizontal="center" vertical="center"/>
    </xf>
    <xf numFmtId="42" fontId="9" fillId="0" borderId="1" xfId="0" applyNumberFormat="1" applyFont="1" applyFill="1" applyBorder="1" applyAlignment="1">
      <alignment vertical="center"/>
    </xf>
    <xf numFmtId="0" fontId="9" fillId="0" borderId="1" xfId="0" applyFont="1" applyBorder="1">
      <alignment vertical="center"/>
    </xf>
    <xf numFmtId="0" fontId="15" fillId="0" borderId="0" xfId="0" applyFont="1">
      <alignment vertical="center"/>
    </xf>
    <xf numFmtId="42" fontId="16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2" fontId="9" fillId="0" borderId="1" xfId="0" applyNumberFormat="1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" fillId="0" borderId="0" xfId="0" applyFont="1" applyBorder="1">
      <alignment vertical="center"/>
    </xf>
    <xf numFmtId="42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>
      <alignment vertical="center"/>
    </xf>
    <xf numFmtId="42" fontId="8" fillId="4" borderId="1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57785</xdr:colOff>
      <xdr:row>0</xdr:row>
      <xdr:rowOff>20320</xdr:rowOff>
    </xdr:from>
    <xdr:to>
      <xdr:col>9</xdr:col>
      <xdr:colOff>151130</xdr:colOff>
      <xdr:row>0</xdr:row>
      <xdr:rowOff>619760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38720" y="20320"/>
          <a:ext cx="1282065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"/>
  <sheetViews>
    <sheetView tabSelected="1" workbookViewId="0">
      <selection activeCell="K12" sqref="K12"/>
    </sheetView>
  </sheetViews>
  <sheetFormatPr defaultColWidth="9" defaultRowHeight="20.4"/>
  <cols>
    <col min="1" max="1" width="13" style="6" customWidth="1"/>
    <col min="2" max="2" width="10.5480769230769" style="6" customWidth="1"/>
    <col min="3" max="3" width="15.9134615384615" style="6" customWidth="1"/>
    <col min="4" max="4" width="9.91346153846154" style="6" customWidth="1"/>
    <col min="5" max="5" width="19.6346153846154" style="6" customWidth="1"/>
    <col min="6" max="6" width="19.5480769230769" style="6" customWidth="1"/>
    <col min="7" max="7" width="14.5384615384615" style="6" customWidth="1"/>
    <col min="8" max="8" width="10.1826923076923" style="6" customWidth="1"/>
    <col min="9" max="9" width="18" style="7" customWidth="1"/>
    <col min="10" max="10" width="23.2692307692308" style="6" customWidth="1"/>
    <col min="11" max="16384" width="9" style="6"/>
  </cols>
  <sheetData>
    <row r="1" s="1" customFormat="1" ht="52" customHeight="1" spans="1:11">
      <c r="A1" s="8" t="s">
        <v>0</v>
      </c>
      <c r="B1" s="8"/>
      <c r="C1" s="8"/>
      <c r="D1" s="8"/>
      <c r="E1" s="8"/>
      <c r="F1" s="8"/>
      <c r="G1" s="8"/>
      <c r="H1" s="19"/>
      <c r="I1" s="29"/>
      <c r="J1" s="19"/>
      <c r="K1" s="30"/>
    </row>
    <row r="2" s="2" customFormat="1" ht="39" customHeight="1" spans="1:11">
      <c r="A2" s="9" t="s">
        <v>1</v>
      </c>
      <c r="B2" s="10" t="s">
        <v>2</v>
      </c>
      <c r="C2" s="11"/>
      <c r="D2" s="10" t="s">
        <v>3</v>
      </c>
      <c r="E2" s="11"/>
      <c r="F2" s="10" t="s">
        <v>4</v>
      </c>
      <c r="G2" s="11"/>
      <c r="H2" s="9" t="s">
        <v>5</v>
      </c>
      <c r="I2" s="31"/>
      <c r="J2" s="9"/>
      <c r="K2" s="32"/>
    </row>
    <row r="3" s="3" customFormat="1" ht="21.95" customHeight="1" spans="1:10">
      <c r="A3" s="12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12" t="s">
        <v>11</v>
      </c>
      <c r="G3" s="12" t="s">
        <v>12</v>
      </c>
      <c r="H3" s="20" t="s">
        <v>13</v>
      </c>
      <c r="I3" s="33" t="s">
        <v>14</v>
      </c>
      <c r="J3" s="20" t="s">
        <v>15</v>
      </c>
    </row>
    <row r="4" s="4" customFormat="1" ht="18" customHeight="1" spans="1:11">
      <c r="A4" s="13">
        <v>45287</v>
      </c>
      <c r="B4" s="14" t="s">
        <v>16</v>
      </c>
      <c r="C4" s="14" t="s">
        <v>17</v>
      </c>
      <c r="D4" s="14" t="s">
        <v>18</v>
      </c>
      <c r="E4" s="14" t="s">
        <v>19</v>
      </c>
      <c r="F4" s="14" t="s">
        <v>20</v>
      </c>
      <c r="G4" s="14">
        <v>280</v>
      </c>
      <c r="H4" s="14">
        <v>320</v>
      </c>
      <c r="I4" s="34">
        <f>G4*H4</f>
        <v>89600</v>
      </c>
      <c r="J4" s="35"/>
      <c r="K4" s="36"/>
    </row>
    <row r="5" s="4" customFormat="1" ht="18" customHeight="1" spans="1:10">
      <c r="A5" s="13">
        <v>45287</v>
      </c>
      <c r="B5" s="14" t="s">
        <v>21</v>
      </c>
      <c r="C5" s="14" t="s">
        <v>17</v>
      </c>
      <c r="D5" s="14" t="s">
        <v>18</v>
      </c>
      <c r="E5" s="14" t="s">
        <v>19</v>
      </c>
      <c r="F5" s="14" t="s">
        <v>22</v>
      </c>
      <c r="G5" s="14">
        <v>280</v>
      </c>
      <c r="H5" s="14">
        <v>290</v>
      </c>
      <c r="I5" s="34">
        <f>G5*H5</f>
        <v>81200</v>
      </c>
      <c r="J5" s="35"/>
    </row>
    <row r="6" s="4" customFormat="1" ht="18" customHeight="1" spans="1:10">
      <c r="A6" s="13">
        <v>45287</v>
      </c>
      <c r="B6" s="14" t="s">
        <v>23</v>
      </c>
      <c r="C6" s="14" t="s">
        <v>17</v>
      </c>
      <c r="D6" s="14" t="s">
        <v>18</v>
      </c>
      <c r="E6" s="14" t="s">
        <v>19</v>
      </c>
      <c r="F6" s="14" t="s">
        <v>22</v>
      </c>
      <c r="G6" s="14">
        <v>280</v>
      </c>
      <c r="H6" s="14">
        <v>290</v>
      </c>
      <c r="I6" s="34">
        <f>G6*H6</f>
        <v>81200</v>
      </c>
      <c r="J6" s="35"/>
    </row>
    <row r="7" s="4" customFormat="1" ht="18" customHeight="1" spans="1:10">
      <c r="A7" s="13">
        <v>45287</v>
      </c>
      <c r="B7" s="14" t="s">
        <v>24</v>
      </c>
      <c r="C7" s="14" t="s">
        <v>17</v>
      </c>
      <c r="D7" s="14" t="s">
        <v>18</v>
      </c>
      <c r="E7" s="14" t="s">
        <v>19</v>
      </c>
      <c r="F7" s="14" t="s">
        <v>25</v>
      </c>
      <c r="G7" s="14">
        <v>280</v>
      </c>
      <c r="H7" s="14">
        <v>280</v>
      </c>
      <c r="I7" s="34">
        <f>G7*H7</f>
        <v>78400</v>
      </c>
      <c r="J7" s="35"/>
    </row>
    <row r="8" s="4" customFormat="1" ht="18" customHeight="1" spans="1:10">
      <c r="A8" s="13">
        <v>45287</v>
      </c>
      <c r="B8" s="14" t="s">
        <v>26</v>
      </c>
      <c r="C8" s="14" t="s">
        <v>17</v>
      </c>
      <c r="D8" s="14" t="s">
        <v>18</v>
      </c>
      <c r="E8" s="14" t="s">
        <v>19</v>
      </c>
      <c r="F8" s="14" t="s">
        <v>25</v>
      </c>
      <c r="G8" s="14">
        <v>280</v>
      </c>
      <c r="H8" s="14">
        <v>270</v>
      </c>
      <c r="I8" s="34">
        <f>G8*H8</f>
        <v>75600</v>
      </c>
      <c r="J8" s="35"/>
    </row>
    <row r="9" s="4" customFormat="1" ht="18" customHeight="1" spans="1:10">
      <c r="A9" s="14"/>
      <c r="B9" s="15"/>
      <c r="C9" s="15"/>
      <c r="D9" s="16"/>
      <c r="E9" s="16"/>
      <c r="F9" s="15"/>
      <c r="G9" s="15"/>
      <c r="H9" s="15"/>
      <c r="I9" s="37"/>
      <c r="J9" s="38"/>
    </row>
    <row r="10" s="4" customFormat="1" ht="18" customHeight="1" spans="1:10">
      <c r="A10" s="17"/>
      <c r="B10" s="17"/>
      <c r="C10" s="17"/>
      <c r="D10" s="17"/>
      <c r="E10" s="21" t="s">
        <v>27</v>
      </c>
      <c r="F10" s="22"/>
      <c r="G10" s="14">
        <f>SUM(G4:G9)</f>
        <v>1400</v>
      </c>
      <c r="H10" s="14"/>
      <c r="I10" s="39">
        <f>SUM(I4:I9)</f>
        <v>406000</v>
      </c>
      <c r="J10" s="40"/>
    </row>
    <row r="11" customFormat="1" ht="18" customHeight="1" spans="1:10">
      <c r="A11" s="1"/>
      <c r="B11" s="1"/>
      <c r="C11" s="1"/>
      <c r="D11" s="1"/>
      <c r="E11" s="23" t="s">
        <v>28</v>
      </c>
      <c r="F11" s="24" t="s">
        <v>29</v>
      </c>
      <c r="G11" s="25"/>
      <c r="H11" s="25"/>
      <c r="I11" s="39">
        <f>I10*-0.06</f>
        <v>-24360</v>
      </c>
      <c r="J11" s="41"/>
    </row>
    <row r="12" customFormat="1" ht="18" customHeight="1" spans="1:10">
      <c r="A12" s="1"/>
      <c r="B12" s="1"/>
      <c r="C12" s="1"/>
      <c r="D12" s="1"/>
      <c r="E12" s="23" t="s">
        <v>30</v>
      </c>
      <c r="F12" s="24" t="s">
        <v>31</v>
      </c>
      <c r="G12" s="25"/>
      <c r="H12" s="25"/>
      <c r="I12" s="42" t="s">
        <v>32</v>
      </c>
      <c r="J12" s="41"/>
    </row>
    <row r="13" customFormat="1" ht="18" customHeight="1" spans="1:10">
      <c r="A13" s="1"/>
      <c r="B13" s="1"/>
      <c r="C13" s="1"/>
      <c r="D13" s="1"/>
      <c r="E13" s="23" t="s">
        <v>33</v>
      </c>
      <c r="F13" s="24" t="s">
        <v>34</v>
      </c>
      <c r="G13" s="25"/>
      <c r="H13" s="25"/>
      <c r="I13" s="43">
        <v>-9577</v>
      </c>
      <c r="J13" s="41"/>
    </row>
    <row r="14" customFormat="1" ht="18" customHeight="1" spans="1:10">
      <c r="A14" s="1"/>
      <c r="B14" s="1"/>
      <c r="C14" s="1"/>
      <c r="D14" s="1"/>
      <c r="E14" s="23" t="s">
        <v>35</v>
      </c>
      <c r="F14" s="24" t="s">
        <v>36</v>
      </c>
      <c r="G14" s="25"/>
      <c r="H14" s="25"/>
      <c r="I14" s="43">
        <v>-29767</v>
      </c>
      <c r="J14" s="41"/>
    </row>
    <row r="15" s="4" customFormat="1" ht="18" customHeight="1" spans="1:10">
      <c r="A15" s="17"/>
      <c r="B15" s="17"/>
      <c r="C15" s="17"/>
      <c r="D15" s="17"/>
      <c r="E15" s="23" t="s">
        <v>37</v>
      </c>
      <c r="F15" s="24" t="s">
        <v>38</v>
      </c>
      <c r="G15" s="9"/>
      <c r="H15" s="22"/>
      <c r="I15" s="39">
        <v>-1450</v>
      </c>
      <c r="J15" s="40"/>
    </row>
    <row r="16" s="4" customFormat="1" ht="18" customHeight="1" spans="1:10">
      <c r="A16" s="17"/>
      <c r="B16" s="17"/>
      <c r="C16" s="17"/>
      <c r="D16" s="17"/>
      <c r="E16" s="23" t="s">
        <v>39</v>
      </c>
      <c r="F16" s="24" t="s">
        <v>40</v>
      </c>
      <c r="G16" s="9"/>
      <c r="H16" s="22"/>
      <c r="I16" s="39">
        <v>-600</v>
      </c>
      <c r="J16" s="40"/>
    </row>
    <row r="17" s="5" customFormat="1" ht="18" customHeight="1" spans="1:10">
      <c r="A17" s="18"/>
      <c r="B17" s="18"/>
      <c r="C17" s="18"/>
      <c r="D17" s="18"/>
      <c r="E17" s="26" t="s">
        <v>41</v>
      </c>
      <c r="F17" s="27" t="s">
        <v>42</v>
      </c>
      <c r="G17" s="28">
        <f>SUM(G10:G14)</f>
        <v>1400</v>
      </c>
      <c r="H17" s="28"/>
      <c r="I17" s="44">
        <f>SUM(I10:I16)</f>
        <v>340246</v>
      </c>
      <c r="J17" s="45"/>
    </row>
  </sheetData>
  <mergeCells count="5">
    <mergeCell ref="A1:J1"/>
    <mergeCell ref="B2:C2"/>
    <mergeCell ref="D2:E2"/>
    <mergeCell ref="F2:G2"/>
    <mergeCell ref="H2:J2"/>
  </mergeCells>
  <printOptions horizontalCentered="1"/>
  <pageMargins left="0.196527777777778" right="0.196527777777778" top="0.393055555555556" bottom="0.196527777777778" header="0.15625" footer="0.15625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车厘子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Ju'm'bo'Fruit</dc:creator>
  <cp:lastModifiedBy>赵铭承</cp:lastModifiedBy>
  <dcterms:created xsi:type="dcterms:W3CDTF">2023-12-27T09:33:00Z</dcterms:created>
  <dcterms:modified xsi:type="dcterms:W3CDTF">2024-02-21T18:13:36Z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BED9542392F7308FD0CCD5656114D1BA_43</vt:lpwstr>
  </property>
  <property fmtid="{D5CDD505-2E9C-101B-9397-08002B2CF9AE}" pid="3" name="KSOProductBuildVer">
    <vt:lpwstr>2052-6.5.1.8687</vt:lpwstr>
  </property>
</Properties>
</file>