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ONEU9020426" sheetId="1" r:id="rId1"/>
  </sheets>
  <definedNames>
    <definedName name="_xlnm._FilterDatabase" localSheetId="0" hidden="1">ONEU9020426!$A$12:$K$51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<sst xmlns="http://schemas.openxmlformats.org/spreadsheetml/2006/main" count="299" uniqueCount="72">
  <si>
    <t>Sales Summary</t>
  </si>
  <si>
    <t>销售报告</t>
  </si>
  <si>
    <t>供应商 Supplier:</t>
  </si>
  <si>
    <t>OCHO FUEGOS SPA</t>
  </si>
  <si>
    <t>到货日期 Arrival Date:</t>
  </si>
  <si>
    <r>
      <rPr>
        <sz val="12"/>
        <rFont val="Times New Roman"/>
        <charset val="134"/>
      </rPr>
      <t>2024-01-16</t>
    </r>
    <r>
      <rPr>
        <sz val="12"/>
        <rFont val="Arial"/>
        <charset val="134"/>
      </rPr>
      <t xml:space="preserve">	</t>
    </r>
  </si>
  <si>
    <t>销售日期 Date of Sale:</t>
  </si>
  <si>
    <t>船号 Vessel:</t>
  </si>
  <si>
    <t>SEASPAN RAPTOR 2345W</t>
  </si>
  <si>
    <t>货柜号 Container No.:</t>
  </si>
  <si>
    <t>ONEU9020426</t>
  </si>
  <si>
    <t>销售地点 Sales Location:</t>
  </si>
  <si>
    <t>Shenzhen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</si>
  <si>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</si>
  <si>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</si>
  <si>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</si>
  <si>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</si>
  <si>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</si>
  <si>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</si>
  <si>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</si>
  <si>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</si>
  <si>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</si>
  <si>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r>
      <rPr>
        <sz val="12"/>
        <rFont val="宋体"/>
        <charset val="134"/>
      </rPr>
      <t>价格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美金</t>
    </r>
    <r>
      <rPr>
        <sz val="12"/>
        <rFont val="Times New Roman"/>
        <charset val="134"/>
      </rPr>
      <t>)</t>
    </r>
  </si>
  <si>
    <t>总数(美金)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</si>
  <si>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</si>
  <si>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</si>
  <si>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</si>
  <si>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</si>
  <si>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</si>
  <si>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</si>
  <si>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</si>
  <si>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</si>
  <si>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USD</t>
  </si>
  <si>
    <t>Total USD</t>
  </si>
  <si>
    <t xml:space="preserve">2024-01-16	</t>
  </si>
  <si>
    <t>1511059</t>
  </si>
  <si>
    <t>SANTINA</t>
  </si>
  <si>
    <t>121064</t>
  </si>
  <si>
    <t>91329</t>
  </si>
  <si>
    <t>L</t>
  </si>
  <si>
    <t>10kg</t>
  </si>
  <si>
    <t>XLD</t>
  </si>
  <si>
    <t>105448</t>
  </si>
  <si>
    <t>XL</t>
  </si>
  <si>
    <t>BING</t>
  </si>
  <si>
    <t>XLDD</t>
  </si>
  <si>
    <t>1511783</t>
  </si>
  <si>
    <t>LD</t>
  </si>
  <si>
    <t>1511786</t>
  </si>
  <si>
    <t>1511790</t>
  </si>
  <si>
    <t>1511793</t>
  </si>
  <si>
    <t>1511796</t>
  </si>
  <si>
    <t>1511798</t>
  </si>
  <si>
    <t>1511799</t>
  </si>
  <si>
    <t>1511880</t>
  </si>
  <si>
    <t>LAPINS</t>
  </si>
  <si>
    <t>1511884</t>
  </si>
  <si>
    <t>1511898</t>
  </si>
  <si>
    <t>1511901</t>
  </si>
  <si>
    <t>1511921</t>
  </si>
  <si>
    <t>1511926</t>
  </si>
  <si>
    <t>1511930</t>
  </si>
  <si>
    <t>1511982</t>
  </si>
  <si>
    <t>1511989</t>
  </si>
  <si>
    <t>1512028</t>
  </si>
  <si>
    <t>1512036</t>
  </si>
  <si>
    <t>1512037</t>
  </si>
  <si>
    <t xml:space="preserve">总数 Total: </t>
  </si>
  <si>
    <t>Note：</t>
  </si>
  <si>
    <t>Payment</t>
  </si>
  <si>
    <t xml:space="preserve">91329 </t>
  </si>
  <si>
    <t xml:space="preserve">105448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</si>
</sst>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&quot;US$&quot;#,##0.00;\-&quot;US$&quot;#,##0.00"/>
  </numFmts>
  <fonts count="24">
    <font>
      <sz val="11"/>
      <color theme="1"/>
      <name val="宋体"/>
      <charset val="134"/>
      <scheme val="minor"/>
    </font>
    <font>
      <sz val="12"/>
      <name val="Times New Roman"/>
      <charset val="134"/>
    </font>
    <font>
      <sz val="18"/>
      <name val="Times New Roman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Arial"/>
      <charset val="134"/>
    </font>
  </fonts>
  <fills count="35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right" vertical="center"/>
    </xf>
    <xf numFmtId="177" fontId="1" fillId="3" borderId="3" xfId="0" applyNumberFormat="1" applyFont="1" applyFill="1" applyBorder="1" applyAlignment="1">
      <alignment horizontal="right" vertical="center"/>
    </xf>
    <xf numFmtId="0" fontId="1" fillId="0" borderId="9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177" fontId="1" fillId="0" borderId="10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left" vertical="top" wrapText="1"/>
    </xf>
    <xf numFmtId="0" fontId="1" fillId="0" borderId="7" xfId="0" applyFont="1" applyBorder="1"/>
    <xf numFmtId="0" fontId="1" fillId="0" borderId="11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1257300" cy="1158240"/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85800" y="171450"/>
          <a:ext cx="1257300" cy="11582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K51"/>
  <sheetViews>
    <sheetView tabSelected="1" workbookViewId="0">
      <selection activeCell="O12" sqref="O12"/>
    </sheetView>
  </sheetViews>
  <sheetFormatPr defaultColWidth="9" defaultRowHeight="13.5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1" width="17" customWidth="1"/>
  </cols>
  <sheetData>
    <row r="3" ht="23.25" spans="2:11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</row>
    <row r="4" ht="23.25" spans="2:11">
      <c r="B4" s="3" t="s">
        <v>1</v>
      </c>
      <c r="C4" s="3"/>
      <c r="D4" s="3"/>
      <c r="E4" s="3"/>
      <c r="F4" s="3"/>
      <c r="G4" s="3"/>
      <c r="H4" s="3"/>
      <c r="I4" s="3"/>
      <c r="J4" s="3"/>
      <c r="K4" s="3"/>
    </row>
    <row r="8" s="1" customFormat="1" ht="15.75" spans="2:11">
      <c r="B8" s="4" t="s">
        <v>2</v>
      </c>
      <c r="C8" s="5" t="s">
        <v>3</v>
      </c>
      <c r="F8" s="4" t="s">
        <v>4</v>
      </c>
      <c r="G8" s="6" t="s">
        <v>5</v>
      </c>
      <c r="J8" s="4" t="s">
        <v>6</v>
      </c>
      <c r="K8" s="6" t="s">
        <v>5</v>
      </c>
    </row>
    <row r="9" s="1" customFormat="1" ht="15.75" spans="2:11">
      <c r="B9" s="4" t="s">
        <v>7</v>
      </c>
      <c r="C9" s="5" t="s">
        <v>8</v>
      </c>
      <c r="F9" s="4" t="s">
        <v>9</v>
      </c>
      <c r="G9" s="5" t="s">
        <v>10</v>
      </c>
      <c r="J9" s="4" t="s">
        <v>11</v>
      </c>
      <c r="K9" s="5" t="s">
        <v>12</v>
      </c>
    </row>
    <row r="11" s="2" customFormat="1" ht="15.75" spans="1:11">
      <c r="A11" s="2" t="s">
        <v>13</v>
      </c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  <c r="G11" s="7" t="s">
        <v>19</v>
      </c>
      <c r="H11" s="7" t="s">
        <v>20</v>
      </c>
      <c r="I11" s="7" t="s">
        <v>21</v>
      </c>
      <c r="J11" s="19" t="s">
        <v>22</v>
      </c>
      <c r="K11" s="7" t="s">
        <v>23</v>
      </c>
    </row>
    <row r="12" s="2" customFormat="1" ht="15.75" spans="1:11">
      <c r="A12" s="2" t="s">
        <v>13</v>
      </c>
      <c r="B12" s="8" t="s">
        <v>24</v>
      </c>
      <c r="C12" s="8" t="s">
        <v>25</v>
      </c>
      <c r="D12" s="8" t="s">
        <v>26</v>
      </c>
      <c r="E12" s="8" t="s">
        <v>27</v>
      </c>
      <c r="F12" s="8" t="s">
        <v>28</v>
      </c>
      <c r="G12" s="8" t="s">
        <v>29</v>
      </c>
      <c r="H12" s="8" t="s">
        <v>30</v>
      </c>
      <c r="I12" s="8" t="s">
        <v>31</v>
      </c>
      <c r="J12" s="8" t="s">
        <v>32</v>
      </c>
      <c r="K12" s="8" t="s">
        <v>33</v>
      </c>
    </row>
    <row r="13" s="2" customFormat="1" ht="15.75" spans="1:11">
      <c r="A13" s="2" t="s">
        <v>13</v>
      </c>
      <c r="B13" s="9" t="s">
        <v>34</v>
      </c>
      <c r="C13" s="10" t="s">
        <v>35</v>
      </c>
      <c r="D13" s="10" t="s">
        <v>36</v>
      </c>
      <c r="E13" s="10" t="s">
        <v>37</v>
      </c>
      <c r="F13" s="10" t="s">
        <v>38</v>
      </c>
      <c r="G13" s="10" t="s">
        <v>39</v>
      </c>
      <c r="H13" s="11">
        <v>17</v>
      </c>
      <c r="I13" s="10" t="s">
        <v>40</v>
      </c>
      <c r="J13" s="20">
        <v>25</v>
      </c>
      <c r="K13" s="20">
        <f>H13*J13</f>
        <v>425</v>
      </c>
    </row>
    <row r="14" s="2" customFormat="1" ht="15.75" spans="1:11">
      <c r="A14" s="2" t="s">
        <v>13</v>
      </c>
      <c r="B14" s="9" t="s">
        <v>34</v>
      </c>
      <c r="C14" s="10" t="s">
        <v>35</v>
      </c>
      <c r="D14" s="10" t="s">
        <v>36</v>
      </c>
      <c r="E14" s="10" t="s">
        <v>37</v>
      </c>
      <c r="F14" s="10" t="s">
        <v>38</v>
      </c>
      <c r="G14" s="10" t="s">
        <v>41</v>
      </c>
      <c r="H14" s="11">
        <v>35</v>
      </c>
      <c r="I14" s="10" t="s">
        <v>40</v>
      </c>
      <c r="J14" s="20">
        <v>35</v>
      </c>
      <c r="K14" s="20">
        <f t="shared" ref="K14:K41" si="0">H14*J14</f>
        <v>1225</v>
      </c>
    </row>
    <row r="15" s="2" customFormat="1" ht="15.75" spans="1:11">
      <c r="A15" s="2" t="s">
        <v>13</v>
      </c>
      <c r="B15" s="9" t="s">
        <v>34</v>
      </c>
      <c r="C15" s="10" t="s">
        <v>35</v>
      </c>
      <c r="D15" s="10" t="s">
        <v>36</v>
      </c>
      <c r="E15" s="10" t="s">
        <v>37</v>
      </c>
      <c r="F15" s="10" t="s">
        <v>42</v>
      </c>
      <c r="G15" s="10" t="s">
        <v>43</v>
      </c>
      <c r="H15" s="11">
        <v>30</v>
      </c>
      <c r="I15" s="10" t="s">
        <v>40</v>
      </c>
      <c r="J15" s="20">
        <v>35</v>
      </c>
      <c r="K15" s="20">
        <f t="shared" si="0"/>
        <v>1050</v>
      </c>
    </row>
    <row r="16" s="2" customFormat="1" ht="15.75" spans="1:11">
      <c r="A16" s="2" t="s">
        <v>13</v>
      </c>
      <c r="B16" s="9" t="s">
        <v>34</v>
      </c>
      <c r="C16" s="10" t="s">
        <v>35</v>
      </c>
      <c r="D16" s="10" t="s">
        <v>44</v>
      </c>
      <c r="E16" s="10" t="s">
        <v>37</v>
      </c>
      <c r="F16" s="10" t="s">
        <v>42</v>
      </c>
      <c r="G16" s="10" t="s">
        <v>43</v>
      </c>
      <c r="H16" s="11">
        <v>21</v>
      </c>
      <c r="I16" s="10" t="s">
        <v>40</v>
      </c>
      <c r="J16" s="20">
        <v>35</v>
      </c>
      <c r="K16" s="20">
        <f t="shared" si="0"/>
        <v>735</v>
      </c>
    </row>
    <row r="17" s="2" customFormat="1" ht="15.75" spans="1:11">
      <c r="A17" s="2" t="s">
        <v>13</v>
      </c>
      <c r="B17" s="9" t="s">
        <v>34</v>
      </c>
      <c r="C17" s="10" t="s">
        <v>35</v>
      </c>
      <c r="D17" s="10" t="s">
        <v>44</v>
      </c>
      <c r="E17" s="10" t="s">
        <v>37</v>
      </c>
      <c r="F17" s="10" t="s">
        <v>42</v>
      </c>
      <c r="G17" s="10" t="s">
        <v>39</v>
      </c>
      <c r="H17" s="11">
        <v>7</v>
      </c>
      <c r="I17" s="10" t="s">
        <v>40</v>
      </c>
      <c r="J17" s="20">
        <v>25</v>
      </c>
      <c r="K17" s="20">
        <f t="shared" si="0"/>
        <v>175</v>
      </c>
    </row>
    <row r="18" s="2" customFormat="1" ht="15.75" spans="1:11">
      <c r="A18" s="2" t="s">
        <v>13</v>
      </c>
      <c r="B18" s="9" t="s">
        <v>34</v>
      </c>
      <c r="C18" s="10" t="s">
        <v>35</v>
      </c>
      <c r="D18" s="10" t="s">
        <v>44</v>
      </c>
      <c r="E18" s="10" t="s">
        <v>37</v>
      </c>
      <c r="F18" s="10" t="s">
        <v>42</v>
      </c>
      <c r="G18" s="10" t="s">
        <v>45</v>
      </c>
      <c r="H18" s="11">
        <v>2</v>
      </c>
      <c r="I18" s="10" t="s">
        <v>40</v>
      </c>
      <c r="J18" s="20">
        <v>35</v>
      </c>
      <c r="K18" s="20">
        <f t="shared" si="0"/>
        <v>70</v>
      </c>
    </row>
    <row r="19" s="2" customFormat="1" ht="15.75" spans="1:11">
      <c r="A19" s="2" t="s">
        <v>13</v>
      </c>
      <c r="B19" s="9" t="s">
        <v>34</v>
      </c>
      <c r="C19" s="10" t="s">
        <v>46</v>
      </c>
      <c r="D19" s="10" t="s">
        <v>44</v>
      </c>
      <c r="E19" s="10" t="s">
        <v>37</v>
      </c>
      <c r="F19" s="10" t="s">
        <v>42</v>
      </c>
      <c r="G19" s="10" t="s">
        <v>41</v>
      </c>
      <c r="H19" s="11">
        <v>109</v>
      </c>
      <c r="I19" s="10" t="s">
        <v>40</v>
      </c>
      <c r="J19" s="20">
        <v>35</v>
      </c>
      <c r="K19" s="20">
        <f t="shared" si="0"/>
        <v>3815</v>
      </c>
    </row>
    <row r="20" s="2" customFormat="1" ht="15.75" spans="1:11">
      <c r="A20" s="2" t="s">
        <v>13</v>
      </c>
      <c r="B20" s="9" t="s">
        <v>34</v>
      </c>
      <c r="C20" s="10" t="s">
        <v>46</v>
      </c>
      <c r="D20" s="10" t="s">
        <v>44</v>
      </c>
      <c r="E20" s="10" t="s">
        <v>37</v>
      </c>
      <c r="F20" s="10" t="s">
        <v>42</v>
      </c>
      <c r="G20" s="10" t="s">
        <v>47</v>
      </c>
      <c r="H20" s="11">
        <v>3</v>
      </c>
      <c r="I20" s="10" t="s">
        <v>40</v>
      </c>
      <c r="J20" s="20">
        <v>25</v>
      </c>
      <c r="K20" s="20">
        <f t="shared" si="0"/>
        <v>75</v>
      </c>
    </row>
    <row r="21" s="2" customFormat="1" ht="15.75" spans="1:11">
      <c r="A21" s="2" t="s">
        <v>13</v>
      </c>
      <c r="B21" s="9" t="s">
        <v>34</v>
      </c>
      <c r="C21" s="10" t="s">
        <v>48</v>
      </c>
      <c r="D21" s="10" t="s">
        <v>44</v>
      </c>
      <c r="E21" s="10" t="s">
        <v>37</v>
      </c>
      <c r="F21" s="10" t="s">
        <v>42</v>
      </c>
      <c r="G21" s="10" t="s">
        <v>41</v>
      </c>
      <c r="H21" s="11">
        <v>112</v>
      </c>
      <c r="I21" s="10" t="s">
        <v>40</v>
      </c>
      <c r="J21" s="20">
        <v>35</v>
      </c>
      <c r="K21" s="20">
        <f t="shared" si="0"/>
        <v>3920</v>
      </c>
    </row>
    <row r="22" s="2" customFormat="1" ht="15.75" spans="1:11">
      <c r="A22" s="2" t="s">
        <v>13</v>
      </c>
      <c r="B22" s="9" t="s">
        <v>34</v>
      </c>
      <c r="C22" s="10" t="s">
        <v>49</v>
      </c>
      <c r="D22" s="10" t="s">
        <v>44</v>
      </c>
      <c r="E22" s="10" t="s">
        <v>37</v>
      </c>
      <c r="F22" s="10" t="s">
        <v>42</v>
      </c>
      <c r="G22" s="10" t="s">
        <v>41</v>
      </c>
      <c r="H22" s="11">
        <v>112</v>
      </c>
      <c r="I22" s="10" t="s">
        <v>40</v>
      </c>
      <c r="J22" s="20">
        <v>35</v>
      </c>
      <c r="K22" s="20">
        <f t="shared" si="0"/>
        <v>3920</v>
      </c>
    </row>
    <row r="23" s="2" customFormat="1" ht="15.75" spans="1:11">
      <c r="A23" s="2" t="s">
        <v>13</v>
      </c>
      <c r="B23" s="9" t="s">
        <v>34</v>
      </c>
      <c r="C23" s="10" t="s">
        <v>50</v>
      </c>
      <c r="D23" s="10" t="s">
        <v>44</v>
      </c>
      <c r="E23" s="10" t="s">
        <v>37</v>
      </c>
      <c r="F23" s="10" t="s">
        <v>42</v>
      </c>
      <c r="G23" s="10" t="s">
        <v>47</v>
      </c>
      <c r="H23" s="11">
        <v>112</v>
      </c>
      <c r="I23" s="10" t="s">
        <v>40</v>
      </c>
      <c r="J23" s="20">
        <v>25</v>
      </c>
      <c r="K23" s="20">
        <f t="shared" si="0"/>
        <v>2800</v>
      </c>
    </row>
    <row r="24" s="2" customFormat="1" ht="15.75" spans="1:11">
      <c r="A24" s="2" t="s">
        <v>13</v>
      </c>
      <c r="B24" s="9" t="s">
        <v>34</v>
      </c>
      <c r="C24" s="10" t="s">
        <v>51</v>
      </c>
      <c r="D24" s="10" t="s">
        <v>44</v>
      </c>
      <c r="E24" s="10" t="s">
        <v>37</v>
      </c>
      <c r="F24" s="10" t="s">
        <v>42</v>
      </c>
      <c r="G24" s="10" t="s">
        <v>41</v>
      </c>
      <c r="H24" s="11">
        <v>112</v>
      </c>
      <c r="I24" s="10" t="s">
        <v>40</v>
      </c>
      <c r="J24" s="20">
        <v>35</v>
      </c>
      <c r="K24" s="20">
        <f t="shared" si="0"/>
        <v>3920</v>
      </c>
    </row>
    <row r="25" s="2" customFormat="1" ht="15.75" spans="1:11">
      <c r="A25" s="2" t="s">
        <v>13</v>
      </c>
      <c r="B25" s="9" t="s">
        <v>34</v>
      </c>
      <c r="C25" s="10" t="s">
        <v>52</v>
      </c>
      <c r="D25" s="10" t="s">
        <v>44</v>
      </c>
      <c r="E25" s="10" t="s">
        <v>37</v>
      </c>
      <c r="F25" s="10" t="s">
        <v>42</v>
      </c>
      <c r="G25" s="10" t="s">
        <v>45</v>
      </c>
      <c r="H25" s="11">
        <v>112</v>
      </c>
      <c r="I25" s="10" t="s">
        <v>40</v>
      </c>
      <c r="J25" s="20">
        <v>35</v>
      </c>
      <c r="K25" s="20">
        <f t="shared" si="0"/>
        <v>3920</v>
      </c>
    </row>
    <row r="26" s="2" customFormat="1" ht="15.75" spans="1:11">
      <c r="A26" s="2" t="s">
        <v>13</v>
      </c>
      <c r="B26" s="9" t="s">
        <v>34</v>
      </c>
      <c r="C26" s="10" t="s">
        <v>53</v>
      </c>
      <c r="D26" s="10" t="s">
        <v>44</v>
      </c>
      <c r="E26" s="10" t="s">
        <v>37</v>
      </c>
      <c r="F26" s="10" t="s">
        <v>42</v>
      </c>
      <c r="G26" s="10" t="s">
        <v>39</v>
      </c>
      <c r="H26" s="11">
        <v>104</v>
      </c>
      <c r="I26" s="10" t="s">
        <v>40</v>
      </c>
      <c r="J26" s="20">
        <v>25</v>
      </c>
      <c r="K26" s="20">
        <f t="shared" si="0"/>
        <v>2600</v>
      </c>
    </row>
    <row r="27" s="2" customFormat="1" ht="15.75" spans="1:11">
      <c r="A27" s="2" t="s">
        <v>13</v>
      </c>
      <c r="B27" s="9" t="s">
        <v>34</v>
      </c>
      <c r="C27" s="10" t="s">
        <v>53</v>
      </c>
      <c r="D27" s="10" t="s">
        <v>44</v>
      </c>
      <c r="E27" s="10" t="s">
        <v>37</v>
      </c>
      <c r="F27" s="10" t="s">
        <v>42</v>
      </c>
      <c r="G27" s="10" t="s">
        <v>47</v>
      </c>
      <c r="H27" s="11">
        <v>8</v>
      </c>
      <c r="I27" s="10" t="s">
        <v>40</v>
      </c>
      <c r="J27" s="20">
        <v>25</v>
      </c>
      <c r="K27" s="20">
        <f t="shared" si="0"/>
        <v>200</v>
      </c>
    </row>
    <row r="28" s="2" customFormat="1" ht="15.75" spans="1:11">
      <c r="A28" s="2" t="s">
        <v>13</v>
      </c>
      <c r="B28" s="9" t="s">
        <v>34</v>
      </c>
      <c r="C28" s="10" t="s">
        <v>54</v>
      </c>
      <c r="D28" s="10" t="s">
        <v>55</v>
      </c>
      <c r="E28" s="10" t="s">
        <v>37</v>
      </c>
      <c r="F28" s="10" t="s">
        <v>42</v>
      </c>
      <c r="G28" s="10" t="s">
        <v>43</v>
      </c>
      <c r="H28" s="11">
        <v>112</v>
      </c>
      <c r="I28" s="10" t="s">
        <v>40</v>
      </c>
      <c r="J28" s="20">
        <v>35</v>
      </c>
      <c r="K28" s="20">
        <f t="shared" si="0"/>
        <v>3920</v>
      </c>
    </row>
    <row r="29" s="2" customFormat="1" ht="15.75" spans="1:11">
      <c r="A29" s="2" t="s">
        <v>13</v>
      </c>
      <c r="B29" s="9" t="s">
        <v>34</v>
      </c>
      <c r="C29" s="10" t="s">
        <v>56</v>
      </c>
      <c r="D29" s="10" t="s">
        <v>55</v>
      </c>
      <c r="E29" s="10" t="s">
        <v>37</v>
      </c>
      <c r="F29" s="10" t="s">
        <v>42</v>
      </c>
      <c r="G29" s="10" t="s">
        <v>47</v>
      </c>
      <c r="H29" s="11">
        <v>112</v>
      </c>
      <c r="I29" s="10" t="s">
        <v>40</v>
      </c>
      <c r="J29" s="20">
        <v>25</v>
      </c>
      <c r="K29" s="20">
        <f t="shared" si="0"/>
        <v>2800</v>
      </c>
    </row>
    <row r="30" s="2" customFormat="1" ht="15.75" spans="1:11">
      <c r="A30" s="2" t="s">
        <v>13</v>
      </c>
      <c r="B30" s="9" t="s">
        <v>34</v>
      </c>
      <c r="C30" s="10" t="s">
        <v>57</v>
      </c>
      <c r="D30" s="10" t="s">
        <v>55</v>
      </c>
      <c r="E30" s="10" t="s">
        <v>37</v>
      </c>
      <c r="F30" s="10" t="s">
        <v>42</v>
      </c>
      <c r="G30" s="10" t="s">
        <v>43</v>
      </c>
      <c r="H30" s="11">
        <v>112</v>
      </c>
      <c r="I30" s="10" t="s">
        <v>40</v>
      </c>
      <c r="J30" s="20">
        <v>35</v>
      </c>
      <c r="K30" s="20">
        <f t="shared" si="0"/>
        <v>3920</v>
      </c>
    </row>
    <row r="31" s="2" customFormat="1" ht="15.75" spans="1:11">
      <c r="A31" s="2" t="s">
        <v>13</v>
      </c>
      <c r="B31" s="9" t="s">
        <v>34</v>
      </c>
      <c r="C31" s="10" t="s">
        <v>58</v>
      </c>
      <c r="D31" s="10" t="s">
        <v>55</v>
      </c>
      <c r="E31" s="10" t="s">
        <v>37</v>
      </c>
      <c r="F31" s="10" t="s">
        <v>42</v>
      </c>
      <c r="G31" s="10" t="s">
        <v>47</v>
      </c>
      <c r="H31" s="11">
        <v>112</v>
      </c>
      <c r="I31" s="10" t="s">
        <v>40</v>
      </c>
      <c r="J31" s="20">
        <v>25</v>
      </c>
      <c r="K31" s="20">
        <f t="shared" si="0"/>
        <v>2800</v>
      </c>
    </row>
    <row r="32" s="2" customFormat="1" ht="15.75" spans="1:11">
      <c r="A32" s="2" t="s">
        <v>13</v>
      </c>
      <c r="B32" s="9" t="s">
        <v>34</v>
      </c>
      <c r="C32" s="10" t="s">
        <v>59</v>
      </c>
      <c r="D32" s="10" t="s">
        <v>55</v>
      </c>
      <c r="E32" s="10" t="s">
        <v>37</v>
      </c>
      <c r="F32" s="10" t="s">
        <v>42</v>
      </c>
      <c r="G32" s="10" t="s">
        <v>39</v>
      </c>
      <c r="H32" s="11">
        <v>112</v>
      </c>
      <c r="I32" s="10" t="s">
        <v>40</v>
      </c>
      <c r="J32" s="20">
        <v>25</v>
      </c>
      <c r="K32" s="20">
        <f t="shared" si="0"/>
        <v>2800</v>
      </c>
    </row>
    <row r="33" s="2" customFormat="1" ht="15.75" spans="1:11">
      <c r="A33" s="2" t="s">
        <v>13</v>
      </c>
      <c r="B33" s="9" t="s">
        <v>34</v>
      </c>
      <c r="C33" s="10" t="s">
        <v>60</v>
      </c>
      <c r="D33" s="10" t="s">
        <v>55</v>
      </c>
      <c r="E33" s="10" t="s">
        <v>37</v>
      </c>
      <c r="F33" s="10" t="s">
        <v>42</v>
      </c>
      <c r="G33" s="10" t="s">
        <v>47</v>
      </c>
      <c r="H33" s="11">
        <v>112</v>
      </c>
      <c r="I33" s="10" t="s">
        <v>40</v>
      </c>
      <c r="J33" s="20">
        <v>25</v>
      </c>
      <c r="K33" s="20">
        <f t="shared" si="0"/>
        <v>2800</v>
      </c>
    </row>
    <row r="34" s="2" customFormat="1" ht="15.75" spans="1:11">
      <c r="A34" s="2" t="s">
        <v>13</v>
      </c>
      <c r="B34" s="9" t="s">
        <v>34</v>
      </c>
      <c r="C34" s="10" t="s">
        <v>61</v>
      </c>
      <c r="D34" s="10" t="s">
        <v>55</v>
      </c>
      <c r="E34" s="10" t="s">
        <v>37</v>
      </c>
      <c r="F34" s="10" t="s">
        <v>42</v>
      </c>
      <c r="G34" s="10" t="s">
        <v>43</v>
      </c>
      <c r="H34" s="11">
        <v>112</v>
      </c>
      <c r="I34" s="10" t="s">
        <v>40</v>
      </c>
      <c r="J34" s="20">
        <v>35</v>
      </c>
      <c r="K34" s="20">
        <f t="shared" si="0"/>
        <v>3920</v>
      </c>
    </row>
    <row r="35" s="2" customFormat="1" ht="15.75" spans="1:11">
      <c r="A35" s="2" t="s">
        <v>13</v>
      </c>
      <c r="B35" s="9" t="s">
        <v>34</v>
      </c>
      <c r="C35" s="10" t="s">
        <v>62</v>
      </c>
      <c r="D35" s="10" t="s">
        <v>55</v>
      </c>
      <c r="E35" s="10" t="s">
        <v>37</v>
      </c>
      <c r="F35" s="10" t="s">
        <v>42</v>
      </c>
      <c r="G35" s="10" t="s">
        <v>41</v>
      </c>
      <c r="H35" s="11">
        <v>112</v>
      </c>
      <c r="I35" s="10" t="s">
        <v>40</v>
      </c>
      <c r="J35" s="20">
        <v>35</v>
      </c>
      <c r="K35" s="20">
        <f t="shared" si="0"/>
        <v>3920</v>
      </c>
    </row>
    <row r="36" s="2" customFormat="1" ht="15.75" spans="1:11">
      <c r="A36" s="2" t="s">
        <v>13</v>
      </c>
      <c r="B36" s="9" t="s">
        <v>34</v>
      </c>
      <c r="C36" s="10" t="s">
        <v>63</v>
      </c>
      <c r="D36" s="10" t="s">
        <v>55</v>
      </c>
      <c r="E36" s="10" t="s">
        <v>37</v>
      </c>
      <c r="F36" s="10" t="s">
        <v>42</v>
      </c>
      <c r="G36" s="10" t="s">
        <v>41</v>
      </c>
      <c r="H36" s="11">
        <v>27</v>
      </c>
      <c r="I36" s="10" t="s">
        <v>40</v>
      </c>
      <c r="J36" s="20">
        <v>35</v>
      </c>
      <c r="K36" s="20">
        <f t="shared" si="0"/>
        <v>945</v>
      </c>
    </row>
    <row r="37" s="2" customFormat="1" ht="15.75" spans="1:11">
      <c r="A37" s="2" t="s">
        <v>13</v>
      </c>
      <c r="B37" s="9" t="s">
        <v>34</v>
      </c>
      <c r="C37" s="10" t="s">
        <v>63</v>
      </c>
      <c r="D37" s="10" t="s">
        <v>55</v>
      </c>
      <c r="E37" s="10" t="s">
        <v>37</v>
      </c>
      <c r="F37" s="10" t="s">
        <v>42</v>
      </c>
      <c r="G37" s="10" t="s">
        <v>47</v>
      </c>
      <c r="H37" s="11">
        <v>85</v>
      </c>
      <c r="I37" s="10" t="s">
        <v>40</v>
      </c>
      <c r="J37" s="20">
        <v>25</v>
      </c>
      <c r="K37" s="20">
        <f t="shared" si="0"/>
        <v>2125</v>
      </c>
    </row>
    <row r="38" s="2" customFormat="1" ht="15.75" spans="1:11">
      <c r="A38" s="2" t="s">
        <v>13</v>
      </c>
      <c r="B38" s="9" t="s">
        <v>34</v>
      </c>
      <c r="C38" s="10" t="s">
        <v>64</v>
      </c>
      <c r="D38" s="10" t="s">
        <v>55</v>
      </c>
      <c r="E38" s="10" t="s">
        <v>37</v>
      </c>
      <c r="F38" s="10" t="s">
        <v>42</v>
      </c>
      <c r="G38" s="10" t="s">
        <v>43</v>
      </c>
      <c r="H38" s="11">
        <v>96</v>
      </c>
      <c r="I38" s="10" t="s">
        <v>40</v>
      </c>
      <c r="J38" s="20">
        <v>35</v>
      </c>
      <c r="K38" s="20">
        <f t="shared" si="0"/>
        <v>3360</v>
      </c>
    </row>
    <row r="39" s="2" customFormat="1" ht="15.75" spans="1:11">
      <c r="A39" s="2" t="s">
        <v>13</v>
      </c>
      <c r="B39" s="9" t="s">
        <v>34</v>
      </c>
      <c r="C39" s="10" t="s">
        <v>64</v>
      </c>
      <c r="D39" s="10" t="s">
        <v>55</v>
      </c>
      <c r="E39" s="10" t="s">
        <v>37</v>
      </c>
      <c r="F39" s="10" t="s">
        <v>42</v>
      </c>
      <c r="G39" s="10" t="s">
        <v>41</v>
      </c>
      <c r="H39" s="11">
        <v>16</v>
      </c>
      <c r="I39" s="10" t="s">
        <v>40</v>
      </c>
      <c r="J39" s="20">
        <v>35</v>
      </c>
      <c r="K39" s="20">
        <f t="shared" si="0"/>
        <v>560</v>
      </c>
    </row>
    <row r="40" s="2" customFormat="1" ht="15.75" spans="1:11">
      <c r="A40" s="2" t="s">
        <v>13</v>
      </c>
      <c r="B40" s="9" t="s">
        <v>34</v>
      </c>
      <c r="C40" s="10" t="s">
        <v>65</v>
      </c>
      <c r="D40" s="10" t="s">
        <v>55</v>
      </c>
      <c r="E40" s="10" t="s">
        <v>37</v>
      </c>
      <c r="F40" s="10" t="s">
        <v>42</v>
      </c>
      <c r="G40" s="10" t="s">
        <v>41</v>
      </c>
      <c r="H40" s="11">
        <v>112</v>
      </c>
      <c r="I40" s="10" t="s">
        <v>40</v>
      </c>
      <c r="J40" s="20">
        <v>35</v>
      </c>
      <c r="K40" s="20">
        <f t="shared" si="0"/>
        <v>3920</v>
      </c>
    </row>
    <row r="41" s="2" customFormat="1" ht="15.75" spans="1:11">
      <c r="A41" s="2" t="s">
        <v>13</v>
      </c>
      <c r="B41" s="9" t="s">
        <v>34</v>
      </c>
      <c r="C41" s="10" t="s">
        <v>66</v>
      </c>
      <c r="D41" s="10" t="s">
        <v>55</v>
      </c>
      <c r="E41" s="10" t="s">
        <v>37</v>
      </c>
      <c r="F41" s="10" t="s">
        <v>42</v>
      </c>
      <c r="G41" s="10" t="s">
        <v>39</v>
      </c>
      <c r="H41" s="11">
        <v>112</v>
      </c>
      <c r="I41" s="10" t="s">
        <v>40</v>
      </c>
      <c r="J41" s="20">
        <v>25</v>
      </c>
      <c r="K41" s="20">
        <f t="shared" si="0"/>
        <v>2800</v>
      </c>
    </row>
    <row r="42" s="2" customFormat="1" ht="15.75" spans="1:11">
      <c r="A42" s="2" t="s">
        <v>13</v>
      </c>
      <c r="B42" s="10" t="s">
        <v>13</v>
      </c>
      <c r="C42" s="10" t="s">
        <v>13</v>
      </c>
      <c r="D42" s="10" t="s">
        <v>13</v>
      </c>
      <c r="E42" s="10" t="s">
        <v>13</v>
      </c>
      <c r="F42" s="10" t="s">
        <v>13</v>
      </c>
      <c r="G42" s="10" t="s">
        <v>13</v>
      </c>
      <c r="H42" s="10" t="s">
        <v>13</v>
      </c>
      <c r="I42" s="10" t="s">
        <v>13</v>
      </c>
      <c r="J42" s="20" t="s">
        <v>13</v>
      </c>
      <c r="K42" s="20"/>
    </row>
    <row r="43" s="2" customFormat="1" ht="15.75" spans="1:11">
      <c r="A43" s="2" t="s">
        <v>13</v>
      </c>
      <c r="B43" s="12" t="s">
        <v>13</v>
      </c>
      <c r="C43" s="12" t="s">
        <v>13</v>
      </c>
      <c r="D43" s="12" t="s">
        <v>67</v>
      </c>
      <c r="E43" s="12" t="s">
        <v>13</v>
      </c>
      <c r="F43" s="12" t="s">
        <v>13</v>
      </c>
      <c r="G43" s="12" t="s">
        <v>13</v>
      </c>
      <c r="H43" s="12">
        <f>SUM(H13:H41)</f>
        <v>2240</v>
      </c>
      <c r="I43" s="12" t="s">
        <v>13</v>
      </c>
      <c r="J43" s="21" t="s">
        <v>13</v>
      </c>
      <c r="K43" s="21">
        <f>SUM(K13:K41)</f>
        <v>69440</v>
      </c>
    </row>
    <row r="45" s="1" customFormat="1" ht="15.75" spans="1:11">
      <c r="A45" s="1" t="s">
        <v>13</v>
      </c>
      <c r="B45"/>
      <c r="C45"/>
      <c r="D45"/>
      <c r="E45"/>
      <c r="F45" s="13" t="s">
        <v>68</v>
      </c>
      <c r="G45" s="14"/>
      <c r="H45" s="14"/>
      <c r="I45" s="22"/>
      <c r="J45" s="23" t="s">
        <v>28</v>
      </c>
      <c r="K45" s="24" t="s">
        <v>69</v>
      </c>
    </row>
    <row r="46" s="1" customFormat="1" ht="15.75" spans="1:11">
      <c r="A46" s="1" t="s">
        <v>13</v>
      </c>
      <c r="B46"/>
      <c r="C46"/>
      <c r="D46"/>
      <c r="E46"/>
      <c r="F46" s="15"/>
      <c r="G46" s="16"/>
      <c r="H46" s="16"/>
      <c r="I46" s="25"/>
      <c r="J46" s="26" t="s">
        <v>70</v>
      </c>
      <c r="K46" s="27">
        <f>SUMIF(F13:F41,91329,K13:K41)</f>
        <v>1650</v>
      </c>
    </row>
    <row r="47" s="1" customFormat="1" ht="15.75" spans="1:11">
      <c r="A47" s="1" t="s">
        <v>13</v>
      </c>
      <c r="B47"/>
      <c r="C47"/>
      <c r="D47"/>
      <c r="E47"/>
      <c r="F47" s="15"/>
      <c r="G47" s="16"/>
      <c r="H47" s="16"/>
      <c r="I47" s="25"/>
      <c r="J47" s="26" t="s">
        <v>71</v>
      </c>
      <c r="K47" s="27">
        <f>SUMIF(F13:F41,105448,K13:K41)</f>
        <v>67790</v>
      </c>
    </row>
    <row r="48" s="1" customFormat="1" ht="15.75" spans="1:11">
      <c r="A48" s="1" t="s">
        <v>13</v>
      </c>
      <c r="B48"/>
      <c r="C48"/>
      <c r="D48"/>
      <c r="E48"/>
      <c r="F48" s="15"/>
      <c r="G48" s="16"/>
      <c r="H48" s="16"/>
      <c r="I48" s="25"/>
      <c r="J48" s="28"/>
      <c r="K48" s="29"/>
    </row>
    <row r="49" s="1" customFormat="1" ht="15.75" spans="1:11">
      <c r="A49" s="1" t="s">
        <v>13</v>
      </c>
      <c r="B49"/>
      <c r="C49"/>
      <c r="D49"/>
      <c r="E49"/>
      <c r="F49" s="15"/>
      <c r="G49" s="16"/>
      <c r="H49" s="16"/>
      <c r="I49" s="25"/>
      <c r="J49" s="28"/>
      <c r="K49" s="29"/>
    </row>
    <row r="50" s="1" customFormat="1" ht="15.75" spans="1:11">
      <c r="A50" s="1" t="s">
        <v>13</v>
      </c>
      <c r="B50"/>
      <c r="C50"/>
      <c r="D50"/>
      <c r="E50"/>
      <c r="F50" s="15"/>
      <c r="G50" s="16"/>
      <c r="H50" s="16"/>
      <c r="I50" s="25"/>
      <c r="J50" s="28"/>
      <c r="K50" s="29"/>
    </row>
    <row r="51" s="1" customFormat="1" ht="15.75" spans="1:11">
      <c r="A51" s="1" t="s">
        <v>13</v>
      </c>
      <c r="B51"/>
      <c r="C51"/>
      <c r="D51"/>
      <c r="E51"/>
      <c r="F51" s="17"/>
      <c r="G51" s="18"/>
      <c r="H51" s="18"/>
      <c r="I51" s="30"/>
      <c r="J51" s="31"/>
      <c r="K51" s="32"/>
    </row>
  </sheetData>
  <mergeCells count="3">
    <mergeCell ref="B3:K3"/>
    <mergeCell ref="B4:K4"/>
    <mergeCell ref="F45:I51"/>
  </mergeCells>
  <pageMargins left="0.7" right="0.7" top="0.75" bottom="0.75" header="0.3" footer="0.3"/>
  <pageSetup paperSize="9" orientation="landscape" horizontalDpi="96" verticalDpi="9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ONEU9020426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似你呢喃</cp:lastModifiedBy>
  <dcterms:created xsi:type="dcterms:W3CDTF">2024-02-28T07:07:00Z</dcterms:created>
  <dcterms:modified xsi:type="dcterms:W3CDTF">2024-03-11T06:04:14Z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6C744CB1C0AE420D919E907529C8280C_12</vt:lpwstr>
  </property>
  <property fmtid="{D5CDD505-2E9C-101B-9397-08002B2CF9AE}" pid="3" name="KSOProductBuildVer">
    <vt:lpwstr>2052-12.1.0.16388</vt:lpwstr>
  </property>
</Properties>
</file>