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ítulo\Proyecto Contactabilidad CAWI\proyecto_modelo_predictivo_CAWI\Hojas de cálculo\"/>
    </mc:Choice>
  </mc:AlternateContent>
  <xr:revisionPtr revIDLastSave="0" documentId="13_ncr:1_{D5E86382-2EEB-451A-BAA6-666601132D0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Frecuencia_envios_horario" sheetId="3" r:id="rId1"/>
    <sheet name="F_Horario_Con_respuesta" sheetId="2" r:id="rId2"/>
    <sheet name="Tasa de respuest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2" i="4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M3" i="4"/>
  <c r="M4" i="4"/>
  <c r="M5" i="4"/>
  <c r="M6" i="4"/>
  <c r="M7" i="4"/>
  <c r="M8" i="4"/>
  <c r="M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C2" i="4"/>
  <c r="D2" i="4"/>
  <c r="E2" i="4"/>
  <c r="F2" i="4"/>
  <c r="G2" i="4"/>
  <c r="H2" i="4"/>
  <c r="B2" i="4"/>
  <c r="H16" i="3" l="1"/>
  <c r="G16" i="3"/>
  <c r="F16" i="3"/>
  <c r="E16" i="3"/>
  <c r="D16" i="3"/>
  <c r="C16" i="3"/>
  <c r="B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C16" i="2"/>
  <c r="D16" i="2"/>
  <c r="E16" i="2"/>
  <c r="F16" i="2"/>
  <c r="G16" i="2"/>
  <c r="H16" i="2"/>
  <c r="I16" i="2"/>
  <c r="B1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I16" i="3" l="1"/>
</calcChain>
</file>

<file path=xl/sharedStrings.xml><?xml version="1.0" encoding="utf-8"?>
<sst xmlns="http://schemas.openxmlformats.org/spreadsheetml/2006/main" count="59" uniqueCount="15">
  <si>
    <t>Lunes</t>
  </si>
  <si>
    <t>Martes</t>
  </si>
  <si>
    <t>Miercoles</t>
  </si>
  <si>
    <t>Jueves</t>
  </si>
  <si>
    <t>Viernes</t>
  </si>
  <si>
    <t>Sabado</t>
  </si>
  <si>
    <t>Domingo</t>
  </si>
  <si>
    <t>Dia de la semana / Horas</t>
  </si>
  <si>
    <t>GENERAL HORA DE ENVÍO</t>
  </si>
  <si>
    <t>GENERAL DÍA DE LA SEMANA</t>
  </si>
  <si>
    <t>DÍA DE LA SEMANA</t>
  </si>
  <si>
    <t>CANTIDAD ENVIOS</t>
  </si>
  <si>
    <t>CANTIDAD ENVÍOS C/R</t>
  </si>
  <si>
    <t>TASA DE RESPUESTA</t>
  </si>
  <si>
    <t>HORA DE ENVÍO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</si>
</sst>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3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1021-00A8-42AA-A6D8-E1EAE3074D75}">
  <dimension ref="A1:S16"/>
  <sheetViews>
    <sheetView topLeftCell="D1" workbookViewId="0">
      <selection activeCell="M2" sqref="M2"/>
    </sheetView>
  </sheetViews>
  <sheetFormatPr baseColWidth="10" defaultRowHeight="15" x14ac:dyDescent="0.25"/>
  <sheetData>
    <row r="1" spans="1:19" ht="45" x14ac:dyDescent="0.25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" t="s">
        <v>8</v>
      </c>
      <c r="L1" s="3" t="s">
        <v>7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</row>
    <row r="2" spans="1:19" x14ac:dyDescent="0.25">
      <c r="A2" s="4">
        <v>0.33333333333333331</v>
      </c>
      <c r="B2" s="5">
        <v>8.8000000000000005E-3</v>
      </c>
      <c r="C2" s="5">
        <v>9.7999999999999997E-3</v>
      </c>
      <c r="D2" s="5">
        <v>1.0500000000000001E-2</v>
      </c>
      <c r="E2" s="5">
        <v>1.0500000000000001E-2</v>
      </c>
      <c r="F2" s="5">
        <v>9.1000000000000004E-3</v>
      </c>
      <c r="G2" s="5">
        <v>7.4999999999999997E-3</v>
      </c>
      <c r="H2" s="5">
        <v>5.1000000000000004E-3</v>
      </c>
      <c r="I2" s="6">
        <f>SUM(B2:H2)</f>
        <v>6.1300000000000007E-2</v>
      </c>
      <c r="L2" s="4">
        <v>0.33333333333333331</v>
      </c>
      <c r="M2" s="8">
        <v>40424</v>
      </c>
      <c r="N2" s="8">
        <v>45017</v>
      </c>
      <c r="O2" s="8">
        <v>48233</v>
      </c>
      <c r="P2" s="8">
        <v>48233</v>
      </c>
      <c r="Q2" s="8">
        <v>41802</v>
      </c>
      <c r="R2" s="8">
        <v>34452</v>
      </c>
      <c r="S2" s="8">
        <v>23427</v>
      </c>
    </row>
    <row r="3" spans="1:19" x14ac:dyDescent="0.25">
      <c r="A3" s="4">
        <v>0.375</v>
      </c>
      <c r="B3" s="5">
        <v>1.03E-2</v>
      </c>
      <c r="C3" s="5">
        <v>1.1599999999999999E-2</v>
      </c>
      <c r="D3" s="5">
        <v>1.24E-2</v>
      </c>
      <c r="E3" s="5">
        <v>1.24E-2</v>
      </c>
      <c r="F3" s="5">
        <v>1.0699999999999999E-2</v>
      </c>
      <c r="G3" s="5">
        <v>8.8999999999999999E-3</v>
      </c>
      <c r="H3" s="5">
        <v>6.1000000000000004E-3</v>
      </c>
      <c r="I3" s="6">
        <f t="shared" ref="I3:I15" si="0">SUM(B3:H3)</f>
        <v>7.2399999999999992E-2</v>
      </c>
      <c r="L3" s="4">
        <v>0.375</v>
      </c>
      <c r="M3" s="8">
        <v>47314</v>
      </c>
      <c r="N3" s="8">
        <v>53286</v>
      </c>
      <c r="O3" s="8">
        <v>56961</v>
      </c>
      <c r="P3" s="8">
        <v>56961</v>
      </c>
      <c r="Q3" s="8">
        <v>49152</v>
      </c>
      <c r="R3" s="8">
        <v>40883</v>
      </c>
      <c r="S3" s="8">
        <v>28021</v>
      </c>
    </row>
    <row r="4" spans="1:19" x14ac:dyDescent="0.25">
      <c r="A4" s="4">
        <v>0.41666666666666669</v>
      </c>
      <c r="B4" s="5">
        <v>1.12E-2</v>
      </c>
      <c r="C4" s="5">
        <v>1.26E-2</v>
      </c>
      <c r="D4" s="5">
        <v>1.35E-2</v>
      </c>
      <c r="E4" s="5">
        <v>1.35E-2</v>
      </c>
      <c r="F4" s="5">
        <v>1.1599999999999999E-2</v>
      </c>
      <c r="G4" s="5">
        <v>9.5999999999999992E-3</v>
      </c>
      <c r="H4" s="5">
        <v>6.6E-3</v>
      </c>
      <c r="I4" s="6">
        <f t="shared" si="0"/>
        <v>7.8599999999999989E-2</v>
      </c>
      <c r="L4" s="4">
        <v>0.41666666666666669</v>
      </c>
      <c r="M4" s="8">
        <v>51448</v>
      </c>
      <c r="N4" s="8">
        <v>57879</v>
      </c>
      <c r="O4" s="8">
        <v>62014</v>
      </c>
      <c r="P4" s="8">
        <v>62014</v>
      </c>
      <c r="Q4" s="8">
        <v>53286</v>
      </c>
      <c r="R4" s="8">
        <v>44099</v>
      </c>
      <c r="S4" s="8">
        <v>30318</v>
      </c>
    </row>
    <row r="5" spans="1:19" x14ac:dyDescent="0.25">
      <c r="A5" s="4">
        <v>0.45833333333333331</v>
      </c>
      <c r="B5" s="5">
        <v>1.1900000000000001E-2</v>
      </c>
      <c r="C5" s="5">
        <v>1.34E-2</v>
      </c>
      <c r="D5" s="5">
        <v>1.43E-2</v>
      </c>
      <c r="E5" s="5">
        <v>1.43E-2</v>
      </c>
      <c r="F5" s="5">
        <v>1.23E-2</v>
      </c>
      <c r="G5" s="5">
        <v>1.0200000000000001E-2</v>
      </c>
      <c r="H5" s="5">
        <v>7.0000000000000001E-3</v>
      </c>
      <c r="I5" s="6">
        <f t="shared" si="0"/>
        <v>8.3400000000000016E-2</v>
      </c>
      <c r="L5" s="4">
        <v>0.45833333333333331</v>
      </c>
      <c r="M5" s="8">
        <v>54664</v>
      </c>
      <c r="N5" s="8">
        <v>61554</v>
      </c>
      <c r="O5" s="8">
        <v>65689</v>
      </c>
      <c r="P5" s="8">
        <v>65689</v>
      </c>
      <c r="Q5" s="8">
        <v>56501</v>
      </c>
      <c r="R5" s="8">
        <v>46855</v>
      </c>
      <c r="S5" s="8">
        <v>32155</v>
      </c>
    </row>
    <row r="6" spans="1:19" x14ac:dyDescent="0.25">
      <c r="A6" s="4">
        <v>0.5</v>
      </c>
      <c r="B6" s="5">
        <v>0.01</v>
      </c>
      <c r="C6" s="5">
        <v>1.12E-2</v>
      </c>
      <c r="D6" s="5">
        <v>1.2E-2</v>
      </c>
      <c r="E6" s="5">
        <v>1.1900000000000001E-2</v>
      </c>
      <c r="F6" s="5">
        <v>1.03E-2</v>
      </c>
      <c r="G6" s="5">
        <v>8.6E-3</v>
      </c>
      <c r="H6" s="5">
        <v>5.7999999999999996E-3</v>
      </c>
      <c r="I6" s="6">
        <f t="shared" si="0"/>
        <v>6.9800000000000001E-2</v>
      </c>
      <c r="L6" s="4">
        <v>0.5</v>
      </c>
      <c r="M6" s="8">
        <v>45936</v>
      </c>
      <c r="N6" s="8">
        <v>51448</v>
      </c>
      <c r="O6" s="8">
        <v>55123</v>
      </c>
      <c r="P6" s="8">
        <v>54664</v>
      </c>
      <c r="Q6" s="8">
        <v>47314</v>
      </c>
      <c r="R6" s="8">
        <v>39505</v>
      </c>
      <c r="S6" s="8">
        <v>26643</v>
      </c>
    </row>
    <row r="7" spans="1:19" x14ac:dyDescent="0.25">
      <c r="A7" s="4">
        <v>0.54166666666666663</v>
      </c>
      <c r="B7" s="5">
        <v>1.11E-2</v>
      </c>
      <c r="C7" s="5">
        <v>1.24E-2</v>
      </c>
      <c r="D7" s="5">
        <v>1.3299999999999999E-2</v>
      </c>
      <c r="E7" s="5">
        <v>1.3299999999999999E-2</v>
      </c>
      <c r="F7" s="5">
        <v>1.15E-2</v>
      </c>
      <c r="G7" s="5">
        <v>9.4999999999999998E-3</v>
      </c>
      <c r="H7" s="5">
        <v>6.4999999999999997E-3</v>
      </c>
      <c r="I7" s="6">
        <f t="shared" si="0"/>
        <v>7.7600000000000002E-2</v>
      </c>
      <c r="L7" s="4">
        <v>0.54166666666666663</v>
      </c>
      <c r="M7" s="8">
        <v>50989</v>
      </c>
      <c r="N7" s="8">
        <v>56961</v>
      </c>
      <c r="O7" s="8">
        <v>61095</v>
      </c>
      <c r="P7" s="8">
        <v>61095</v>
      </c>
      <c r="Q7" s="8">
        <v>52826</v>
      </c>
      <c r="R7" s="8">
        <v>43639</v>
      </c>
      <c r="S7" s="8">
        <v>29858</v>
      </c>
    </row>
    <row r="8" spans="1:19" x14ac:dyDescent="0.25">
      <c r="A8" s="4">
        <v>0.58333333333333337</v>
      </c>
      <c r="B8" s="5">
        <v>1.01E-2</v>
      </c>
      <c r="C8" s="5">
        <v>1.1299999999999999E-2</v>
      </c>
      <c r="D8" s="5">
        <v>1.2200000000000001E-2</v>
      </c>
      <c r="E8" s="5">
        <v>1.21E-2</v>
      </c>
      <c r="F8" s="5">
        <v>1.0500000000000001E-2</v>
      </c>
      <c r="G8" s="5">
        <v>8.6999999999999994E-3</v>
      </c>
      <c r="H8" s="5">
        <v>5.8999999999999999E-3</v>
      </c>
      <c r="I8" s="6">
        <f t="shared" si="0"/>
        <v>7.0800000000000002E-2</v>
      </c>
      <c r="L8" s="4">
        <v>0.58333333333333337</v>
      </c>
      <c r="M8" s="8">
        <v>46395</v>
      </c>
      <c r="N8" s="8">
        <v>51908</v>
      </c>
      <c r="O8" s="8">
        <v>56042</v>
      </c>
      <c r="P8" s="8">
        <v>55583</v>
      </c>
      <c r="Q8" s="8">
        <v>48233</v>
      </c>
      <c r="R8" s="8">
        <v>39964</v>
      </c>
      <c r="S8" s="8">
        <v>27102</v>
      </c>
    </row>
    <row r="9" spans="1:19" x14ac:dyDescent="0.25">
      <c r="A9" s="4">
        <v>0.625</v>
      </c>
      <c r="B9" s="5">
        <v>1.0500000000000001E-2</v>
      </c>
      <c r="C9" s="5">
        <v>1.18E-2</v>
      </c>
      <c r="D9" s="5">
        <v>1.2699999999999999E-2</v>
      </c>
      <c r="E9" s="5">
        <v>1.26E-2</v>
      </c>
      <c r="F9" s="5">
        <v>1.09E-2</v>
      </c>
      <c r="G9" s="5">
        <v>8.9999999999999993E-3</v>
      </c>
      <c r="H9" s="5">
        <v>6.1999999999999998E-3</v>
      </c>
      <c r="I9" s="6">
        <f t="shared" si="0"/>
        <v>7.3700000000000002E-2</v>
      </c>
      <c r="L9" s="4">
        <v>0.625</v>
      </c>
      <c r="M9" s="8">
        <v>48233</v>
      </c>
      <c r="N9" s="8">
        <v>54205</v>
      </c>
      <c r="O9" s="8">
        <v>58339</v>
      </c>
      <c r="P9" s="8">
        <v>57879</v>
      </c>
      <c r="Q9" s="8">
        <v>50070</v>
      </c>
      <c r="R9" s="8">
        <v>41342</v>
      </c>
      <c r="S9" s="8">
        <v>28480</v>
      </c>
    </row>
    <row r="10" spans="1:19" x14ac:dyDescent="0.25">
      <c r="A10" s="4">
        <v>0.66666666666666663</v>
      </c>
      <c r="B10" s="5">
        <v>1.0699999999999999E-2</v>
      </c>
      <c r="C10" s="5">
        <v>1.2E-2</v>
      </c>
      <c r="D10" s="5">
        <v>1.2800000000000001E-2</v>
      </c>
      <c r="E10" s="5">
        <v>1.2800000000000001E-2</v>
      </c>
      <c r="F10" s="5">
        <v>1.11E-2</v>
      </c>
      <c r="G10" s="5">
        <v>9.1999999999999998E-3</v>
      </c>
      <c r="H10" s="5">
        <v>6.3E-3</v>
      </c>
      <c r="I10" s="6">
        <f t="shared" si="0"/>
        <v>7.4899999999999994E-2</v>
      </c>
      <c r="L10" s="4">
        <v>0.66666666666666663</v>
      </c>
      <c r="M10" s="8">
        <v>49152</v>
      </c>
      <c r="N10" s="8">
        <v>55123</v>
      </c>
      <c r="O10" s="8">
        <v>58798</v>
      </c>
      <c r="P10" s="8">
        <v>58798</v>
      </c>
      <c r="Q10" s="8">
        <v>50989</v>
      </c>
      <c r="R10" s="8">
        <v>42261</v>
      </c>
      <c r="S10" s="8">
        <v>28940</v>
      </c>
    </row>
    <row r="11" spans="1:19" x14ac:dyDescent="0.25">
      <c r="A11" s="4">
        <v>0.70833333333333337</v>
      </c>
      <c r="B11" s="5">
        <v>1.1599999999999999E-2</v>
      </c>
      <c r="C11" s="5">
        <v>1.2999999999999999E-2</v>
      </c>
      <c r="D11" s="5">
        <v>1.4E-2</v>
      </c>
      <c r="E11" s="5">
        <v>1.3899999999999999E-2</v>
      </c>
      <c r="F11" s="5">
        <v>1.2E-2</v>
      </c>
      <c r="G11" s="5">
        <v>0.01</v>
      </c>
      <c r="H11" s="5">
        <v>6.7999999999999996E-3</v>
      </c>
      <c r="I11" s="6">
        <f t="shared" si="0"/>
        <v>8.1299999999999983E-2</v>
      </c>
      <c r="L11" s="4">
        <v>0.70833333333333337</v>
      </c>
      <c r="M11" s="8">
        <v>53286</v>
      </c>
      <c r="N11" s="8">
        <v>59717</v>
      </c>
      <c r="O11" s="8">
        <v>64310</v>
      </c>
      <c r="P11" s="8">
        <v>63851</v>
      </c>
      <c r="Q11" s="8">
        <v>55123</v>
      </c>
      <c r="R11" s="8">
        <v>45936</v>
      </c>
      <c r="S11" s="8">
        <v>31237</v>
      </c>
    </row>
    <row r="12" spans="1:19" x14ac:dyDescent="0.25">
      <c r="A12" s="4">
        <v>0.75</v>
      </c>
      <c r="B12" s="5">
        <v>1.03E-2</v>
      </c>
      <c r="C12" s="5">
        <v>1.1599999999999999E-2</v>
      </c>
      <c r="D12" s="5">
        <v>1.24E-2</v>
      </c>
      <c r="E12" s="5">
        <v>1.24E-2</v>
      </c>
      <c r="F12" s="5">
        <v>1.0699999999999999E-2</v>
      </c>
      <c r="G12" s="5">
        <v>8.8999999999999999E-3</v>
      </c>
      <c r="H12" s="5">
        <v>6.1000000000000004E-3</v>
      </c>
      <c r="I12" s="6">
        <f t="shared" si="0"/>
        <v>7.2399999999999992E-2</v>
      </c>
      <c r="L12" s="4">
        <v>0.75</v>
      </c>
      <c r="M12" s="8">
        <v>47314</v>
      </c>
      <c r="N12" s="8">
        <v>53286</v>
      </c>
      <c r="O12" s="8">
        <v>56961</v>
      </c>
      <c r="P12" s="8">
        <v>56961</v>
      </c>
      <c r="Q12" s="8">
        <v>49152</v>
      </c>
      <c r="R12" s="8">
        <v>40883</v>
      </c>
      <c r="S12" s="8">
        <v>28021</v>
      </c>
    </row>
    <row r="13" spans="1:19" x14ac:dyDescent="0.25">
      <c r="A13" s="4">
        <v>0.79166666666666663</v>
      </c>
      <c r="B13" s="5">
        <v>1.0999999999999999E-2</v>
      </c>
      <c r="C13" s="5">
        <v>1.23E-2</v>
      </c>
      <c r="D13" s="5">
        <v>1.32E-2</v>
      </c>
      <c r="E13" s="5">
        <v>1.32E-2</v>
      </c>
      <c r="F13" s="5">
        <v>1.14E-2</v>
      </c>
      <c r="G13" s="5">
        <v>9.4000000000000004E-3</v>
      </c>
      <c r="H13" s="5">
        <v>6.4999999999999997E-3</v>
      </c>
      <c r="I13" s="6">
        <f t="shared" si="0"/>
        <v>7.7000000000000013E-2</v>
      </c>
      <c r="L13" s="4">
        <v>0.79166666666666663</v>
      </c>
      <c r="M13" s="8">
        <v>50530</v>
      </c>
      <c r="N13" s="8">
        <v>56501</v>
      </c>
      <c r="O13" s="8">
        <v>60636</v>
      </c>
      <c r="P13" s="8">
        <v>60636</v>
      </c>
      <c r="Q13" s="8">
        <v>52367</v>
      </c>
      <c r="R13" s="8">
        <v>43180</v>
      </c>
      <c r="S13" s="8">
        <v>29858</v>
      </c>
    </row>
    <row r="14" spans="1:19" x14ac:dyDescent="0.25">
      <c r="A14" s="4">
        <v>0.83333333333333337</v>
      </c>
      <c r="B14" s="5">
        <v>1.01E-2</v>
      </c>
      <c r="C14" s="5">
        <v>1.1299999999999999E-2</v>
      </c>
      <c r="D14" s="5">
        <v>1.21E-2</v>
      </c>
      <c r="E14" s="5">
        <v>1.21E-2</v>
      </c>
      <c r="F14" s="5">
        <v>1.04E-2</v>
      </c>
      <c r="G14" s="5">
        <v>8.6E-3</v>
      </c>
      <c r="H14" s="5">
        <v>5.8999999999999999E-3</v>
      </c>
      <c r="I14" s="6">
        <f t="shared" si="0"/>
        <v>7.0500000000000007E-2</v>
      </c>
      <c r="L14" s="4">
        <v>0.83333333333333337</v>
      </c>
      <c r="M14" s="8">
        <v>46395</v>
      </c>
      <c r="N14" s="8">
        <v>51908</v>
      </c>
      <c r="O14" s="8">
        <v>55583</v>
      </c>
      <c r="P14" s="8">
        <v>55583</v>
      </c>
      <c r="Q14" s="8">
        <v>47774</v>
      </c>
      <c r="R14" s="8">
        <v>39505</v>
      </c>
      <c r="S14" s="8">
        <v>27102</v>
      </c>
    </row>
    <row r="15" spans="1:19" x14ac:dyDescent="0.25">
      <c r="A15" s="4">
        <v>0.875</v>
      </c>
      <c r="B15" s="5">
        <v>5.1999999999999998E-3</v>
      </c>
      <c r="C15" s="5">
        <v>5.7999999999999996E-3</v>
      </c>
      <c r="D15" s="5">
        <v>6.1999999999999998E-3</v>
      </c>
      <c r="E15" s="5">
        <v>6.1999999999999998E-3</v>
      </c>
      <c r="F15" s="5">
        <v>5.4000000000000003E-3</v>
      </c>
      <c r="G15" s="5">
        <v>4.4000000000000003E-3</v>
      </c>
      <c r="H15" s="5">
        <v>3.0000000000000001E-3</v>
      </c>
      <c r="I15" s="6">
        <f t="shared" si="0"/>
        <v>3.6200000000000003E-2</v>
      </c>
      <c r="L15" s="4">
        <v>0.875</v>
      </c>
      <c r="M15" s="8">
        <v>23887</v>
      </c>
      <c r="N15" s="8">
        <v>26643</v>
      </c>
      <c r="O15" s="8">
        <v>28480</v>
      </c>
      <c r="P15" s="8">
        <v>28480</v>
      </c>
      <c r="Q15" s="8">
        <v>24805</v>
      </c>
      <c r="R15" s="8">
        <v>20212</v>
      </c>
      <c r="S15" s="8">
        <v>13781</v>
      </c>
    </row>
    <row r="16" spans="1:19" ht="45" x14ac:dyDescent="0.25">
      <c r="A16" s="2" t="s">
        <v>9</v>
      </c>
      <c r="B16" s="6">
        <f>SUM(B2:B15)</f>
        <v>0.14280000000000001</v>
      </c>
      <c r="C16" s="6">
        <f t="shared" ref="C16:I16" si="1">SUM(C2:C15)</f>
        <v>0.16010000000000002</v>
      </c>
      <c r="D16" s="6">
        <f t="shared" si="1"/>
        <v>0.17160000000000003</v>
      </c>
      <c r="E16" s="6">
        <f t="shared" si="1"/>
        <v>0.17119999999999999</v>
      </c>
      <c r="F16" s="6">
        <f t="shared" si="1"/>
        <v>0.14789999999999995</v>
      </c>
      <c r="G16" s="6">
        <f t="shared" si="1"/>
        <v>0.1225</v>
      </c>
      <c r="H16" s="6">
        <f t="shared" si="1"/>
        <v>8.3800000000000013E-2</v>
      </c>
      <c r="I16" s="7">
        <f t="shared" si="1"/>
        <v>0.99990000000000001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0B2FE-B949-4EC9-B361-A272D36BA9B5}">
  <dimension ref="A1:S16"/>
  <sheetViews>
    <sheetView zoomScale="90" zoomScaleNormal="90" workbookViewId="0">
      <selection sqref="A1:I16"/>
    </sheetView>
  </sheetViews>
  <sheetFormatPr baseColWidth="10" defaultRowHeight="15" x14ac:dyDescent="0.25"/>
  <cols>
    <col min="1" max="1" width="10.42578125" style="1" customWidth="1"/>
    <col min="2" max="2" width="9.42578125" style="1" customWidth="1"/>
    <col min="3" max="16384" width="11.42578125" style="1"/>
  </cols>
  <sheetData>
    <row r="1" spans="1:19" ht="45" x14ac:dyDescent="0.25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" t="s">
        <v>8</v>
      </c>
      <c r="L1" s="3" t="s">
        <v>7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</row>
    <row r="2" spans="1:19" x14ac:dyDescent="0.2">
      <c r="A2" s="4">
        <v>0.33333333333333331</v>
      </c>
      <c r="B2" s="5">
        <v>8.5000000000000006E-3</v>
      </c>
      <c r="C2" s="5">
        <v>9.1000000000000004E-3</v>
      </c>
      <c r="D2" s="5">
        <v>1.0500000000000001E-2</v>
      </c>
      <c r="E2" s="5">
        <v>1.09E-2</v>
      </c>
      <c r="F2" s="5">
        <v>8.8999999999999999E-3</v>
      </c>
      <c r="G2" s="5">
        <v>7.4999999999999997E-3</v>
      </c>
      <c r="H2" s="5">
        <v>5.7000000000000002E-3</v>
      </c>
      <c r="I2" s="6">
        <f>SUM(B2:H2)</f>
        <v>6.1100000000000002E-2</v>
      </c>
      <c r="L2" s="4">
        <v>0.33333333333333331</v>
      </c>
      <c r="M2" s="9">
        <v>911</v>
      </c>
      <c r="N2" s="9">
        <v>975</v>
      </c>
      <c r="O2" s="9">
        <v>1125</v>
      </c>
      <c r="P2" s="9">
        <v>1168</v>
      </c>
      <c r="Q2" s="9">
        <v>954</v>
      </c>
      <c r="R2" s="9">
        <v>804</v>
      </c>
      <c r="S2" s="9">
        <v>611</v>
      </c>
    </row>
    <row r="3" spans="1:19" x14ac:dyDescent="0.2">
      <c r="A3" s="4">
        <v>0.375</v>
      </c>
      <c r="B3" s="5">
        <v>1.0200000000000001E-2</v>
      </c>
      <c r="C3" s="5">
        <v>1.0999999999999999E-2</v>
      </c>
      <c r="D3" s="5">
        <v>1.26E-2</v>
      </c>
      <c r="E3" s="5">
        <v>1.32E-2</v>
      </c>
      <c r="F3" s="5">
        <v>1.0699999999999999E-2</v>
      </c>
      <c r="G3" s="5">
        <v>8.9999999999999993E-3</v>
      </c>
      <c r="H3" s="5">
        <v>6.7999999999999996E-3</v>
      </c>
      <c r="I3" s="6">
        <f t="shared" ref="I3:I15" si="0">SUM(B3:H3)</f>
        <v>7.3499999999999996E-2</v>
      </c>
      <c r="L3" s="4">
        <v>0.375</v>
      </c>
      <c r="M3" s="9">
        <v>1093</v>
      </c>
      <c r="N3" s="9">
        <v>1179</v>
      </c>
      <c r="O3" s="9">
        <v>1350</v>
      </c>
      <c r="P3" s="9">
        <v>1414</v>
      </c>
      <c r="Q3" s="9">
        <v>1146</v>
      </c>
      <c r="R3" s="9">
        <v>964</v>
      </c>
      <c r="S3" s="9">
        <v>729</v>
      </c>
    </row>
    <row r="4" spans="1:19" x14ac:dyDescent="0.2">
      <c r="A4" s="4">
        <v>0.41666666666666669</v>
      </c>
      <c r="B4" s="5">
        <v>1.0500000000000001E-2</v>
      </c>
      <c r="C4" s="5">
        <v>1.14E-2</v>
      </c>
      <c r="D4" s="5">
        <v>1.2999999999999999E-2</v>
      </c>
      <c r="E4" s="5">
        <v>1.3599999999999999E-2</v>
      </c>
      <c r="F4" s="5">
        <v>1.11E-2</v>
      </c>
      <c r="G4" s="5">
        <v>9.2999999999999992E-3</v>
      </c>
      <c r="H4" s="5">
        <v>7.1000000000000004E-3</v>
      </c>
      <c r="I4" s="6">
        <f t="shared" si="0"/>
        <v>7.5999999999999998E-2</v>
      </c>
      <c r="L4" s="4">
        <v>0.41666666666666669</v>
      </c>
      <c r="M4" s="9">
        <v>1125</v>
      </c>
      <c r="N4" s="9">
        <v>1221</v>
      </c>
      <c r="O4" s="9">
        <v>1393</v>
      </c>
      <c r="P4" s="9">
        <v>1457</v>
      </c>
      <c r="Q4" s="9">
        <v>1189</v>
      </c>
      <c r="R4" s="9">
        <v>996</v>
      </c>
      <c r="S4" s="9">
        <v>761</v>
      </c>
    </row>
    <row r="5" spans="1:19" x14ac:dyDescent="0.2">
      <c r="A5" s="4">
        <v>0.45833333333333331</v>
      </c>
      <c r="B5" s="5">
        <v>1.14E-2</v>
      </c>
      <c r="C5" s="5">
        <v>1.23E-2</v>
      </c>
      <c r="D5" s="5">
        <v>1.41E-2</v>
      </c>
      <c r="E5" s="5">
        <v>1.47E-2</v>
      </c>
      <c r="F5" s="5">
        <v>1.2E-2</v>
      </c>
      <c r="G5" s="5">
        <v>0.01</v>
      </c>
      <c r="H5" s="5">
        <v>7.6E-3</v>
      </c>
      <c r="I5" s="6">
        <f t="shared" si="0"/>
        <v>8.2099999999999992E-2</v>
      </c>
      <c r="L5" s="4">
        <v>0.45833333333333331</v>
      </c>
      <c r="M5" s="9">
        <v>1221</v>
      </c>
      <c r="N5" s="9">
        <v>1318</v>
      </c>
      <c r="O5" s="9">
        <v>1511</v>
      </c>
      <c r="P5" s="9">
        <v>1575</v>
      </c>
      <c r="Q5" s="9">
        <v>1286</v>
      </c>
      <c r="R5" s="9">
        <v>1071</v>
      </c>
      <c r="S5" s="9">
        <v>814</v>
      </c>
    </row>
    <row r="6" spans="1:19" x14ac:dyDescent="0.2">
      <c r="A6" s="4">
        <v>0.5</v>
      </c>
      <c r="B6" s="5">
        <v>9.9000000000000008E-3</v>
      </c>
      <c r="C6" s="5">
        <v>1.0699999999999999E-2</v>
      </c>
      <c r="D6" s="5">
        <v>1.2200000000000001E-2</v>
      </c>
      <c r="E6" s="5">
        <v>1.2699999999999999E-2</v>
      </c>
      <c r="F6" s="5">
        <v>1.04E-2</v>
      </c>
      <c r="G6" s="5">
        <v>8.6999999999999994E-3</v>
      </c>
      <c r="H6" s="5">
        <v>6.6E-3</v>
      </c>
      <c r="I6" s="6">
        <f t="shared" si="0"/>
        <v>7.1199999999999986E-2</v>
      </c>
      <c r="L6" s="4">
        <v>0.5</v>
      </c>
      <c r="M6" s="9">
        <v>1061</v>
      </c>
      <c r="N6" s="9">
        <v>1146</v>
      </c>
      <c r="O6" s="9">
        <v>1307</v>
      </c>
      <c r="P6" s="9">
        <v>1361</v>
      </c>
      <c r="Q6" s="9">
        <v>1114</v>
      </c>
      <c r="R6" s="9">
        <v>932</v>
      </c>
      <c r="S6" s="9">
        <v>707</v>
      </c>
    </row>
    <row r="7" spans="1:19" x14ac:dyDescent="0.2">
      <c r="A7" s="4">
        <v>0.54166666666666663</v>
      </c>
      <c r="B7" s="5">
        <v>1.0699999999999999E-2</v>
      </c>
      <c r="C7" s="5">
        <v>1.15E-2</v>
      </c>
      <c r="D7" s="5">
        <v>1.32E-2</v>
      </c>
      <c r="E7" s="5">
        <v>1.38E-2</v>
      </c>
      <c r="F7" s="5">
        <v>1.12E-2</v>
      </c>
      <c r="G7" s="5">
        <v>9.4000000000000004E-3</v>
      </c>
      <c r="H7" s="5">
        <v>7.1999999999999998E-3</v>
      </c>
      <c r="I7" s="6">
        <f t="shared" si="0"/>
        <v>7.6999999999999999E-2</v>
      </c>
      <c r="L7" s="4">
        <v>0.54166666666666663</v>
      </c>
      <c r="M7" s="9">
        <v>1146</v>
      </c>
      <c r="N7" s="9">
        <v>1232</v>
      </c>
      <c r="O7" s="9">
        <v>1414</v>
      </c>
      <c r="P7" s="9">
        <v>1479</v>
      </c>
      <c r="Q7" s="9">
        <v>1200</v>
      </c>
      <c r="R7" s="9">
        <v>1007</v>
      </c>
      <c r="S7" s="9">
        <v>771</v>
      </c>
    </row>
    <row r="8" spans="1:19" x14ac:dyDescent="0.2">
      <c r="A8" s="4">
        <v>0.58333333333333337</v>
      </c>
      <c r="B8" s="5">
        <v>9.9000000000000008E-3</v>
      </c>
      <c r="C8" s="5">
        <v>1.06E-2</v>
      </c>
      <c r="D8" s="5">
        <v>1.2200000000000001E-2</v>
      </c>
      <c r="E8" s="5">
        <v>1.2699999999999999E-2</v>
      </c>
      <c r="F8" s="5">
        <v>1.04E-2</v>
      </c>
      <c r="G8" s="5">
        <v>8.6999999999999994E-3</v>
      </c>
      <c r="H8" s="5">
        <v>6.6E-3</v>
      </c>
      <c r="I8" s="6">
        <f t="shared" si="0"/>
        <v>7.1099999999999997E-2</v>
      </c>
      <c r="L8" s="4">
        <v>0.58333333333333337</v>
      </c>
      <c r="M8" s="9">
        <v>1061</v>
      </c>
      <c r="N8" s="9">
        <v>1136</v>
      </c>
      <c r="O8" s="9">
        <v>1307</v>
      </c>
      <c r="P8" s="9">
        <v>1361</v>
      </c>
      <c r="Q8" s="9">
        <v>1114</v>
      </c>
      <c r="R8" s="9">
        <v>932</v>
      </c>
      <c r="S8" s="9">
        <v>707</v>
      </c>
    </row>
    <row r="9" spans="1:19" x14ac:dyDescent="0.2">
      <c r="A9" s="4">
        <v>0.625</v>
      </c>
      <c r="B9" s="5">
        <v>1.06E-2</v>
      </c>
      <c r="C9" s="5">
        <v>1.14E-2</v>
      </c>
      <c r="D9" s="5">
        <v>1.3100000000000001E-2</v>
      </c>
      <c r="E9" s="5">
        <v>1.3599999999999999E-2</v>
      </c>
      <c r="F9" s="5">
        <v>1.11E-2</v>
      </c>
      <c r="G9" s="5">
        <v>9.2999999999999992E-3</v>
      </c>
      <c r="H9" s="5">
        <v>7.1000000000000004E-3</v>
      </c>
      <c r="I9" s="6">
        <f t="shared" si="0"/>
        <v>7.619999999999999E-2</v>
      </c>
      <c r="L9" s="4">
        <v>0.625</v>
      </c>
      <c r="M9" s="9">
        <v>1136</v>
      </c>
      <c r="N9" s="9">
        <v>1221</v>
      </c>
      <c r="O9" s="9">
        <v>1404</v>
      </c>
      <c r="P9" s="9">
        <v>1457</v>
      </c>
      <c r="Q9" s="9">
        <v>1189</v>
      </c>
      <c r="R9" s="9">
        <v>996</v>
      </c>
      <c r="S9" s="9">
        <v>761</v>
      </c>
    </row>
    <row r="10" spans="1:19" x14ac:dyDescent="0.2">
      <c r="A10" s="4">
        <v>0.66666666666666663</v>
      </c>
      <c r="B10" s="5">
        <v>1.0500000000000001E-2</v>
      </c>
      <c r="C10" s="5">
        <v>1.14E-2</v>
      </c>
      <c r="D10" s="5">
        <v>1.2999999999999999E-2</v>
      </c>
      <c r="E10" s="5">
        <v>1.3599999999999999E-2</v>
      </c>
      <c r="F10" s="5">
        <v>1.11E-2</v>
      </c>
      <c r="G10" s="5">
        <v>9.2999999999999992E-3</v>
      </c>
      <c r="H10" s="5">
        <v>7.1000000000000004E-3</v>
      </c>
      <c r="I10" s="6">
        <f t="shared" si="0"/>
        <v>7.5999999999999998E-2</v>
      </c>
      <c r="L10" s="4">
        <v>0.66666666666666663</v>
      </c>
      <c r="M10" s="9">
        <v>1125</v>
      </c>
      <c r="N10" s="9">
        <v>1221</v>
      </c>
      <c r="O10" s="9">
        <v>1393</v>
      </c>
      <c r="P10" s="9">
        <v>1457</v>
      </c>
      <c r="Q10" s="9">
        <v>1189</v>
      </c>
      <c r="R10" s="9">
        <v>996</v>
      </c>
      <c r="S10" s="9">
        <v>761</v>
      </c>
    </row>
    <row r="11" spans="1:19" x14ac:dyDescent="0.2">
      <c r="A11" s="4">
        <v>0.70833333333333337</v>
      </c>
      <c r="B11" s="5">
        <v>1.09E-2</v>
      </c>
      <c r="C11" s="5">
        <v>1.18E-2</v>
      </c>
      <c r="D11" s="5">
        <v>1.35E-2</v>
      </c>
      <c r="E11" s="5">
        <v>1.41E-2</v>
      </c>
      <c r="F11" s="5">
        <v>1.15E-2</v>
      </c>
      <c r="G11" s="5">
        <v>9.5999999999999992E-3</v>
      </c>
      <c r="H11" s="5">
        <v>7.3000000000000001E-3</v>
      </c>
      <c r="I11" s="6">
        <f t="shared" si="0"/>
        <v>7.8699999999999992E-2</v>
      </c>
      <c r="L11" s="4">
        <v>0.70833333333333337</v>
      </c>
      <c r="M11" s="9">
        <v>1168</v>
      </c>
      <c r="N11" s="9">
        <v>1264</v>
      </c>
      <c r="O11" s="9">
        <v>1446</v>
      </c>
      <c r="P11" s="9">
        <v>1511</v>
      </c>
      <c r="Q11" s="9">
        <v>1232</v>
      </c>
      <c r="R11" s="9">
        <v>1029</v>
      </c>
      <c r="S11" s="9">
        <v>782</v>
      </c>
    </row>
    <row r="12" spans="1:19" x14ac:dyDescent="0.2">
      <c r="A12" s="4">
        <v>0.75</v>
      </c>
      <c r="B12" s="5">
        <v>9.9000000000000008E-3</v>
      </c>
      <c r="C12" s="5">
        <v>1.0699999999999999E-2</v>
      </c>
      <c r="D12" s="5">
        <v>1.23E-2</v>
      </c>
      <c r="E12" s="5">
        <v>1.2800000000000001E-2</v>
      </c>
      <c r="F12" s="5">
        <v>1.0500000000000001E-2</v>
      </c>
      <c r="G12" s="5">
        <v>8.8000000000000005E-3</v>
      </c>
      <c r="H12" s="5">
        <v>6.7000000000000002E-3</v>
      </c>
      <c r="I12" s="6">
        <f t="shared" si="0"/>
        <v>7.17E-2</v>
      </c>
      <c r="L12" s="4">
        <v>0.75</v>
      </c>
      <c r="M12" s="9">
        <v>1061</v>
      </c>
      <c r="N12" s="9">
        <v>1146</v>
      </c>
      <c r="O12" s="9">
        <v>1318</v>
      </c>
      <c r="P12" s="9">
        <v>1371</v>
      </c>
      <c r="Q12" s="9">
        <v>1125</v>
      </c>
      <c r="R12" s="9">
        <v>943</v>
      </c>
      <c r="S12" s="9">
        <v>718</v>
      </c>
    </row>
    <row r="13" spans="1:19" x14ac:dyDescent="0.2">
      <c r="A13" s="4">
        <v>0.79166666666666663</v>
      </c>
      <c r="B13" s="5">
        <v>1.06E-2</v>
      </c>
      <c r="C13" s="5">
        <v>1.14E-2</v>
      </c>
      <c r="D13" s="5">
        <v>1.3100000000000001E-2</v>
      </c>
      <c r="E13" s="5">
        <v>1.37E-2</v>
      </c>
      <c r="F13" s="5">
        <v>1.11E-2</v>
      </c>
      <c r="G13" s="5">
        <v>9.2999999999999992E-3</v>
      </c>
      <c r="H13" s="5">
        <v>7.1000000000000004E-3</v>
      </c>
      <c r="I13" s="6">
        <f t="shared" si="0"/>
        <v>7.6299999999999993E-2</v>
      </c>
      <c r="L13" s="4">
        <v>0.79166666666666663</v>
      </c>
      <c r="M13" s="9">
        <v>1136</v>
      </c>
      <c r="N13" s="9">
        <v>1221</v>
      </c>
      <c r="O13" s="9">
        <v>1404</v>
      </c>
      <c r="P13" s="9">
        <v>1468</v>
      </c>
      <c r="Q13" s="9">
        <v>1189</v>
      </c>
      <c r="R13" s="9">
        <v>996</v>
      </c>
      <c r="S13" s="9">
        <v>761</v>
      </c>
    </row>
    <row r="14" spans="1:19" x14ac:dyDescent="0.2">
      <c r="A14" s="4">
        <v>0.83333333333333337</v>
      </c>
      <c r="B14" s="5">
        <v>0.01</v>
      </c>
      <c r="C14" s="5">
        <v>1.0800000000000001E-2</v>
      </c>
      <c r="D14" s="5">
        <v>1.24E-2</v>
      </c>
      <c r="E14" s="5">
        <v>1.2999999999999999E-2</v>
      </c>
      <c r="F14" s="5">
        <v>1.0500000000000001E-2</v>
      </c>
      <c r="G14" s="5">
        <v>8.8000000000000005E-3</v>
      </c>
      <c r="H14" s="5">
        <v>6.7000000000000002E-3</v>
      </c>
      <c r="I14" s="6">
        <f t="shared" si="0"/>
        <v>7.22E-2</v>
      </c>
      <c r="L14" s="4">
        <v>0.83333333333333337</v>
      </c>
      <c r="M14" s="9">
        <v>1071</v>
      </c>
      <c r="N14" s="9">
        <v>1157</v>
      </c>
      <c r="O14" s="9">
        <v>1329</v>
      </c>
      <c r="P14" s="9">
        <v>1393</v>
      </c>
      <c r="Q14" s="9">
        <v>1125</v>
      </c>
      <c r="R14" s="9">
        <v>943</v>
      </c>
      <c r="S14" s="9">
        <v>718</v>
      </c>
    </row>
    <row r="15" spans="1:19" x14ac:dyDescent="0.2">
      <c r="A15" s="4">
        <v>0.875</v>
      </c>
      <c r="B15" s="5">
        <v>5.1000000000000004E-3</v>
      </c>
      <c r="C15" s="5">
        <v>5.5999999999999999E-3</v>
      </c>
      <c r="D15" s="5">
        <v>6.4000000000000003E-3</v>
      </c>
      <c r="E15" s="5">
        <v>6.7000000000000002E-3</v>
      </c>
      <c r="F15" s="5">
        <v>5.4000000000000003E-3</v>
      </c>
      <c r="G15" s="5">
        <v>4.4999999999999997E-3</v>
      </c>
      <c r="H15" s="5">
        <v>3.5000000000000001E-3</v>
      </c>
      <c r="I15" s="6">
        <f t="shared" si="0"/>
        <v>3.7200000000000004E-2</v>
      </c>
      <c r="L15" s="4">
        <v>0.875</v>
      </c>
      <c r="M15" s="9">
        <v>546</v>
      </c>
      <c r="N15" s="9">
        <v>600</v>
      </c>
      <c r="O15" s="9">
        <v>686</v>
      </c>
      <c r="P15" s="9">
        <v>718</v>
      </c>
      <c r="Q15" s="9">
        <v>579</v>
      </c>
      <c r="R15" s="9">
        <v>482</v>
      </c>
      <c r="S15" s="9">
        <v>375</v>
      </c>
    </row>
    <row r="16" spans="1:19" ht="45" x14ac:dyDescent="0.25">
      <c r="A16" s="2" t="s">
        <v>9</v>
      </c>
      <c r="B16" s="6">
        <f>SUM(B2:B15)</f>
        <v>0.13869999999999999</v>
      </c>
      <c r="C16" s="6">
        <f t="shared" ref="C16:I16" si="1">SUM(C2:C15)</f>
        <v>0.1497</v>
      </c>
      <c r="D16" s="6">
        <f t="shared" si="1"/>
        <v>0.1716</v>
      </c>
      <c r="E16" s="6">
        <f t="shared" si="1"/>
        <v>0.17910000000000001</v>
      </c>
      <c r="F16" s="6">
        <f t="shared" si="1"/>
        <v>0.14589999999999997</v>
      </c>
      <c r="G16" s="6">
        <f t="shared" si="1"/>
        <v>0.1222</v>
      </c>
      <c r="H16" s="6">
        <f t="shared" si="1"/>
        <v>9.3099999999999988E-2</v>
      </c>
      <c r="I16" s="7">
        <f t="shared" si="1"/>
        <v>1.0003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404B-9AC5-4B18-AB47-B5A2082DE4A0}">
  <dimension ref="A1:R15"/>
  <sheetViews>
    <sheetView tabSelected="1" workbookViewId="0">
      <selection activeCell="A9" sqref="A9"/>
    </sheetView>
  </sheetViews>
  <sheetFormatPr baseColWidth="10" defaultRowHeight="15" x14ac:dyDescent="0.25"/>
  <sheetData>
    <row r="1" spans="1:18" ht="45" x14ac:dyDescent="0.25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J1" s="10" t="s">
        <v>10</v>
      </c>
      <c r="K1" s="11" t="s">
        <v>11</v>
      </c>
      <c r="L1" s="11" t="s">
        <v>12</v>
      </c>
      <c r="M1" s="11" t="s">
        <v>13</v>
      </c>
      <c r="O1" s="15" t="s">
        <v>14</v>
      </c>
      <c r="P1" s="15" t="s">
        <v>11</v>
      </c>
      <c r="Q1" s="15" t="s">
        <v>12</v>
      </c>
      <c r="R1" s="15" t="s">
        <v>13</v>
      </c>
    </row>
    <row r="2" spans="1:18" x14ac:dyDescent="0.25">
      <c r="A2" s="4">
        <v>0.33333333333333331</v>
      </c>
      <c r="B2" s="5">
        <f>F_Horario_Con_respuesta!M2/Frecuencia_envios_horario!M2</f>
        <v>2.2536117158123887E-2</v>
      </c>
      <c r="C2" s="5">
        <f>F_Horario_Con_respuesta!N2/Frecuencia_envios_horario!N2</f>
        <v>2.1658484572494835E-2</v>
      </c>
      <c r="D2" s="5">
        <f>F_Horario_Con_respuesta!O2/Frecuencia_envios_horario!O2</f>
        <v>2.3324280057222233E-2</v>
      </c>
      <c r="E2" s="5">
        <f>F_Horario_Con_respuesta!P2/Frecuencia_envios_horario!P2</f>
        <v>2.4215785872742729E-2</v>
      </c>
      <c r="F2" s="5">
        <f>F_Horario_Con_respuesta!Q2/Frecuencia_envios_horario!Q2</f>
        <v>2.2821874551456869E-2</v>
      </c>
      <c r="G2" s="5">
        <f>F_Horario_Con_respuesta!R2/Frecuencia_envios_horario!R2</f>
        <v>2.3336816440264717E-2</v>
      </c>
      <c r="H2" s="5">
        <f>F_Horario_Con_respuesta!S2/Frecuencia_envios_horario!S2</f>
        <v>2.6081017629231228E-2</v>
      </c>
      <c r="J2" s="12" t="s">
        <v>0</v>
      </c>
      <c r="K2" s="13">
        <v>656526</v>
      </c>
      <c r="L2" s="18">
        <v>14854</v>
      </c>
      <c r="M2" s="5">
        <f>L2/K2</f>
        <v>2.2625151174515558E-2</v>
      </c>
      <c r="O2" s="16">
        <v>8</v>
      </c>
      <c r="P2" s="14">
        <v>281809</v>
      </c>
      <c r="Q2" s="19">
        <v>6537</v>
      </c>
      <c r="R2" s="5">
        <f>Q2/P2</f>
        <v>2.3196562210575249E-2</v>
      </c>
    </row>
    <row r="3" spans="1:18" x14ac:dyDescent="0.25">
      <c r="A3" s="4">
        <v>0.375</v>
      </c>
      <c r="B3" s="5">
        <f>F_Horario_Con_respuesta!M3/Frecuencia_envios_horario!M3</f>
        <v>2.3100984909329162E-2</v>
      </c>
      <c r="C3" s="5">
        <f>F_Horario_Con_respuesta!N3/Frecuencia_envios_horario!N3</f>
        <v>2.2125886724467966E-2</v>
      </c>
      <c r="D3" s="5">
        <f>F_Horario_Con_respuesta!O3/Frecuencia_envios_horario!O3</f>
        <v>2.3700426607678939E-2</v>
      </c>
      <c r="E3" s="5">
        <f>F_Horario_Con_respuesta!P3/Frecuencia_envios_horario!P3</f>
        <v>2.4824002387598531E-2</v>
      </c>
      <c r="F3" s="5">
        <f>F_Horario_Con_respuesta!Q3/Frecuencia_envios_horario!Q3</f>
        <v>2.33154296875E-2</v>
      </c>
      <c r="G3" s="5">
        <f>F_Horario_Con_respuesta!R3/Frecuencia_envios_horario!R3</f>
        <v>2.3579482914658903E-2</v>
      </c>
      <c r="H3" s="5">
        <f>F_Horario_Con_respuesta!S3/Frecuencia_envios_horario!S3</f>
        <v>2.6016202134113701E-2</v>
      </c>
      <c r="J3" s="12" t="s">
        <v>1</v>
      </c>
      <c r="K3" s="13">
        <v>735993</v>
      </c>
      <c r="L3" s="18">
        <v>16036</v>
      </c>
      <c r="M3" s="5">
        <f t="shared" ref="M3:M8" si="0">L3/K3</f>
        <v>2.1788250703471363E-2</v>
      </c>
      <c r="O3" s="16">
        <f>O2+1</f>
        <v>9</v>
      </c>
      <c r="P3" s="14">
        <v>332302</v>
      </c>
      <c r="Q3" s="19">
        <v>7872</v>
      </c>
      <c r="R3" s="5">
        <f t="shared" ref="R3:R15" si="1">Q3/P3</f>
        <v>2.3689294677732904E-2</v>
      </c>
    </row>
    <row r="4" spans="1:18" x14ac:dyDescent="0.25">
      <c r="A4" s="4">
        <v>0.41666666666666669</v>
      </c>
      <c r="B4" s="5">
        <f>F_Horario_Con_respuesta!M4/Frecuencia_envios_horario!M4</f>
        <v>2.1866739231845747E-2</v>
      </c>
      <c r="C4" s="5">
        <f>F_Horario_Con_respuesta!N4/Frecuencia_envios_horario!N4</f>
        <v>2.1095734204115483E-2</v>
      </c>
      <c r="D4" s="5">
        <f>F_Horario_Con_respuesta!O4/Frecuencia_envios_horario!O4</f>
        <v>2.2462669719740702E-2</v>
      </c>
      <c r="E4" s="5">
        <f>F_Horario_Con_respuesta!P4/Frecuencia_envios_horario!P4</f>
        <v>2.3494694746347598E-2</v>
      </c>
      <c r="F4" s="5">
        <f>F_Horario_Con_respuesta!Q4/Frecuencia_envios_horario!Q4</f>
        <v>2.2313553278534699E-2</v>
      </c>
      <c r="G4" s="5">
        <f>F_Horario_Con_respuesta!R4/Frecuencia_envios_horario!R4</f>
        <v>2.258554615750924E-2</v>
      </c>
      <c r="H4" s="5">
        <f>F_Horario_Con_respuesta!S4/Frecuencia_envios_horario!S4</f>
        <v>2.5100600303450096E-2</v>
      </c>
      <c r="J4" s="12" t="s">
        <v>2</v>
      </c>
      <c r="K4" s="13">
        <v>788368</v>
      </c>
      <c r="L4" s="18">
        <v>18374</v>
      </c>
      <c r="M4" s="5">
        <f t="shared" si="0"/>
        <v>2.3306374687962983E-2</v>
      </c>
      <c r="O4" s="16">
        <f t="shared" ref="O4:O15" si="2">O3+1</f>
        <v>10</v>
      </c>
      <c r="P4" s="14">
        <v>361548</v>
      </c>
      <c r="Q4" s="19">
        <v>8134</v>
      </c>
      <c r="R4" s="5">
        <f t="shared" si="1"/>
        <v>2.2497704315886134E-2</v>
      </c>
    </row>
    <row r="5" spans="1:18" x14ac:dyDescent="0.25">
      <c r="A5" s="4">
        <v>0.45833333333333331</v>
      </c>
      <c r="B5" s="5">
        <f>F_Horario_Con_respuesta!M5/Frecuencia_envios_horario!M5</f>
        <v>2.2336455436850578E-2</v>
      </c>
      <c r="C5" s="5">
        <f>F_Horario_Con_respuesta!N5/Frecuencia_envios_horario!N5</f>
        <v>2.1412093446404781E-2</v>
      </c>
      <c r="D5" s="5">
        <f>F_Horario_Con_respuesta!O5/Frecuencia_envios_horario!O5</f>
        <v>2.3002329157088705E-2</v>
      </c>
      <c r="E5" s="5">
        <f>F_Horario_Con_respuesta!P5/Frecuencia_envios_horario!P5</f>
        <v>2.3976617089619266E-2</v>
      </c>
      <c r="F5" s="5">
        <f>F_Horario_Con_respuesta!Q5/Frecuencia_envios_horario!Q5</f>
        <v>2.27606591033787E-2</v>
      </c>
      <c r="G5" s="5">
        <f>F_Horario_Con_respuesta!R5/Frecuencia_envios_horario!R5</f>
        <v>2.2857752641126879E-2</v>
      </c>
      <c r="H5" s="5">
        <f>F_Horario_Con_respuesta!S5/Frecuencia_envios_horario!S5</f>
        <v>2.5314881044938578E-2</v>
      </c>
      <c r="J5" s="12" t="s">
        <v>3</v>
      </c>
      <c r="K5" s="13">
        <v>785624</v>
      </c>
      <c r="L5" s="18">
        <v>19196</v>
      </c>
      <c r="M5" s="5">
        <f t="shared" si="0"/>
        <v>2.4434080425241592E-2</v>
      </c>
      <c r="O5" s="16">
        <f t="shared" si="2"/>
        <v>11</v>
      </c>
      <c r="P5" s="14">
        <v>382929</v>
      </c>
      <c r="Q5" s="19">
        <v>8798</v>
      </c>
      <c r="R5" s="5">
        <f t="shared" si="1"/>
        <v>2.297553854631015E-2</v>
      </c>
    </row>
    <row r="6" spans="1:18" x14ac:dyDescent="0.25">
      <c r="A6" s="4">
        <v>0.5</v>
      </c>
      <c r="B6" s="5">
        <f>F_Horario_Con_respuesta!M6/Frecuencia_envios_horario!M6</f>
        <v>2.3097352838732148E-2</v>
      </c>
      <c r="C6" s="5">
        <f>F_Horario_Con_respuesta!N6/Frecuencia_envios_horario!N6</f>
        <v>2.2274918364173533E-2</v>
      </c>
      <c r="D6" s="5">
        <f>F_Horario_Con_respuesta!O6/Frecuencia_envios_horario!O6</f>
        <v>2.3710610815811911E-2</v>
      </c>
      <c r="E6" s="5">
        <f>F_Horario_Con_respuesta!P6/Frecuencia_envios_horario!P6</f>
        <v>2.4897555978340407E-2</v>
      </c>
      <c r="F6" s="5">
        <f>F_Horario_Con_respuesta!Q6/Frecuencia_envios_horario!Q6</f>
        <v>2.3544828169252231E-2</v>
      </c>
      <c r="G6" s="5">
        <f>F_Horario_Con_respuesta!R6/Frecuencia_envios_horario!R6</f>
        <v>2.3591950386027086E-2</v>
      </c>
      <c r="H6" s="5">
        <f>F_Horario_Con_respuesta!S6/Frecuencia_envios_horario!S6</f>
        <v>2.6536050745036219E-2</v>
      </c>
      <c r="J6" s="12" t="s">
        <v>4</v>
      </c>
      <c r="K6" s="13">
        <v>679215</v>
      </c>
      <c r="L6" s="18">
        <v>15624</v>
      </c>
      <c r="M6" s="5">
        <f t="shared" si="0"/>
        <v>2.3003025551555839E-2</v>
      </c>
      <c r="O6" s="16">
        <f t="shared" si="2"/>
        <v>12</v>
      </c>
      <c r="P6" s="14">
        <v>320620</v>
      </c>
      <c r="Q6" s="19">
        <v>7624</v>
      </c>
      <c r="R6" s="5">
        <f t="shared" si="1"/>
        <v>2.3778928326367663E-2</v>
      </c>
    </row>
    <row r="7" spans="1:18" x14ac:dyDescent="0.25">
      <c r="A7" s="4">
        <v>0.54166666666666663</v>
      </c>
      <c r="B7" s="5">
        <f>F_Horario_Con_respuesta!M7/Frecuencia_envios_horario!M7</f>
        <v>2.2475435878326698E-2</v>
      </c>
      <c r="C7" s="5">
        <f>F_Horario_Con_respuesta!N7/Frecuencia_envios_horario!N7</f>
        <v>2.1628833763452187E-2</v>
      </c>
      <c r="D7" s="5">
        <f>F_Horario_Con_respuesta!O7/Frecuencia_envios_horario!O7</f>
        <v>2.3144283492920862E-2</v>
      </c>
      <c r="E7" s="5">
        <f>F_Horario_Con_respuesta!P7/Frecuencia_envios_horario!P7</f>
        <v>2.4208200343726984E-2</v>
      </c>
      <c r="F7" s="5">
        <f>F_Horario_Con_respuesta!Q7/Frecuencia_envios_horario!Q7</f>
        <v>2.2716086775451481E-2</v>
      </c>
      <c r="G7" s="5">
        <f>F_Horario_Con_respuesta!R7/Frecuencia_envios_horario!R7</f>
        <v>2.3075689177112217E-2</v>
      </c>
      <c r="H7" s="5">
        <f>F_Horario_Con_respuesta!S7/Frecuencia_envios_horario!S7</f>
        <v>2.5822225199276575E-2</v>
      </c>
      <c r="J7" s="12" t="s">
        <v>5</v>
      </c>
      <c r="K7" s="13">
        <v>562904</v>
      </c>
      <c r="L7" s="18">
        <v>13100</v>
      </c>
      <c r="M7" s="5">
        <f t="shared" si="0"/>
        <v>2.3272174296149965E-2</v>
      </c>
      <c r="O7" s="16">
        <f t="shared" si="2"/>
        <v>13</v>
      </c>
      <c r="P7" s="14">
        <v>356156</v>
      </c>
      <c r="Q7" s="19">
        <v>8253</v>
      </c>
      <c r="R7" s="5">
        <f t="shared" si="1"/>
        <v>2.3172430058738307E-2</v>
      </c>
    </row>
    <row r="8" spans="1:18" x14ac:dyDescent="0.25">
      <c r="A8" s="4">
        <v>0.58333333333333337</v>
      </c>
      <c r="B8" s="5">
        <f>F_Horario_Con_respuesta!M8/Frecuencia_envios_horario!M8</f>
        <v>2.2868843625390666E-2</v>
      </c>
      <c r="C8" s="5">
        <f>F_Horario_Con_respuesta!N8/Frecuencia_envios_horario!N8</f>
        <v>2.1884873237265932E-2</v>
      </c>
      <c r="D8" s="5">
        <f>F_Horario_Con_respuesta!O8/Frecuencia_envios_horario!O8</f>
        <v>2.3321794368509334E-2</v>
      </c>
      <c r="E8" s="5">
        <f>F_Horario_Con_respuesta!P8/Frecuencia_envios_horario!P8</f>
        <v>2.4485903963442059E-2</v>
      </c>
      <c r="F8" s="5">
        <f>F_Horario_Con_respuesta!Q8/Frecuencia_envios_horario!Q8</f>
        <v>2.309622042999606E-2</v>
      </c>
      <c r="G8" s="5">
        <f>F_Horario_Con_respuesta!R8/Frecuencia_envios_horario!R8</f>
        <v>2.3320988890001001E-2</v>
      </c>
      <c r="H8" s="5">
        <f>F_Horario_Con_respuesta!S8/Frecuencia_envios_horario!S8</f>
        <v>2.6086635672644087E-2</v>
      </c>
      <c r="J8" s="12" t="s">
        <v>6</v>
      </c>
      <c r="K8" s="13">
        <v>384976</v>
      </c>
      <c r="L8" s="18">
        <v>9959</v>
      </c>
      <c r="M8" s="5">
        <f t="shared" si="0"/>
        <v>2.5869145089564026E-2</v>
      </c>
      <c r="O8" s="16">
        <f t="shared" si="2"/>
        <v>14</v>
      </c>
      <c r="P8" s="14">
        <v>325255</v>
      </c>
      <c r="Q8" s="19">
        <v>7618</v>
      </c>
      <c r="R8" s="5">
        <f t="shared" si="1"/>
        <v>2.3421623034234677E-2</v>
      </c>
    </row>
    <row r="9" spans="1:18" x14ac:dyDescent="0.25">
      <c r="A9" s="4">
        <v>0.625</v>
      </c>
      <c r="B9" s="5">
        <f>F_Horario_Con_respuesta!M9/Frecuencia_envios_horario!M9</f>
        <v>2.3552339684448406E-2</v>
      </c>
      <c r="C9" s="5">
        <f>F_Horario_Con_respuesta!N9/Frecuencia_envios_horario!N9</f>
        <v>2.2525597269624574E-2</v>
      </c>
      <c r="D9" s="5">
        <f>F_Horario_Con_respuesta!O9/Frecuencia_envios_horario!O9</f>
        <v>2.406623356588217E-2</v>
      </c>
      <c r="E9" s="5">
        <f>F_Horario_Con_respuesta!P9/Frecuencia_envios_horario!P9</f>
        <v>2.5173206171495707E-2</v>
      </c>
      <c r="F9" s="5">
        <f>F_Horario_Con_respuesta!Q9/Frecuencia_envios_horario!Q9</f>
        <v>2.3746754543638907E-2</v>
      </c>
      <c r="G9" s="5">
        <f>F_Horario_Con_respuesta!R9/Frecuencia_envios_horario!R9</f>
        <v>2.4091722703304147E-2</v>
      </c>
      <c r="H9" s="5">
        <f>F_Horario_Con_respuesta!S9/Frecuencia_envios_horario!S9</f>
        <v>2.6720505617977529E-2</v>
      </c>
      <c r="O9" s="16">
        <f t="shared" si="2"/>
        <v>15</v>
      </c>
      <c r="P9" s="14">
        <v>338795</v>
      </c>
      <c r="Q9" s="19">
        <v>8161</v>
      </c>
      <c r="R9" s="5">
        <f t="shared" si="1"/>
        <v>2.4088312991632107E-2</v>
      </c>
    </row>
    <row r="10" spans="1:18" x14ac:dyDescent="0.25">
      <c r="A10" s="4">
        <v>0.66666666666666663</v>
      </c>
      <c r="B10" s="5">
        <f>F_Horario_Con_respuesta!M10/Frecuencia_envios_horario!M10</f>
        <v>2.288818359375E-2</v>
      </c>
      <c r="C10" s="5">
        <f>F_Horario_Con_respuesta!N10/Frecuencia_envios_horario!N10</f>
        <v>2.2150463508880142E-2</v>
      </c>
      <c r="D10" s="5">
        <f>F_Horario_Con_respuesta!O10/Frecuencia_envios_horario!O10</f>
        <v>2.3691282016395115E-2</v>
      </c>
      <c r="E10" s="5">
        <f>F_Horario_Con_respuesta!P10/Frecuencia_envios_horario!P10</f>
        <v>2.4779754413415421E-2</v>
      </c>
      <c r="F10" s="5">
        <f>F_Horario_Con_respuesta!Q10/Frecuencia_envios_horario!Q10</f>
        <v>2.3318755025593756E-2</v>
      </c>
      <c r="G10" s="5">
        <f>F_Horario_Con_respuesta!R10/Frecuencia_envios_horario!R10</f>
        <v>2.3567828494356499E-2</v>
      </c>
      <c r="H10" s="5">
        <f>F_Horario_Con_respuesta!S10/Frecuencia_envios_horario!S10</f>
        <v>2.629578438147892E-2</v>
      </c>
      <c r="O10" s="16">
        <f t="shared" si="2"/>
        <v>16</v>
      </c>
      <c r="P10" s="14">
        <v>343691</v>
      </c>
      <c r="Q10" s="19">
        <v>8129</v>
      </c>
      <c r="R10" s="5">
        <f t="shared" si="1"/>
        <v>2.3652059553494271E-2</v>
      </c>
    </row>
    <row r="11" spans="1:18" x14ac:dyDescent="0.25">
      <c r="A11" s="4">
        <v>0.70833333333333337</v>
      </c>
      <c r="B11" s="5">
        <f>F_Horario_Con_respuesta!M11/Frecuencia_envios_horario!M11</f>
        <v>2.1919453514994559E-2</v>
      </c>
      <c r="C11" s="5">
        <f>F_Horario_Con_respuesta!N11/Frecuencia_envios_horario!N11</f>
        <v>2.1166502001105213E-2</v>
      </c>
      <c r="D11" s="5">
        <f>F_Horario_Con_respuesta!O11/Frecuencia_envios_horario!O11</f>
        <v>2.2484839060799254E-2</v>
      </c>
      <c r="E11" s="5">
        <f>F_Horario_Con_respuesta!P11/Frecuencia_envios_horario!P11</f>
        <v>2.3664468841521669E-2</v>
      </c>
      <c r="F11" s="5">
        <f>F_Horario_Con_respuesta!Q11/Frecuencia_envios_horario!Q11</f>
        <v>2.2350017234185369E-2</v>
      </c>
      <c r="G11" s="5">
        <f>F_Horario_Con_respuesta!R11/Frecuencia_envios_horario!R11</f>
        <v>2.240073145245559E-2</v>
      </c>
      <c r="H11" s="5">
        <f>F_Horario_Con_respuesta!S11/Frecuencia_envios_horario!S11</f>
        <v>2.5034414316355603E-2</v>
      </c>
      <c r="O11" s="16">
        <f t="shared" si="2"/>
        <v>17</v>
      </c>
      <c r="P11" s="14">
        <v>373910</v>
      </c>
      <c r="Q11" s="19">
        <v>8413</v>
      </c>
      <c r="R11" s="5">
        <f t="shared" si="1"/>
        <v>2.2500066861009332E-2</v>
      </c>
    </row>
    <row r="12" spans="1:18" x14ac:dyDescent="0.25">
      <c r="A12" s="4">
        <v>0.75</v>
      </c>
      <c r="B12" s="5">
        <f>F_Horario_Con_respuesta!M12/Frecuencia_envios_horario!M12</f>
        <v>2.2424652322779726E-2</v>
      </c>
      <c r="C12" s="5">
        <f>F_Horario_Con_respuesta!N12/Frecuencia_envios_horario!N12</f>
        <v>2.1506587096047743E-2</v>
      </c>
      <c r="D12" s="5">
        <f>F_Horario_Con_respuesta!O12/Frecuencia_envios_horario!O12</f>
        <v>2.3138638717719141E-2</v>
      </c>
      <c r="E12" s="5">
        <f>F_Horario_Con_respuesta!P12/Frecuencia_envios_horario!P12</f>
        <v>2.4069099910465054E-2</v>
      </c>
      <c r="F12" s="5">
        <f>F_Horario_Con_respuesta!Q12/Frecuencia_envios_horario!Q12</f>
        <v>2.288818359375E-2</v>
      </c>
      <c r="G12" s="5">
        <f>F_Horario_Con_respuesta!R12/Frecuencia_envios_horario!R12</f>
        <v>2.3065821979796002E-2</v>
      </c>
      <c r="H12" s="5">
        <f>F_Horario_Con_respuesta!S12/Frecuencia_envios_horario!S12</f>
        <v>2.5623639413297171E-2</v>
      </c>
      <c r="O12" s="16">
        <f t="shared" si="2"/>
        <v>18</v>
      </c>
      <c r="P12" s="14">
        <v>332011</v>
      </c>
      <c r="Q12" s="19">
        <v>7684</v>
      </c>
      <c r="R12" s="5">
        <f t="shared" si="1"/>
        <v>2.3143811500221378E-2</v>
      </c>
    </row>
    <row r="13" spans="1:18" x14ac:dyDescent="0.25">
      <c r="A13" s="4">
        <v>0.79166666666666663</v>
      </c>
      <c r="B13" s="5">
        <f>F_Horario_Con_respuesta!M13/Frecuencia_envios_horario!M13</f>
        <v>2.2481694043142687E-2</v>
      </c>
      <c r="C13" s="5">
        <f>F_Horario_Con_respuesta!N13/Frecuencia_envios_horario!N13</f>
        <v>2.1610236986955984E-2</v>
      </c>
      <c r="D13" s="5">
        <f>F_Horario_Con_respuesta!O13/Frecuencia_envios_horario!O13</f>
        <v>2.3154561646546605E-2</v>
      </c>
      <c r="E13" s="5">
        <f>F_Horario_Con_respuesta!P13/Frecuencia_envios_horario!P13</f>
        <v>2.421004024012138E-2</v>
      </c>
      <c r="F13" s="5">
        <f>F_Horario_Con_respuesta!Q13/Frecuencia_envios_horario!Q13</f>
        <v>2.2705138732407815E-2</v>
      </c>
      <c r="G13" s="5">
        <f>F_Horario_Con_respuesta!R13/Frecuencia_envios_horario!R13</f>
        <v>2.3066234367762853E-2</v>
      </c>
      <c r="H13" s="5">
        <f>F_Horario_Con_respuesta!S13/Frecuencia_envios_horario!S13</f>
        <v>2.5487306584499967E-2</v>
      </c>
      <c r="O13" s="16">
        <f t="shared" si="2"/>
        <v>19</v>
      </c>
      <c r="P13" s="14">
        <v>354036</v>
      </c>
      <c r="Q13" s="19">
        <v>8192</v>
      </c>
      <c r="R13" s="5">
        <f t="shared" si="1"/>
        <v>2.3138889830412727E-2</v>
      </c>
    </row>
    <row r="14" spans="1:18" x14ac:dyDescent="0.25">
      <c r="A14" s="4">
        <v>0.83333333333333337</v>
      </c>
      <c r="B14" s="5">
        <f>F_Horario_Con_respuesta!M14/Frecuencia_envios_horario!M14</f>
        <v>2.3084384093113482E-2</v>
      </c>
      <c r="C14" s="5">
        <f>F_Horario_Con_respuesta!N14/Frecuencia_envios_horario!N14</f>
        <v>2.2289435154504121E-2</v>
      </c>
      <c r="D14" s="5">
        <f>F_Horario_Con_respuesta!O14/Frecuencia_envios_horario!O14</f>
        <v>2.3910188366946729E-2</v>
      </c>
      <c r="E14" s="5">
        <f>F_Horario_Con_respuesta!P14/Frecuencia_envios_horario!P14</f>
        <v>2.5061619559937392E-2</v>
      </c>
      <c r="F14" s="5">
        <f>F_Horario_Con_respuesta!Q14/Frecuencia_envios_horario!Q14</f>
        <v>2.3548373592330557E-2</v>
      </c>
      <c r="G14" s="5">
        <f>F_Horario_Con_respuesta!R14/Frecuencia_envios_horario!R14</f>
        <v>2.3870396152385773E-2</v>
      </c>
      <c r="H14" s="5">
        <f>F_Horario_Con_respuesta!S14/Frecuencia_envios_horario!S14</f>
        <v>2.6492509777876171E-2</v>
      </c>
      <c r="O14" s="16">
        <f t="shared" si="2"/>
        <v>20</v>
      </c>
      <c r="P14" s="17">
        <v>324060</v>
      </c>
      <c r="Q14" s="20">
        <v>7750</v>
      </c>
      <c r="R14" s="5">
        <f t="shared" si="1"/>
        <v>2.3915324322656299E-2</v>
      </c>
    </row>
    <row r="15" spans="1:18" x14ac:dyDescent="0.25">
      <c r="A15" s="4">
        <v>0.875</v>
      </c>
      <c r="B15" s="5">
        <f>F_Horario_Con_respuesta!M15/Frecuencia_envios_horario!M15</f>
        <v>2.2857621300288861E-2</v>
      </c>
      <c r="C15" s="5">
        <f>F_Horario_Con_respuesta!N15/Frecuencia_envios_horario!N15</f>
        <v>2.2519986488008108E-2</v>
      </c>
      <c r="D15" s="5">
        <f>F_Horario_Con_respuesta!O15/Frecuencia_envios_horario!O15</f>
        <v>2.4087078651685394E-2</v>
      </c>
      <c r="E15" s="5">
        <f>F_Horario_Con_respuesta!P15/Frecuencia_envios_horario!P15</f>
        <v>2.5210674157303371E-2</v>
      </c>
      <c r="F15" s="5">
        <f>F_Horario_Con_respuesta!Q15/Frecuencia_envios_horario!Q15</f>
        <v>2.3342068131425114E-2</v>
      </c>
      <c r="G15" s="5">
        <f>F_Horario_Con_respuesta!R15/Frecuencia_envios_horario!R15</f>
        <v>2.3847219473580053E-2</v>
      </c>
      <c r="H15" s="5">
        <f>F_Horario_Con_respuesta!S15/Frecuencia_envios_horario!S15</f>
        <v>2.721137798418112E-2</v>
      </c>
      <c r="O15" s="16">
        <f t="shared" si="2"/>
        <v>21</v>
      </c>
      <c r="P15" s="17">
        <v>166484</v>
      </c>
      <c r="Q15" s="20">
        <v>3978</v>
      </c>
      <c r="R15" s="5">
        <f t="shared" si="1"/>
        <v>2.3894188030080969E-2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Frecuencia_envios_horario</vt:lpstr>
      <vt:lpstr>F_Horario_Con_respuesta</vt:lpstr>
      <vt:lpstr>Tasa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Sebastián Alejandro Garrido Valenzuela</cp:lastModifiedBy>
  <dcterms:created xsi:type="dcterms:W3CDTF">2021-12-04T03:20:42Z</dcterms:created>
  <dcterms:modified xsi:type="dcterms:W3CDTF">2022-01-21T04:15:22Z</dcterms:modified>
</cp:coreProperties>
</file>