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10) OCTUBRE\"/>
    </mc:Choice>
  </mc:AlternateContent>
  <xr:revisionPtr revIDLastSave="0" documentId="13_ncr:1_{F6B759A2-615E-4A23-A553-AE06392B3D27}" xr6:coauthVersionLast="47" xr6:coauthVersionMax="47" xr10:uidLastSave="{00000000-0000-0000-0000-000000000000}"/>
  <bookViews>
    <workbookView xWindow="-120" yWindow="-120" windowWidth="20730" windowHeight="11160" firstSheet="2" activeTab="2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2" i="14" s="1"/>
  <c r="C5" i="13"/>
  <c r="D4" i="13" s="1"/>
  <c r="C5" i="6"/>
  <c r="D4" i="6" s="1"/>
  <c r="C8" i="5"/>
  <c r="D7" i="5" s="1"/>
  <c r="C5" i="1"/>
  <c r="D4" i="1" s="1"/>
  <c r="C8" i="3"/>
  <c r="D7" i="3" s="1"/>
  <c r="D3" i="13" l="1"/>
  <c r="D3" i="6"/>
  <c r="D5" i="5"/>
  <c r="D3" i="5"/>
  <c r="D6" i="5"/>
  <c r="D4" i="5"/>
  <c r="D18" i="14"/>
  <c r="D13" i="14"/>
  <c r="D19" i="14"/>
  <c r="D11" i="14"/>
  <c r="D14" i="14"/>
  <c r="D20" i="14"/>
  <c r="D12" i="14"/>
  <c r="D3" i="14"/>
  <c r="D15" i="14"/>
  <c r="D4" i="14"/>
  <c r="D16" i="14"/>
  <c r="D5" i="14"/>
  <c r="D17" i="14"/>
  <c r="D6" i="14"/>
  <c r="D7" i="14"/>
  <c r="D8" i="14"/>
  <c r="D9" i="14"/>
  <c r="D21" i="14"/>
  <c r="D10" i="14"/>
  <c r="D3" i="3"/>
  <c r="D5" i="3"/>
  <c r="D4" i="3"/>
  <c r="D6" i="3"/>
  <c r="D3" i="1"/>
</calcChain>
</file>

<file path=xl/sharedStrings.xml><?xml version="1.0" encoding="utf-8"?>
<sst xmlns="http://schemas.openxmlformats.org/spreadsheetml/2006/main" count="115" uniqueCount="66">
  <si>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</si>
  <si>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</si>
  <si>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</si>
  <si>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</si>
  <si>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</si>
  <si>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</si>
  <si>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</si>
  <si>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</si>
  <si>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</si>
  <si>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</si>
  <si>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</si>
  <si>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</si>
  <si>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</si>
  <si>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</si>
  <si>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</si>
  <si>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</si>
  <si>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</si>
  <si>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</si>
  <si>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</si>
  <si>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</si>
  <si>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</si>
  <si>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</si>
  <si>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</si>
  <si>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</si>
  <si>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</si>
  <si>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</si>
  <si>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</si>
  <si>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</si>
  <si>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</si>
  <si>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</si>
  <si>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</si>
  <si>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</si>
  <si>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</si>
  <si>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</si>
  <si>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</si>
  <si>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</si>
  <si>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</si>
  <si>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</si>
  <si>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</si>
  <si>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</si>
  <si>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</si>
  <si>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</si>
  <si>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</si>
  <si>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</si>
  <si>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</si>
  <si>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SI RESPONDIO</t>
  </si>
  <si>
    <t>NO RESPONDIO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</si>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</sst>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SEXO DE ENCUESTADOS</a:t>
            </a:r>
            <a:r>
              <a:rPr lang="en-US" baseline="0"/>
              <a:t> OCTUBRE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155005</c:v>
                </c:pt>
                <c:pt idx="1">
                  <c:v>120023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SEGMENTOS EN ENVIOS OCTUBRE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B7-429C-9144-37FAD4757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B7-429C-9144-37FAD4757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B7-429C-9144-37FAD4757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B7-429C-9144-37FAD4757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DB7-429C-9144-37FAD475718C}"/>
              </c:ext>
            </c:extLst>
          </c:dPt>
          <c:dLbls>
            <c:dLbl>
              <c:idx val="2"/>
              <c:layout>
                <c:manualLayout>
                  <c:x val="6.5947697131917921E-2"/>
                  <c:y val="0.118554387288415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B7-429C-9144-37FAD475718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B7-429C-9144-37FAD475718C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134552</c:v>
                </c:pt>
                <c:pt idx="1">
                  <c:v>107274</c:v>
                </c:pt>
                <c:pt idx="2">
                  <c:v>28812</c:v>
                </c:pt>
                <c:pt idx="3">
                  <c:v>4390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81855114645326"/>
          <c:y val="0.40134596947836609"/>
          <c:w val="5.8915222230884509E-2"/>
          <c:h val="0.3368287047951341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SUBSEGMENTOS EN ENVIOS OCTUBRE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266506664144461"/>
          <c:y val="3.1681080848500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BF-48EB-A205-D121A22E68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BF-48EB-A205-D121A22E68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BF-48EB-A205-D121A22E68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BF-48EB-A205-D121A22E68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BF-48EB-A205-D121A22E68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BF-48EB-A205-D121A22E68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BF-48EB-A205-D121A22E68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BBF-48EB-A205-D121A22E68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A70-4FF7-8B13-9E4BAB7A4B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A70-4FF7-8B13-9E4BAB7A4B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A70-4FF7-8B13-9E4BAB7A4B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A70-4FF7-8B13-9E4BAB7A4B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A70-4FF7-8B13-9E4BAB7A4B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A70-4FF7-8B13-9E4BAB7A4B6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A70-4FF7-8B13-9E4BAB7A4B6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A70-4FF7-8B13-9E4BAB7A4B6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70-4FF7-8B13-9E4BAB7A4B6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A70-4FF7-8B13-9E4BAB7A4B6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70-4FF7-8B13-9E4BAB7A4B6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A70-4FF7-8B13-9E4BAB7A4B6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70-4FF7-8B13-9E4BAB7A4B6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A70-4FF7-8B13-9E4BAB7A4B6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70-4FF7-8B13-9E4BAB7A4B6E}"/>
              </c:ext>
            </c:extLst>
          </c:dPt>
          <c:dLbls>
            <c:dLbl>
              <c:idx val="8"/>
              <c:layout>
                <c:manualLayout>
                  <c:x val="9.0755125203944062E-2"/>
                  <c:y val="0.14077154290139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A70-4FF7-8B13-9E4BAB7A4B6E}"/>
                </c:ext>
              </c:extLst>
            </c:dLbl>
            <c:dLbl>
              <c:idx val="9"/>
              <c:layout>
                <c:manualLayout>
                  <c:x val="5.8719940412853798E-2"/>
                  <c:y val="0.107469558108515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A70-4FF7-8B13-9E4BAB7A4B6E}"/>
                </c:ext>
              </c:extLst>
            </c:dLbl>
            <c:dLbl>
              <c:idx val="10"/>
              <c:layout>
                <c:manualLayout>
                  <c:x val="3.9329092872399961E-2"/>
                  <c:y val="7.674368572780861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A70-4FF7-8B13-9E4BAB7A4B6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A70-4FF7-8B13-9E4BAB7A4B6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A70-4FF7-8B13-9E4BAB7A4B6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A70-4FF7-8B13-9E4BAB7A4B6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70-4FF7-8B13-9E4BAB7A4B6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A70-4FF7-8B13-9E4BAB7A4B6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70-4FF7-8B13-9E4BAB7A4B6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A70-4FF7-8B13-9E4BAB7A4B6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70-4FF7-8B13-9E4BAB7A4B6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70-4FF7-8B13-9E4BAB7A4B6E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70-4FF7-8B13-9E4BAB7A4B6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70-4FF7-8B13-9E4BAB7A4B6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70-4FF7-8B13-9E4BAB7A4B6E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67709</c:v>
                </c:pt>
                <c:pt idx="1">
                  <c:v>42941</c:v>
                </c:pt>
                <c:pt idx="2">
                  <c:v>28220</c:v>
                </c:pt>
                <c:pt idx="3">
                  <c:v>25334</c:v>
                </c:pt>
                <c:pt idx="4">
                  <c:v>26662</c:v>
                </c:pt>
                <c:pt idx="5">
                  <c:v>17206</c:v>
                </c:pt>
                <c:pt idx="6">
                  <c:v>16954</c:v>
                </c:pt>
                <c:pt idx="7">
                  <c:v>13552</c:v>
                </c:pt>
                <c:pt idx="8">
                  <c:v>7234</c:v>
                </c:pt>
                <c:pt idx="9">
                  <c:v>7507</c:v>
                </c:pt>
                <c:pt idx="10">
                  <c:v>5627</c:v>
                </c:pt>
                <c:pt idx="11">
                  <c:v>4055</c:v>
                </c:pt>
                <c:pt idx="12">
                  <c:v>3151</c:v>
                </c:pt>
                <c:pt idx="13">
                  <c:v>3195</c:v>
                </c:pt>
                <c:pt idx="14">
                  <c:v>1239</c:v>
                </c:pt>
                <c:pt idx="15">
                  <c:v>954</c:v>
                </c:pt>
                <c:pt idx="16">
                  <c:v>1400</c:v>
                </c:pt>
                <c:pt idx="17">
                  <c:v>814</c:v>
                </c:pt>
                <c:pt idx="18">
                  <c:v>691</c:v>
                </c:pt>
                <c:pt idx="19">
                  <c:v>481</c:v>
                </c:pt>
                <c:pt idx="20" formatCode="General">
                  <c:v>102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0-4FF7-8B13-9E4BAB7A4B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84290589802389"/>
          <c:y val="0.34982235827078995"/>
          <c:w val="0.16314207908696099"/>
          <c:h val="0.5928027439193052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SEGMENTOS</a:t>
            </a:r>
            <a:r>
              <a:rPr lang="en-US" baseline="0"/>
              <a:t> AGRUPADOS EN ENVIOS OCTUBRE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82528</c:v>
                </c:pt>
                <c:pt idx="1">
                  <c:v>92264</c:v>
                </c:pt>
                <c:pt idx="2">
                  <c:v>42288</c:v>
                </c:pt>
                <c:pt idx="3">
                  <c:v>29136</c:v>
                </c:pt>
                <c:pt idx="4">
                  <c:v>28812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PORCENTAJDE DE ENCUESTADOS CARTERIZADOS OCTUBRE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SI RESPONDIO</c:v>
                </c:pt>
                <c:pt idx="1">
                  <c:v>NO RESPONDIO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100707</c:v>
                </c:pt>
                <c:pt idx="1">
                  <c:v>174321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ENVIOS CON Y SIN RESPUESTA OCTUBRE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RESPONDIDA!$C$2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E6-415B-B8AB-E1F7ABE43D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E6-415B-B8AB-E1F7ABE43D49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RESPONDIDA!$B$3:$B$4</c:f>
              <c:strCache>
                <c:ptCount val="2"/>
                <c:pt idx="0">
                  <c:v>SI RESPONDIÓ</c:v>
                </c:pt>
                <c:pt idx="1">
                  <c:v>NO RESPONDIÓ</c:v>
                </c:pt>
              </c:strCache>
            </c:strRef>
          </c:cat>
          <c:val>
            <c:numRef>
              <c:f>RESPONDIDA!$C$3:$C$4</c:f>
              <c:numCache>
                <c:formatCode>General</c:formatCode>
                <c:ptCount val="2"/>
                <c:pt idx="0">
                  <c:v>3871</c:v>
                </c:pt>
                <c:pt idx="1">
                  <c:v>271157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4-4052-BBB3-1FE3854AA8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520065</xdr:colOff>
      <xdr:row>0</xdr:row>
      <xdr:rowOff>161925</xdr:rowOff>
    </xdr:from>
    <xdr:to>
      <xdr:col>10</xdr:col>
      <xdr:colOff>565785</xdr:colOff>
      <xdr:row>16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3</xdr:row>
      <xdr:rowOff>121920</xdr:rowOff>
    </xdr:from>
    <xdr:to>
      <xdr:col>11</xdr:col>
      <xdr:colOff>38100</xdr:colOff>
      <xdr:row>20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852D3B-0D5E-4E72-883C-759CDF96C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64770</xdr:rowOff>
    </xdr:from>
    <xdr:to>
      <xdr:col>6</xdr:col>
      <xdr:colOff>723900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7</xdr:col>
      <xdr:colOff>205740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29BF92-47CA-4881-9EFF-E2672C8A7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E26" sqref="E26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155005</v>
      </c>
      <c r="D3" s="2">
        <f>C3/C5</f>
        <v>0.56359716101633284</v>
      </c>
    </row>
    <row r="4" spans="2:4" ht="16.5" thickTop="1" thickBot="1" x14ac:dyDescent="0.3">
      <c r="B4" s="1" t="s">
        <v>4</v>
      </c>
      <c r="C4" s="1">
        <v>120023</v>
      </c>
      <c r="D4" s="2">
        <f>C4/C5</f>
        <v>0.43640283898366711</v>
      </c>
    </row>
    <row r="5" spans="2:4" ht="16.5" thickTop="1" thickBot="1" x14ac:dyDescent="0.3">
      <c r="B5" s="1" t="s">
        <v>13</v>
      </c>
      <c r="C5" s="1">
        <f>SUM(C3:C4)</f>
        <v>275028</v>
      </c>
    </row>
    <row r="6" spans="2:4" ht="15.75" thickTop="1" x14ac:dyDescent="0.25"/>
    <row r="22" spans="12:12" x14ac:dyDescent="0.25">
      <c r="L22" t="s">
        <v>50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J20" sqref="J20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47</v>
      </c>
      <c r="C2" s="1" t="s">
        <v>6</v>
      </c>
      <c r="D2" s="1" t="s">
        <v>7</v>
      </c>
    </row>
    <row r="3" spans="2:4" ht="16.5" thickTop="1" thickBot="1" x14ac:dyDescent="0.3">
      <c r="B3" s="1" t="s">
        <v>48</v>
      </c>
      <c r="C3" s="1">
        <v>3871</v>
      </c>
      <c r="D3" s="11">
        <f>C3/C5</f>
        <v>1.4074930552525561E-2</v>
      </c>
    </row>
    <row r="4" spans="2:4" ht="16.5" thickTop="1" thickBot="1" x14ac:dyDescent="0.3">
      <c r="B4" s="3" t="s">
        <v>49</v>
      </c>
      <c r="C4" s="3">
        <v>271157</v>
      </c>
      <c r="D4" s="11">
        <f>C4/C5</f>
        <v>0.98592506944747449</v>
      </c>
    </row>
    <row r="5" spans="2:4" ht="16.5" thickTop="1" thickBot="1" x14ac:dyDescent="0.3">
      <c r="B5" s="12" t="s">
        <v>13</v>
      </c>
      <c r="C5" s="13">
        <f>SUM(C3:C4)</f>
        <v>275028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7" sqref="C17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23</v>
      </c>
    </row>
    <row r="5" spans="2:3" ht="16.5" thickTop="1" thickBot="1" x14ac:dyDescent="0.3">
      <c r="B5" s="1" t="s">
        <v>18</v>
      </c>
      <c r="C5" s="1">
        <v>31</v>
      </c>
    </row>
    <row r="6" spans="2:3" ht="16.5" thickTop="1" thickBot="1" x14ac:dyDescent="0.3">
      <c r="B6" s="1" t="s">
        <v>19</v>
      </c>
      <c r="C6" s="1">
        <v>38</v>
      </c>
    </row>
    <row r="7" spans="2:3" ht="16.5" thickTop="1" thickBot="1" x14ac:dyDescent="0.3">
      <c r="B7" s="1" t="s">
        <v>20</v>
      </c>
      <c r="C7" s="1">
        <v>49</v>
      </c>
    </row>
    <row r="8" spans="2:3" ht="16.5" thickTop="1" thickBot="1" x14ac:dyDescent="0.3">
      <c r="B8" s="1" t="s">
        <v>21</v>
      </c>
      <c r="C8" s="1">
        <v>67</v>
      </c>
    </row>
    <row r="9" spans="2:3" ht="16.5" thickTop="1" thickBot="1" x14ac:dyDescent="0.3">
      <c r="B9" s="1" t="s">
        <v>22</v>
      </c>
      <c r="C9" s="1">
        <v>121</v>
      </c>
    </row>
    <row r="10" spans="2:3" ht="16.5" thickTop="1" thickBot="1" x14ac:dyDescent="0.3">
      <c r="B10" s="1" t="s">
        <v>23</v>
      </c>
      <c r="C10" s="10">
        <v>13.6282105</v>
      </c>
    </row>
    <row r="11" spans="2:3" ht="16.5" thickTop="1" thickBot="1" x14ac:dyDescent="0.3">
      <c r="B11" s="1" t="s">
        <v>24</v>
      </c>
      <c r="C11" s="10">
        <v>185.7281213</v>
      </c>
    </row>
    <row r="12" spans="2:3" ht="16.5" thickTop="1" thickBot="1" x14ac:dyDescent="0.3">
      <c r="B12" s="1" t="s">
        <v>25</v>
      </c>
      <c r="C12" s="10">
        <v>41.02434298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abSelected="1" workbookViewId="0">
      <selection activeCell="C22" sqref="C22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134552</v>
      </c>
      <c r="D3" s="2">
        <f>C3/C8</f>
        <v>0.48923018747182107</v>
      </c>
    </row>
    <row r="4" spans="2:4" ht="16.5" thickTop="1" thickBot="1" x14ac:dyDescent="0.3">
      <c r="B4" s="1" t="s">
        <v>9</v>
      </c>
      <c r="C4" s="1">
        <v>107274</v>
      </c>
      <c r="D4" s="2">
        <f>C4/C8</f>
        <v>0.3900475587940137</v>
      </c>
    </row>
    <row r="5" spans="2:4" ht="16.5" thickTop="1" thickBot="1" x14ac:dyDescent="0.3">
      <c r="B5" s="1" t="s">
        <v>10</v>
      </c>
      <c r="C5" s="1">
        <v>28812</v>
      </c>
      <c r="D5" s="2">
        <f>C5/C8</f>
        <v>0.10476024259348139</v>
      </c>
    </row>
    <row r="6" spans="2:4" ht="16.5" thickTop="1" thickBot="1" x14ac:dyDescent="0.3">
      <c r="B6" s="1" t="s">
        <v>11</v>
      </c>
      <c r="C6" s="1">
        <v>4390</v>
      </c>
      <c r="D6" s="2">
        <f>C6/C8</f>
        <v>1.5962011140683859E-2</v>
      </c>
    </row>
    <row r="7" spans="2:4" ht="16.5" thickTop="1" thickBot="1" x14ac:dyDescent="0.3">
      <c r="B7" s="3" t="s">
        <v>12</v>
      </c>
      <c r="C7" s="3">
        <v>0</v>
      </c>
      <c r="D7" s="7">
        <f>C7/C8</f>
        <v>0</v>
      </c>
    </row>
    <row r="8" spans="2:4" ht="16.5" thickTop="1" thickBot="1" x14ac:dyDescent="0.3">
      <c r="B8" s="4" t="s">
        <v>13</v>
      </c>
      <c r="C8" s="5">
        <f>SUM(C3:C7)</f>
        <v>275028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E72F-9D24-47FD-9283-191C6F4F849E}">
  <dimension ref="B1:D27"/>
  <sheetViews>
    <sheetView topLeftCell="A4" workbookViewId="0">
      <selection activeCell="H30" sqref="H30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63</v>
      </c>
    </row>
    <row r="3" spans="2:4" ht="16.5" thickTop="1" thickBot="1" x14ac:dyDescent="0.3">
      <c r="B3" s="15" t="s">
        <v>27</v>
      </c>
      <c r="C3" s="16">
        <v>67709</v>
      </c>
      <c r="D3" s="17">
        <f t="shared" ref="D3:D22" si="0">C3/$C$26</f>
        <v>0.24618947888942216</v>
      </c>
    </row>
    <row r="4" spans="2:4" ht="16.5" thickTop="1" thickBot="1" x14ac:dyDescent="0.3">
      <c r="B4" s="14" t="s">
        <v>28</v>
      </c>
      <c r="C4" s="16">
        <v>42941</v>
      </c>
      <c r="D4" s="17">
        <f t="shared" si="0"/>
        <v>0.15613319371118578</v>
      </c>
    </row>
    <row r="5" spans="2:4" ht="16.5" thickTop="1" thickBot="1" x14ac:dyDescent="0.3">
      <c r="B5" s="14" t="s">
        <v>29</v>
      </c>
      <c r="C5" s="16">
        <v>28220</v>
      </c>
      <c r="D5" s="17">
        <f t="shared" si="0"/>
        <v>0.10260773448521605</v>
      </c>
    </row>
    <row r="6" spans="2:4" ht="16.5" thickTop="1" thickBot="1" x14ac:dyDescent="0.3">
      <c r="B6" s="14" t="s">
        <v>30</v>
      </c>
      <c r="C6" s="16">
        <v>25334</v>
      </c>
      <c r="D6" s="17">
        <f t="shared" si="0"/>
        <v>9.2114257457422521E-2</v>
      </c>
    </row>
    <row r="7" spans="2:4" ht="16.5" thickTop="1" thickBot="1" x14ac:dyDescent="0.3">
      <c r="B7" s="14" t="s">
        <v>31</v>
      </c>
      <c r="C7" s="16">
        <v>26662</v>
      </c>
      <c r="D7" s="17">
        <f t="shared" si="0"/>
        <v>9.6942856727315035E-2</v>
      </c>
    </row>
    <row r="8" spans="2:4" ht="16.5" thickTop="1" thickBot="1" x14ac:dyDescent="0.3">
      <c r="B8" s="14" t="s">
        <v>32</v>
      </c>
      <c r="C8" s="16">
        <v>17206</v>
      </c>
      <c r="D8" s="17">
        <f t="shared" si="0"/>
        <v>6.2560902889887582E-2</v>
      </c>
    </row>
    <row r="9" spans="2:4" ht="16.5" thickTop="1" thickBot="1" x14ac:dyDescent="0.3">
      <c r="B9" s="14" t="s">
        <v>33</v>
      </c>
      <c r="C9" s="16">
        <v>16954</v>
      </c>
      <c r="D9" s="17">
        <f t="shared" si="0"/>
        <v>6.1644632546504353E-2</v>
      </c>
    </row>
    <row r="10" spans="2:4" ht="16.5" thickTop="1" thickBot="1" x14ac:dyDescent="0.3">
      <c r="B10" s="14" t="s">
        <v>34</v>
      </c>
      <c r="C10" s="16">
        <v>13552</v>
      </c>
      <c r="D10" s="17">
        <f t="shared" si="0"/>
        <v>4.9274982910830899E-2</v>
      </c>
    </row>
    <row r="11" spans="2:4" ht="16.5" thickTop="1" thickBot="1" x14ac:dyDescent="0.3">
      <c r="B11" s="14" t="s">
        <v>35</v>
      </c>
      <c r="C11" s="16">
        <v>7234</v>
      </c>
      <c r="D11" s="17">
        <f t="shared" si="0"/>
        <v>2.6302776444580189E-2</v>
      </c>
    </row>
    <row r="12" spans="2:4" ht="16.5" thickTop="1" thickBot="1" x14ac:dyDescent="0.3">
      <c r="B12" s="14" t="s">
        <v>36</v>
      </c>
      <c r="C12" s="16">
        <v>7507</v>
      </c>
      <c r="D12" s="17">
        <f t="shared" si="0"/>
        <v>2.7295402649912009E-2</v>
      </c>
    </row>
    <row r="13" spans="2:4" ht="16.5" thickTop="1" thickBot="1" x14ac:dyDescent="0.3">
      <c r="B13" s="14" t="s">
        <v>51</v>
      </c>
      <c r="C13" s="16">
        <v>5627</v>
      </c>
      <c r="D13" s="17">
        <f t="shared" si="0"/>
        <v>2.0459735008799104E-2</v>
      </c>
    </row>
    <row r="14" spans="2:4" ht="16.5" thickTop="1" thickBot="1" x14ac:dyDescent="0.3">
      <c r="B14" s="14" t="s">
        <v>52</v>
      </c>
      <c r="C14" s="16">
        <v>4055</v>
      </c>
      <c r="D14" s="17">
        <f t="shared" si="0"/>
        <v>1.4743953342932357E-2</v>
      </c>
    </row>
    <row r="15" spans="2:4" ht="16.5" thickTop="1" thickBot="1" x14ac:dyDescent="0.3">
      <c r="B15" s="14" t="s">
        <v>54</v>
      </c>
      <c r="C15" s="16">
        <v>3151</v>
      </c>
      <c r="D15" s="17">
        <f t="shared" si="0"/>
        <v>1.1457015285716363E-2</v>
      </c>
    </row>
    <row r="16" spans="2:4" ht="16.5" thickTop="1" thickBot="1" x14ac:dyDescent="0.3">
      <c r="B16" s="14" t="s">
        <v>53</v>
      </c>
      <c r="C16" s="16">
        <v>3195</v>
      </c>
      <c r="D16" s="17">
        <f t="shared" si="0"/>
        <v>1.1616998996465814E-2</v>
      </c>
    </row>
    <row r="17" spans="2:4" ht="16.5" thickTop="1" thickBot="1" x14ac:dyDescent="0.3">
      <c r="B17" s="14" t="s">
        <v>56</v>
      </c>
      <c r="C17" s="16">
        <v>1239</v>
      </c>
      <c r="D17" s="17">
        <f t="shared" si="0"/>
        <v>4.5049958549674939E-3</v>
      </c>
    </row>
    <row r="18" spans="2:4" ht="16.5" thickTop="1" thickBot="1" x14ac:dyDescent="0.3">
      <c r="B18" s="14" t="s">
        <v>55</v>
      </c>
      <c r="C18" s="16">
        <v>954</v>
      </c>
      <c r="D18" s="17">
        <f t="shared" si="0"/>
        <v>3.468737728522187E-3</v>
      </c>
    </row>
    <row r="19" spans="2:4" ht="16.5" thickTop="1" thickBot="1" x14ac:dyDescent="0.3">
      <c r="B19" s="14" t="s">
        <v>59</v>
      </c>
      <c r="C19" s="16">
        <v>1400</v>
      </c>
      <c r="D19" s="17">
        <f t="shared" si="0"/>
        <v>5.0903907965734402E-3</v>
      </c>
    </row>
    <row r="20" spans="2:4" ht="16.5" thickTop="1" thickBot="1" x14ac:dyDescent="0.3">
      <c r="B20" s="14" t="s">
        <v>57</v>
      </c>
      <c r="C20" s="16">
        <v>814</v>
      </c>
      <c r="D20" s="17">
        <f t="shared" si="0"/>
        <v>2.9596986488648427E-3</v>
      </c>
    </row>
    <row r="21" spans="2:4" ht="16.5" thickTop="1" thickBot="1" x14ac:dyDescent="0.3">
      <c r="B21" s="14" t="s">
        <v>58</v>
      </c>
      <c r="C21" s="16">
        <v>691</v>
      </c>
      <c r="D21" s="17">
        <f t="shared" si="0"/>
        <v>2.5124714574516049E-3</v>
      </c>
    </row>
    <row r="22" spans="2:4" ht="16.5" thickTop="1" thickBot="1" x14ac:dyDescent="0.3">
      <c r="B22" s="14" t="s">
        <v>60</v>
      </c>
      <c r="C22" s="16">
        <v>481</v>
      </c>
      <c r="D22" s="17">
        <f t="shared" si="0"/>
        <v>1.7489128379655889E-3</v>
      </c>
    </row>
    <row r="23" spans="2:4" ht="16.5" thickTop="1" thickBot="1" x14ac:dyDescent="0.3">
      <c r="B23" s="14" t="s">
        <v>61</v>
      </c>
      <c r="C23" s="14">
        <v>102</v>
      </c>
      <c r="D23" s="18" t="s">
        <v>64</v>
      </c>
    </row>
    <row r="24" spans="2:4" ht="16.5" thickTop="1" thickBot="1" x14ac:dyDescent="0.3">
      <c r="B24" s="14" t="s">
        <v>62</v>
      </c>
      <c r="C24" s="14">
        <v>0</v>
      </c>
      <c r="D24" s="18" t="s">
        <v>64</v>
      </c>
    </row>
    <row r="25" spans="2:4" ht="16.5" thickTop="1" thickBot="1" x14ac:dyDescent="0.3">
      <c r="B25" s="14" t="s">
        <v>65</v>
      </c>
      <c r="C25" s="14">
        <v>0</v>
      </c>
      <c r="D25" s="18" t="s">
        <v>64</v>
      </c>
    </row>
    <row r="26" spans="2:4" ht="16.5" thickTop="1" thickBot="1" x14ac:dyDescent="0.3">
      <c r="B26" s="14" t="s">
        <v>37</v>
      </c>
      <c r="C26" s="16">
        <f>SUM(C3:C25)</f>
        <v>275028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D28" sqref="D28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82528</v>
      </c>
      <c r="D3" s="9">
        <f>C3/C8</f>
        <v>0.30007126547115204</v>
      </c>
    </row>
    <row r="4" spans="2:4" ht="16.5" thickTop="1" thickBot="1" x14ac:dyDescent="0.3">
      <c r="B4" s="8" t="s">
        <v>40</v>
      </c>
      <c r="C4" s="8">
        <v>92264</v>
      </c>
      <c r="D4" s="9">
        <f>C4/C8</f>
        <v>0.33547129746789417</v>
      </c>
    </row>
    <row r="5" spans="2:4" ht="16.5" thickTop="1" thickBot="1" x14ac:dyDescent="0.3">
      <c r="B5" s="8" t="s">
        <v>41</v>
      </c>
      <c r="C5" s="8">
        <v>42288</v>
      </c>
      <c r="D5" s="9">
        <f>C5/C8</f>
        <v>0.15375889000392687</v>
      </c>
    </row>
    <row r="6" spans="2:4" ht="16.5" thickTop="1" thickBot="1" x14ac:dyDescent="0.3">
      <c r="B6" s="8" t="s">
        <v>42</v>
      </c>
      <c r="C6" s="8">
        <v>29136</v>
      </c>
      <c r="D6" s="9">
        <f>C6/C8</f>
        <v>0.10593830446354553</v>
      </c>
    </row>
    <row r="7" spans="2:4" ht="16.5" thickTop="1" thickBot="1" x14ac:dyDescent="0.3">
      <c r="B7" s="8" t="s">
        <v>43</v>
      </c>
      <c r="C7" s="8">
        <v>28812</v>
      </c>
      <c r="D7" s="9">
        <f>C7/C8</f>
        <v>0.10476024259348139</v>
      </c>
    </row>
    <row r="8" spans="2:4" ht="16.5" thickTop="1" thickBot="1" x14ac:dyDescent="0.3">
      <c r="B8" s="8" t="s">
        <v>13</v>
      </c>
      <c r="C8" s="1">
        <f>SUM(C3:C7)</f>
        <v>275028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F26" sqref="F26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45</v>
      </c>
      <c r="C3" s="1">
        <v>100707</v>
      </c>
      <c r="D3" s="2">
        <f>C3/C5</f>
        <v>0.36616998996465816</v>
      </c>
    </row>
    <row r="4" spans="2:4" ht="16.5" thickTop="1" thickBot="1" x14ac:dyDescent="0.3">
      <c r="B4" s="1" t="s">
        <v>46</v>
      </c>
      <c r="C4" s="1">
        <v>174321</v>
      </c>
      <c r="D4" s="2">
        <f>C4/C5</f>
        <v>0.6338300100353419</v>
      </c>
    </row>
    <row r="5" spans="2:4" ht="16.5" thickTop="1" thickBot="1" x14ac:dyDescent="0.3">
      <c r="B5" s="1" t="s">
        <v>13</v>
      </c>
      <c r="C5" s="1">
        <f>SUM(C3:C4)</f>
        <v>275028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F27" sqref="F27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21</v>
      </c>
    </row>
    <row r="6" spans="2:3" ht="16.5" thickTop="1" thickBot="1" x14ac:dyDescent="0.3">
      <c r="B6" s="1" t="s">
        <v>19</v>
      </c>
      <c r="C6" s="1">
        <v>46</v>
      </c>
    </row>
    <row r="7" spans="2:3" ht="16.5" thickTop="1" thickBot="1" x14ac:dyDescent="0.3">
      <c r="B7" s="1" t="s">
        <v>20</v>
      </c>
      <c r="C7" s="1">
        <v>71</v>
      </c>
    </row>
    <row r="8" spans="2:3" ht="16.5" thickTop="1" thickBot="1" x14ac:dyDescent="0.3">
      <c r="B8" s="1" t="s">
        <v>21</v>
      </c>
      <c r="C8" s="1">
        <v>85</v>
      </c>
    </row>
    <row r="9" spans="2:3" ht="16.5" thickTop="1" thickBot="1" x14ac:dyDescent="0.3">
      <c r="B9" s="1" t="s">
        <v>22</v>
      </c>
      <c r="C9" s="1">
        <v>92</v>
      </c>
    </row>
    <row r="10" spans="2:3" ht="16.5" thickTop="1" thickBot="1" x14ac:dyDescent="0.3">
      <c r="B10" s="1" t="s">
        <v>23</v>
      </c>
      <c r="C10" s="10">
        <v>26.35970253</v>
      </c>
    </row>
    <row r="11" spans="2:3" ht="16.5" thickTop="1" thickBot="1" x14ac:dyDescent="0.3">
      <c r="B11" s="1" t="s">
        <v>24</v>
      </c>
      <c r="C11" s="10">
        <v>694.83391730000005</v>
      </c>
    </row>
    <row r="12" spans="2:3" ht="16.5" thickTop="1" thickBot="1" x14ac:dyDescent="0.3">
      <c r="B12" s="1" t="s">
        <v>25</v>
      </c>
      <c r="C12" s="10">
        <v>45.921884319999997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D19" sqref="D19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9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17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3.714017444</v>
      </c>
    </row>
    <row r="11" spans="2:3" ht="16.5" thickTop="1" thickBot="1" x14ac:dyDescent="0.3">
      <c r="B11" s="1" t="s">
        <v>24</v>
      </c>
      <c r="C11" s="10">
        <v>13.793925570000001</v>
      </c>
    </row>
    <row r="12" spans="2:3" ht="16.5" thickTop="1" thickBot="1" x14ac:dyDescent="0.3">
      <c r="B12" s="1" t="s">
        <v>25</v>
      </c>
      <c r="C12" s="10">
        <v>14.240131910000001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B27" sqref="B27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3</v>
      </c>
    </row>
    <row r="5" spans="2:3" ht="16.5" thickTop="1" thickBot="1" x14ac:dyDescent="0.3">
      <c r="B5" s="1" t="s">
        <v>18</v>
      </c>
      <c r="C5" s="1">
        <v>8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19</v>
      </c>
    </row>
    <row r="8" spans="2:3" ht="16.5" thickTop="1" thickBot="1" x14ac:dyDescent="0.3">
      <c r="B8" s="1" t="s">
        <v>21</v>
      </c>
      <c r="C8" s="1">
        <v>26</v>
      </c>
    </row>
    <row r="9" spans="2:3" ht="16.5" thickTop="1" thickBot="1" x14ac:dyDescent="0.3">
      <c r="B9" s="1" t="s">
        <v>22</v>
      </c>
      <c r="C9" s="1">
        <v>28</v>
      </c>
    </row>
    <row r="10" spans="2:3" ht="16.5" thickTop="1" thickBot="1" x14ac:dyDescent="0.3">
      <c r="B10" s="1" t="s">
        <v>23</v>
      </c>
      <c r="C10" s="10">
        <v>6.6563644719999999</v>
      </c>
    </row>
    <row r="11" spans="2:3" ht="16.5" thickTop="1" thickBot="1" x14ac:dyDescent="0.3">
      <c r="B11" s="1" t="s">
        <v>24</v>
      </c>
      <c r="C11" s="10">
        <v>44.307187980000002</v>
      </c>
    </row>
    <row r="12" spans="2:3" ht="16.5" thickTop="1" thickBot="1" x14ac:dyDescent="0.3">
      <c r="B12" s="1" t="s">
        <v>25</v>
      </c>
      <c r="C12" s="10">
        <v>13.727176869999999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2021-12-06T23:52:42Z</dcterms:modified>
</cp:coreProperties>
</file>