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11) NOVIEMBRE\"/>
    </mc:Choice>
  </mc:AlternateContent>
  <xr:revisionPtr revIDLastSave="0" documentId="13_ncr:1_{42455A46-4957-4445-A2DC-82C914E9F58D}" xr6:coauthVersionLast="47" xr6:coauthVersionMax="47" xr10:uidLastSave="{00000000-0000-0000-0000-000000000000}"/>
  <bookViews>
    <workbookView xWindow="-120" yWindow="-120" windowWidth="20730" windowHeight="11160" firstSheet="4" activeTab="5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2" i="14" s="1"/>
  <c r="C5" i="13"/>
  <c r="D4" i="13" s="1"/>
  <c r="C5" i="6"/>
  <c r="D4" i="6" s="1"/>
  <c r="C8" i="5"/>
  <c r="D7" i="5" s="1"/>
  <c r="C5" i="1"/>
  <c r="D4" i="1" s="1"/>
  <c r="C8" i="3"/>
  <c r="D7" i="3" s="1"/>
  <c r="D3" i="13" l="1"/>
  <c r="D3" i="6"/>
  <c r="D3" i="5"/>
  <c r="D4" i="5"/>
  <c r="D5" i="5"/>
  <c r="D6" i="5"/>
  <c r="D11" i="14"/>
  <c r="D14" i="14"/>
  <c r="D4" i="14"/>
  <c r="D17" i="14"/>
  <c r="D6" i="14"/>
  <c r="D18" i="14"/>
  <c r="D12" i="14"/>
  <c r="D13" i="14"/>
  <c r="D3" i="14"/>
  <c r="D15" i="14"/>
  <c r="D16" i="14"/>
  <c r="D5" i="14"/>
  <c r="D7" i="14"/>
  <c r="D19" i="14"/>
  <c r="D20" i="14"/>
  <c r="D21" i="14"/>
  <c r="D8" i="14"/>
  <c r="D9" i="14"/>
  <c r="D10" i="14"/>
  <c r="D4" i="3"/>
  <c r="D3" i="3"/>
  <c r="D5" i="3"/>
  <c r="D6" i="3"/>
  <c r="D3" i="1"/>
</calcChain>
</file>

<file path=xl/sharedStrings.xml><?xml version="1.0" encoding="utf-8"?>
<sst xmlns="http://schemas.openxmlformats.org/spreadsheetml/2006/main" count="115" uniqueCount="65">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</sst>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SEXO</a:t>
            </a:r>
            <a:r>
              <a:rPr lang="en-US" baseline="0"/>
              <a:t> DE ENCUESTADOS NOVIEMBRE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190869</c:v>
                </c:pt>
                <c:pt idx="1">
                  <c:v>147982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 DE SEGMENTO EN</a:t>
            </a:r>
            <a:r>
              <a:rPr lang="es-CL" baseline="0"/>
              <a:t> ENVIOS</a:t>
            </a:r>
            <a:r>
              <a:rPr lang="es-CL"/>
              <a:t> NOVIEMBRE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89-4229-B2EC-AADE5DF2CC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89-4229-B2EC-AADE5DF2CC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089-4229-B2EC-AADE5DF2CC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089-4229-B2EC-AADE5DF2CC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089-4229-B2EC-AADE5DF2CC69}"/>
              </c:ext>
            </c:extLst>
          </c:dPt>
          <c:dLbls>
            <c:dLbl>
              <c:idx val="2"/>
              <c:layout>
                <c:manualLayout>
                  <c:x val="6.3487441673957423E-2"/>
                  <c:y val="0.1182030770089908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89-4229-B2EC-AADE5DF2CC6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89-4229-B2EC-AADE5DF2CC69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172268</c:v>
                </c:pt>
                <c:pt idx="1">
                  <c:v>126065</c:v>
                </c:pt>
                <c:pt idx="2">
                  <c:v>35241</c:v>
                </c:pt>
                <c:pt idx="3">
                  <c:v>5277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04405438903476"/>
          <c:y val="0.377159420896856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 DE SUBSEGMENTO EN ENVIOS NOVIEMBRE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F6-411D-AED3-D94F73243B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F6-411D-AED3-D94F73243B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F6-411D-AED3-D94F73243B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F6-411D-AED3-D94F73243B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F6-411D-AED3-D94F73243B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BF6-411D-AED3-D94F73243B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BF6-411D-AED3-D94F73243B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BF6-411D-AED3-D94F73243B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BF6-411D-AED3-D94F73243B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BF6-411D-AED3-D94F73243B3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BF6-411D-AED3-D94F73243B3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BF6-411D-AED3-D94F73243B3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BF6-411D-AED3-D94F73243B3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BF6-411D-AED3-D94F73243B3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BF6-411D-AED3-D94F73243B3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BF6-411D-AED3-D94F73243B3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BF6-411D-AED3-D94F73243B3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BF6-411D-AED3-D94F73243B3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BF6-411D-AED3-D94F73243B3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BF6-411D-AED3-D94F73243B3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BF6-411D-AED3-D94F73243B3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BF6-411D-AED3-D94F73243B3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BBF6-411D-AED3-D94F73243B36}"/>
              </c:ext>
            </c:extLst>
          </c:dPt>
          <c:dLbls>
            <c:dLbl>
              <c:idx val="8"/>
              <c:layout>
                <c:manualLayout>
                  <c:x val="9.8921299610275987E-2"/>
                  <c:y val="0.1469316335458067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BF6-411D-AED3-D94F73243B36}"/>
                </c:ext>
              </c:extLst>
            </c:dLbl>
            <c:dLbl>
              <c:idx val="9"/>
              <c:layout>
                <c:manualLayout>
                  <c:x val="6.9636522707388807E-2"/>
                  <c:y val="0.12868361692883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BF6-411D-AED3-D94F73243B36}"/>
                </c:ext>
              </c:extLst>
            </c:dLbl>
            <c:dLbl>
              <c:idx val="10"/>
              <c:layout>
                <c:manualLayout>
                  <c:x val="4.2762268352819488E-2"/>
                  <c:y val="8.231262758821809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BF6-411D-AED3-D94F73243B3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BF6-411D-AED3-D94F73243B3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BF6-411D-AED3-D94F73243B3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BF6-411D-AED3-D94F73243B3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BF6-411D-AED3-D94F73243B3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BF6-411D-AED3-D94F73243B3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BF6-411D-AED3-D94F73243B3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BF6-411D-AED3-D94F73243B3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BF6-411D-AED3-D94F73243B3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BF6-411D-AED3-D94F73243B36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BF6-411D-AED3-D94F73243B36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BF6-411D-AED3-D94F73243B36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BF6-411D-AED3-D94F73243B3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79061</c:v>
                </c:pt>
                <c:pt idx="1">
                  <c:v>55791</c:v>
                </c:pt>
                <c:pt idx="2">
                  <c:v>33633</c:v>
                </c:pt>
                <c:pt idx="3">
                  <c:v>31376</c:v>
                </c:pt>
                <c:pt idx="4">
                  <c:v>36585</c:v>
                </c:pt>
                <c:pt idx="5">
                  <c:v>20420</c:v>
                </c:pt>
                <c:pt idx="6">
                  <c:v>20242</c:v>
                </c:pt>
                <c:pt idx="7">
                  <c:v>16735</c:v>
                </c:pt>
                <c:pt idx="8">
                  <c:v>8533</c:v>
                </c:pt>
                <c:pt idx="9">
                  <c:v>8929</c:v>
                </c:pt>
                <c:pt idx="10">
                  <c:v>6893</c:v>
                </c:pt>
                <c:pt idx="11">
                  <c:v>5233</c:v>
                </c:pt>
                <c:pt idx="12">
                  <c:v>3774</c:v>
                </c:pt>
                <c:pt idx="13">
                  <c:v>3704</c:v>
                </c:pt>
                <c:pt idx="14">
                  <c:v>1503</c:v>
                </c:pt>
                <c:pt idx="15">
                  <c:v>1140</c:v>
                </c:pt>
                <c:pt idx="16">
                  <c:v>2621</c:v>
                </c:pt>
                <c:pt idx="17">
                  <c:v>1039</c:v>
                </c:pt>
                <c:pt idx="18">
                  <c:v>977</c:v>
                </c:pt>
                <c:pt idx="19">
                  <c:v>567</c:v>
                </c:pt>
                <c:pt idx="20" formatCode="General">
                  <c:v>95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5-46C7-B53F-EC7A9C4583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49602322436963"/>
          <c:y val="0.24928877937876814"/>
          <c:w val="0.18735246162411517"/>
          <c:h val="0.701535522345421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NOVIEMBRE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96575</c:v>
                </c:pt>
                <c:pt idx="1">
                  <c:v>120650</c:v>
                </c:pt>
                <c:pt idx="2">
                  <c:v>51618</c:v>
                </c:pt>
                <c:pt idx="3">
                  <c:v>34767</c:v>
                </c:pt>
                <c:pt idx="4">
                  <c:v>35241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01673027067937"/>
          <c:y val="0.3991214955558936"/>
          <c:w val="8.2117557391215665E-2"/>
          <c:h val="0.374752789478930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1" i="0" baseline="0">
                <a:effectLst/>
              </a:rPr>
              <a:t>PORCENTAJE DE ENCUESTADOS CARTERIZADOS NOVIEMBRE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129341</c:v>
                </c:pt>
                <c:pt idx="1">
                  <c:v>209510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ENVIOS CON Y SIN RESPUESTA NOVIEMBRE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RESPONDIDA!$C$2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E6-415B-B8AB-E1F7ABE43D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E6-415B-B8AB-E1F7ABE43D49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RESPONDIDA!$B$3:$B$4</c:f>
              <c:strCache>
                <c:ptCount val="2"/>
                <c:pt idx="0">
                  <c:v>SI RESPONDIÓ</c:v>
                </c:pt>
                <c:pt idx="1">
                  <c:v>NO RESPONDIÓ</c:v>
                </c:pt>
              </c:strCache>
            </c:strRef>
          </c:cat>
          <c:val>
            <c:numRef>
              <c:f>RESPONDIDA!$C$3:$C$4</c:f>
              <c:numCache>
                <c:formatCode>General</c:formatCode>
                <c:ptCount val="2"/>
                <c:pt idx="0">
                  <c:v>8984</c:v>
                </c:pt>
                <c:pt idx="1">
                  <c:v>329867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4-4052-BBB3-1FE3854AA8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224790</xdr:colOff>
      <xdr:row>0</xdr:row>
      <xdr:rowOff>0</xdr:rowOff>
    </xdr:from>
    <xdr:to>
      <xdr:col>11</xdr:col>
      <xdr:colOff>41910</xdr:colOff>
      <xdr:row>14</xdr:row>
      <xdr:rowOff>55245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5</xdr:row>
      <xdr:rowOff>167640</xdr:rowOff>
    </xdr:from>
    <xdr:to>
      <xdr:col>11</xdr:col>
      <xdr:colOff>358140</xdr:colOff>
      <xdr:row>22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28D8A7-E2CE-4DFC-9543-9858AD905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676274</xdr:colOff>
      <xdr:row>1</xdr:row>
      <xdr:rowOff>102870</xdr:rowOff>
    </xdr:from>
    <xdr:to>
      <xdr:col>10</xdr:col>
      <xdr:colOff>761999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</xdr:colOff>
      <xdr:row>1</xdr:row>
      <xdr:rowOff>38100</xdr:rowOff>
    </xdr:from>
    <xdr:to>
      <xdr:col>10</xdr:col>
      <xdr:colOff>605790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754380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29BF92-47CA-4881-9EFF-E2672C8A7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H17" sqref="H17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190869</v>
      </c>
      <c r="D3" s="2">
        <f>C3/C5</f>
        <v>0.56328297688364504</v>
      </c>
    </row>
    <row r="4" spans="2:4" ht="16.5" thickTop="1" thickBot="1" x14ac:dyDescent="0.3">
      <c r="B4" s="1" t="s">
        <v>4</v>
      </c>
      <c r="C4" s="1">
        <v>147982</v>
      </c>
      <c r="D4" s="2">
        <f>C4/C5</f>
        <v>0.43671702311635496</v>
      </c>
    </row>
    <row r="5" spans="2:4" ht="16.5" thickTop="1" thickBot="1" x14ac:dyDescent="0.3">
      <c r="B5" s="1" t="s">
        <v>13</v>
      </c>
      <c r="C5" s="1">
        <f>SUM(C3:C4)</f>
        <v>338851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I9" sqref="I9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8984</v>
      </c>
      <c r="D3" s="11">
        <f>C3/C5</f>
        <v>2.651312818908606E-2</v>
      </c>
    </row>
    <row r="4" spans="2:4" ht="16.5" thickTop="1" thickBot="1" x14ac:dyDescent="0.3">
      <c r="B4" s="3" t="s">
        <v>47</v>
      </c>
      <c r="C4" s="3">
        <v>329867</v>
      </c>
      <c r="D4" s="11">
        <f>C4/C5</f>
        <v>0.97348687181091398</v>
      </c>
    </row>
    <row r="5" spans="2:4" ht="16.5" thickTop="1" thickBot="1" x14ac:dyDescent="0.3">
      <c r="B5" s="12" t="s">
        <v>13</v>
      </c>
      <c r="C5" s="13">
        <f>SUM(C3:C4)</f>
        <v>338851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5" sqref="C15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23</v>
      </c>
    </row>
    <row r="5" spans="2:3" ht="16.5" thickTop="1" thickBot="1" x14ac:dyDescent="0.3">
      <c r="B5" s="1" t="s">
        <v>18</v>
      </c>
      <c r="C5" s="1">
        <v>30</v>
      </c>
    </row>
    <row r="6" spans="2:3" ht="16.5" thickTop="1" thickBot="1" x14ac:dyDescent="0.3">
      <c r="B6" s="1" t="s">
        <v>19</v>
      </c>
      <c r="C6" s="1">
        <v>38</v>
      </c>
    </row>
    <row r="7" spans="2:3" ht="16.5" thickTop="1" thickBot="1" x14ac:dyDescent="0.3">
      <c r="B7" s="1" t="s">
        <v>20</v>
      </c>
      <c r="C7" s="1">
        <v>50</v>
      </c>
    </row>
    <row r="8" spans="2:3" ht="16.5" thickTop="1" thickBot="1" x14ac:dyDescent="0.3">
      <c r="B8" s="1" t="s">
        <v>21</v>
      </c>
      <c r="C8" s="1">
        <v>68</v>
      </c>
    </row>
    <row r="9" spans="2:3" ht="16.5" thickTop="1" thickBot="1" x14ac:dyDescent="0.3">
      <c r="B9" s="1" t="s">
        <v>22</v>
      </c>
      <c r="C9" s="1">
        <v>121</v>
      </c>
    </row>
    <row r="10" spans="2:3" ht="16.5" thickTop="1" thickBot="1" x14ac:dyDescent="0.3">
      <c r="B10" s="1" t="s">
        <v>23</v>
      </c>
      <c r="C10" s="10">
        <v>13.8472122</v>
      </c>
    </row>
    <row r="11" spans="2:3" ht="16.5" thickTop="1" thickBot="1" x14ac:dyDescent="0.3">
      <c r="B11" s="1" t="s">
        <v>24</v>
      </c>
      <c r="C11" s="10">
        <v>191.74528559999999</v>
      </c>
    </row>
    <row r="12" spans="2:3" ht="16.5" thickTop="1" thickBot="1" x14ac:dyDescent="0.3">
      <c r="B12" s="1" t="s">
        <v>25</v>
      </c>
      <c r="C12" s="10">
        <v>41.057001450000001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workbookViewId="0">
      <selection activeCell="K22" sqref="K22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172268</v>
      </c>
      <c r="D3" s="2">
        <f>C3/C8</f>
        <v>0.50838864279580109</v>
      </c>
    </row>
    <row r="4" spans="2:4" ht="16.5" thickTop="1" thickBot="1" x14ac:dyDescent="0.3">
      <c r="B4" s="1" t="s">
        <v>9</v>
      </c>
      <c r="C4" s="1">
        <v>126065</v>
      </c>
      <c r="D4" s="2">
        <f>C4/C8</f>
        <v>0.37203667688748154</v>
      </c>
    </row>
    <row r="5" spans="2:4" ht="16.5" thickTop="1" thickBot="1" x14ac:dyDescent="0.3">
      <c r="B5" s="1" t="s">
        <v>10</v>
      </c>
      <c r="C5" s="1">
        <v>35241</v>
      </c>
      <c r="D5" s="2">
        <f>C5/C8</f>
        <v>0.10400146377021169</v>
      </c>
    </row>
    <row r="6" spans="2:4" ht="16.5" thickTop="1" thickBot="1" x14ac:dyDescent="0.3">
      <c r="B6" s="1" t="s">
        <v>11</v>
      </c>
      <c r="C6" s="1">
        <v>5277</v>
      </c>
      <c r="D6" s="2">
        <f>C6/C8</f>
        <v>1.557321654650569E-2</v>
      </c>
    </row>
    <row r="7" spans="2:4" ht="16.5" thickTop="1" thickBot="1" x14ac:dyDescent="0.3">
      <c r="B7" s="3" t="s">
        <v>12</v>
      </c>
      <c r="C7" s="3">
        <v>0</v>
      </c>
      <c r="D7" s="7">
        <f>C7/C8</f>
        <v>0</v>
      </c>
    </row>
    <row r="8" spans="2:4" ht="16.5" thickTop="1" thickBot="1" x14ac:dyDescent="0.3">
      <c r="B8" s="4" t="s">
        <v>13</v>
      </c>
      <c r="C8" s="5">
        <f>SUM(C3:C7)</f>
        <v>338851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808F-1C06-42D5-88D0-E08BE38106DD}">
  <dimension ref="B1:D27"/>
  <sheetViews>
    <sheetView topLeftCell="A5" workbookViewId="0">
      <selection activeCell="B2" sqref="B2:C25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79061</v>
      </c>
      <c r="D3" s="17">
        <f t="shared" ref="D3:D22" si="0">C3/$C$26</f>
        <v>0.23332084013327392</v>
      </c>
    </row>
    <row r="4" spans="2:4" ht="16.5" thickTop="1" thickBot="1" x14ac:dyDescent="0.3">
      <c r="B4" s="14" t="s">
        <v>28</v>
      </c>
      <c r="C4" s="16">
        <v>55791</v>
      </c>
      <c r="D4" s="17">
        <f t="shared" si="0"/>
        <v>0.16464758846808775</v>
      </c>
    </row>
    <row r="5" spans="2:4" ht="16.5" thickTop="1" thickBot="1" x14ac:dyDescent="0.3">
      <c r="B5" s="14" t="s">
        <v>29</v>
      </c>
      <c r="C5" s="16">
        <v>33633</v>
      </c>
      <c r="D5" s="17">
        <f t="shared" si="0"/>
        <v>9.9256015180713641E-2</v>
      </c>
    </row>
    <row r="6" spans="2:4" ht="16.5" thickTop="1" thickBot="1" x14ac:dyDescent="0.3">
      <c r="B6" s="14" t="s">
        <v>30</v>
      </c>
      <c r="C6" s="16">
        <v>31376</v>
      </c>
      <c r="D6" s="17">
        <f t="shared" si="0"/>
        <v>9.2595270487618453E-2</v>
      </c>
    </row>
    <row r="7" spans="2:4" ht="16.5" thickTop="1" thickBot="1" x14ac:dyDescent="0.3">
      <c r="B7" s="14" t="s">
        <v>31</v>
      </c>
      <c r="C7" s="16">
        <v>36585</v>
      </c>
      <c r="D7" s="17">
        <f t="shared" si="0"/>
        <v>0.10796780885994139</v>
      </c>
    </row>
    <row r="8" spans="2:4" ht="16.5" thickTop="1" thickBot="1" x14ac:dyDescent="0.3">
      <c r="B8" s="14" t="s">
        <v>32</v>
      </c>
      <c r="C8" s="16">
        <v>20420</v>
      </c>
      <c r="D8" s="17">
        <f t="shared" si="0"/>
        <v>6.0262475247232557E-2</v>
      </c>
    </row>
    <row r="9" spans="2:4" ht="16.5" thickTop="1" thickBot="1" x14ac:dyDescent="0.3">
      <c r="B9" s="14" t="s">
        <v>33</v>
      </c>
      <c r="C9" s="16">
        <v>20242</v>
      </c>
      <c r="D9" s="17">
        <f t="shared" si="0"/>
        <v>5.9737170614812998E-2</v>
      </c>
    </row>
    <row r="10" spans="2:4" ht="16.5" thickTop="1" thickBot="1" x14ac:dyDescent="0.3">
      <c r="B10" s="14" t="s">
        <v>34</v>
      </c>
      <c r="C10" s="16">
        <v>16735</v>
      </c>
      <c r="D10" s="17">
        <f t="shared" si="0"/>
        <v>4.9387488896299556E-2</v>
      </c>
    </row>
    <row r="11" spans="2:4" ht="16.5" thickTop="1" thickBot="1" x14ac:dyDescent="0.3">
      <c r="B11" s="14" t="s">
        <v>35</v>
      </c>
      <c r="C11" s="16">
        <v>8533</v>
      </c>
      <c r="D11" s="17">
        <f t="shared" si="0"/>
        <v>2.5182159710315153E-2</v>
      </c>
    </row>
    <row r="12" spans="2:4" ht="16.5" thickTop="1" thickBot="1" x14ac:dyDescent="0.3">
      <c r="B12" s="14" t="s">
        <v>36</v>
      </c>
      <c r="C12" s="16">
        <v>8929</v>
      </c>
      <c r="D12" s="17">
        <f t="shared" si="0"/>
        <v>2.6350814959967654E-2</v>
      </c>
    </row>
    <row r="13" spans="2:4" ht="16.5" thickTop="1" thickBot="1" x14ac:dyDescent="0.3">
      <c r="B13" s="14" t="s">
        <v>49</v>
      </c>
      <c r="C13" s="16">
        <v>6893</v>
      </c>
      <c r="D13" s="17">
        <f t="shared" si="0"/>
        <v>2.0342274332966408E-2</v>
      </c>
    </row>
    <row r="14" spans="2:4" ht="16.5" thickTop="1" thickBot="1" x14ac:dyDescent="0.3">
      <c r="B14" s="14" t="s">
        <v>50</v>
      </c>
      <c r="C14" s="16">
        <v>5233</v>
      </c>
      <c r="D14" s="17">
        <f t="shared" si="0"/>
        <v>1.5443365963210968E-2</v>
      </c>
    </row>
    <row r="15" spans="2:4" ht="16.5" thickTop="1" thickBot="1" x14ac:dyDescent="0.3">
      <c r="B15" s="14" t="s">
        <v>52</v>
      </c>
      <c r="C15" s="16">
        <v>3774</v>
      </c>
      <c r="D15" s="17">
        <f t="shared" si="0"/>
        <v>1.1137638667142786E-2</v>
      </c>
    </row>
    <row r="16" spans="2:4" ht="16.5" thickTop="1" thickBot="1" x14ac:dyDescent="0.3">
      <c r="B16" s="14" t="s">
        <v>51</v>
      </c>
      <c r="C16" s="16">
        <v>3704</v>
      </c>
      <c r="D16" s="17">
        <f t="shared" si="0"/>
        <v>1.0931058193719364E-2</v>
      </c>
    </row>
    <row r="17" spans="2:4" ht="16.5" thickTop="1" thickBot="1" x14ac:dyDescent="0.3">
      <c r="B17" s="14" t="s">
        <v>54</v>
      </c>
      <c r="C17" s="16">
        <v>1503</v>
      </c>
      <c r="D17" s="17">
        <f t="shared" si="0"/>
        <v>4.4355778793629059E-3</v>
      </c>
    </row>
    <row r="18" spans="2:4" ht="16.5" thickTop="1" thickBot="1" x14ac:dyDescent="0.3">
      <c r="B18" s="14" t="s">
        <v>53</v>
      </c>
      <c r="C18" s="16">
        <v>1140</v>
      </c>
      <c r="D18" s="17">
        <f t="shared" si="0"/>
        <v>3.3643105671814456E-3</v>
      </c>
    </row>
    <row r="19" spans="2:4" ht="16.5" thickTop="1" thickBot="1" x14ac:dyDescent="0.3">
      <c r="B19" s="14" t="s">
        <v>57</v>
      </c>
      <c r="C19" s="16">
        <v>2621</v>
      </c>
      <c r="D19" s="17">
        <f t="shared" si="0"/>
        <v>7.7349631548969903E-3</v>
      </c>
    </row>
    <row r="20" spans="2:4" ht="16.5" thickTop="1" thickBot="1" x14ac:dyDescent="0.3">
      <c r="B20" s="14" t="s">
        <v>55</v>
      </c>
      <c r="C20" s="16">
        <v>1039</v>
      </c>
      <c r="D20" s="17">
        <f t="shared" si="0"/>
        <v>3.0662444555276508E-3</v>
      </c>
    </row>
    <row r="21" spans="2:4" ht="16.5" thickTop="1" thickBot="1" x14ac:dyDescent="0.3">
      <c r="B21" s="14" t="s">
        <v>56</v>
      </c>
      <c r="C21" s="16">
        <v>977</v>
      </c>
      <c r="D21" s="17">
        <f t="shared" si="0"/>
        <v>2.8832731790669054E-3</v>
      </c>
    </row>
    <row r="22" spans="2:4" ht="16.5" thickTop="1" thickBot="1" x14ac:dyDescent="0.3">
      <c r="B22" s="14" t="s">
        <v>58</v>
      </c>
      <c r="C22" s="16">
        <v>567</v>
      </c>
      <c r="D22" s="17">
        <f t="shared" si="0"/>
        <v>1.673301834729719E-3</v>
      </c>
    </row>
    <row r="23" spans="2:4" ht="16.5" thickTop="1" thickBot="1" x14ac:dyDescent="0.3">
      <c r="B23" s="14" t="s">
        <v>59</v>
      </c>
      <c r="C23" s="14">
        <v>95</v>
      </c>
      <c r="D23" s="18" t="s">
        <v>62</v>
      </c>
    </row>
    <row r="24" spans="2:4" ht="16.5" thickTop="1" thickBot="1" x14ac:dyDescent="0.3">
      <c r="B24" s="14" t="s">
        <v>60</v>
      </c>
      <c r="C24" s="14">
        <v>0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338851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I17" sqref="I17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96575</v>
      </c>
      <c r="D3" s="9">
        <f>C3/C8</f>
        <v>0.28500727458381414</v>
      </c>
    </row>
    <row r="4" spans="2:4" ht="16.5" thickTop="1" thickBot="1" x14ac:dyDescent="0.3">
      <c r="B4" s="8" t="s">
        <v>40</v>
      </c>
      <c r="C4" s="8">
        <v>120650</v>
      </c>
      <c r="D4" s="9">
        <f>C4/C8</f>
        <v>0.35605620169336966</v>
      </c>
    </row>
    <row r="5" spans="2:4" ht="16.5" thickTop="1" thickBot="1" x14ac:dyDescent="0.3">
      <c r="B5" s="8" t="s">
        <v>41</v>
      </c>
      <c r="C5" s="8">
        <v>51618</v>
      </c>
      <c r="D5" s="9">
        <f>C5/C8</f>
        <v>0.15233244110243147</v>
      </c>
    </row>
    <row r="6" spans="2:4" ht="16.5" thickTop="1" thickBot="1" x14ac:dyDescent="0.3">
      <c r="B6" s="8" t="s">
        <v>42</v>
      </c>
      <c r="C6" s="8">
        <v>34767</v>
      </c>
      <c r="D6" s="9">
        <f>C6/C8</f>
        <v>0.10260261885017309</v>
      </c>
    </row>
    <row r="7" spans="2:4" ht="16.5" thickTop="1" thickBot="1" x14ac:dyDescent="0.3">
      <c r="B7" s="8" t="s">
        <v>43</v>
      </c>
      <c r="C7" s="8">
        <v>35241</v>
      </c>
      <c r="D7" s="9">
        <f>C7/C8</f>
        <v>0.10400146377021169</v>
      </c>
    </row>
    <row r="8" spans="2:4" ht="16.5" thickTop="1" thickBot="1" x14ac:dyDescent="0.3">
      <c r="B8" s="8" t="s">
        <v>13</v>
      </c>
      <c r="C8" s="1">
        <f>SUM(C3:C7)</f>
        <v>338851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tabSelected="1" workbookViewId="0">
      <selection activeCell="M10" sqref="M10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129341</v>
      </c>
      <c r="D3" s="2">
        <f>C3/C5</f>
        <v>0.38170464304369767</v>
      </c>
    </row>
    <row r="4" spans="2:4" ht="16.5" thickTop="1" thickBot="1" x14ac:dyDescent="0.3">
      <c r="B4" s="1" t="s">
        <v>64</v>
      </c>
      <c r="C4" s="1">
        <v>209510</v>
      </c>
      <c r="D4" s="2">
        <f>C4/C5</f>
        <v>0.61829535695630233</v>
      </c>
    </row>
    <row r="5" spans="2:4" ht="16.5" thickTop="1" thickBot="1" x14ac:dyDescent="0.3">
      <c r="B5" s="1" t="s">
        <v>13</v>
      </c>
      <c r="C5" s="1">
        <f>SUM(C3:C4)</f>
        <v>338851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12</v>
      </c>
    </row>
    <row r="5" spans="2:3" ht="16.5" thickTop="1" thickBot="1" x14ac:dyDescent="0.3">
      <c r="B5" s="1" t="s">
        <v>18</v>
      </c>
      <c r="C5" s="1">
        <v>27</v>
      </c>
    </row>
    <row r="6" spans="2:3" ht="16.5" thickTop="1" thickBot="1" x14ac:dyDescent="0.3">
      <c r="B6" s="1" t="s">
        <v>19</v>
      </c>
      <c r="C6" s="1">
        <v>39</v>
      </c>
    </row>
    <row r="7" spans="2:3" ht="16.5" thickTop="1" thickBot="1" x14ac:dyDescent="0.3">
      <c r="B7" s="1" t="s">
        <v>20</v>
      </c>
      <c r="C7" s="1">
        <v>50</v>
      </c>
    </row>
    <row r="8" spans="2:3" ht="16.5" thickTop="1" thickBot="1" x14ac:dyDescent="0.3">
      <c r="B8" s="1" t="s">
        <v>21</v>
      </c>
      <c r="C8" s="1">
        <v>58</v>
      </c>
    </row>
    <row r="9" spans="2:3" ht="16.5" thickTop="1" thickBot="1" x14ac:dyDescent="0.3">
      <c r="B9" s="1" t="s">
        <v>22</v>
      </c>
      <c r="C9" s="1">
        <v>59</v>
      </c>
    </row>
    <row r="10" spans="2:3" ht="16.5" thickTop="1" thickBot="1" x14ac:dyDescent="0.3">
      <c r="B10" s="1" t="s">
        <v>23</v>
      </c>
      <c r="C10" s="10">
        <v>14.47679954</v>
      </c>
    </row>
    <row r="11" spans="2:3" ht="16.5" thickTop="1" thickBot="1" x14ac:dyDescent="0.3">
      <c r="B11" s="1" t="s">
        <v>24</v>
      </c>
      <c r="C11" s="10">
        <v>209.57772489999999</v>
      </c>
    </row>
    <row r="12" spans="2:3" ht="16.5" thickTop="1" thickBot="1" x14ac:dyDescent="0.3">
      <c r="B12" s="1" t="s">
        <v>25</v>
      </c>
      <c r="C12" s="10">
        <v>37.301639950000002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27" sqref="C27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9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14</v>
      </c>
    </row>
    <row r="7" spans="2:3" ht="16.5" thickTop="1" thickBot="1" x14ac:dyDescent="0.3">
      <c r="B7" s="1" t="s">
        <v>20</v>
      </c>
      <c r="C7" s="1">
        <v>17</v>
      </c>
    </row>
    <row r="8" spans="2:3" ht="16.5" thickTop="1" thickBot="1" x14ac:dyDescent="0.3">
      <c r="B8" s="1" t="s">
        <v>21</v>
      </c>
      <c r="C8" s="1">
        <v>20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3.5958297319999999</v>
      </c>
    </row>
    <row r="11" spans="2:3" ht="16.5" thickTop="1" thickBot="1" x14ac:dyDescent="0.3">
      <c r="B11" s="1" t="s">
        <v>24</v>
      </c>
      <c r="C11" s="10">
        <v>12.92999146</v>
      </c>
    </row>
    <row r="12" spans="2:3" ht="16.5" thickTop="1" thickBot="1" x14ac:dyDescent="0.3">
      <c r="B12" s="1" t="s">
        <v>25</v>
      </c>
      <c r="C12" s="10">
        <v>14.30968479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3</v>
      </c>
    </row>
    <row r="4" spans="2:3" ht="16.5" thickTop="1" thickBot="1" x14ac:dyDescent="0.3">
      <c r="B4" s="1" t="s">
        <v>17</v>
      </c>
      <c r="C4" s="1">
        <v>4</v>
      </c>
    </row>
    <row r="5" spans="2:3" ht="16.5" thickTop="1" thickBot="1" x14ac:dyDescent="0.3">
      <c r="B5" s="1" t="s">
        <v>18</v>
      </c>
      <c r="C5" s="1">
        <v>5</v>
      </c>
    </row>
    <row r="6" spans="2:3" ht="16.5" thickTop="1" thickBot="1" x14ac:dyDescent="0.3">
      <c r="B6" s="1" t="s">
        <v>19</v>
      </c>
      <c r="C6" s="1">
        <v>11</v>
      </c>
    </row>
    <row r="7" spans="2:3" ht="16.5" thickTop="1" thickBot="1" x14ac:dyDescent="0.3">
      <c r="B7" s="1" t="s">
        <v>20</v>
      </c>
      <c r="C7" s="1">
        <v>18</v>
      </c>
    </row>
    <row r="8" spans="2:3" ht="16.5" thickTop="1" thickBot="1" x14ac:dyDescent="0.3">
      <c r="B8" s="1" t="s">
        <v>21</v>
      </c>
      <c r="C8" s="1">
        <v>28</v>
      </c>
    </row>
    <row r="9" spans="2:3" ht="16.5" thickTop="1" thickBot="1" x14ac:dyDescent="0.3">
      <c r="B9" s="1" t="s">
        <v>22</v>
      </c>
      <c r="C9" s="1">
        <v>30</v>
      </c>
    </row>
    <row r="10" spans="2:3" ht="16.5" thickTop="1" thickBot="1" x14ac:dyDescent="0.3">
      <c r="B10" s="1" t="s">
        <v>23</v>
      </c>
      <c r="C10" s="10">
        <v>7.9277960639999998</v>
      </c>
    </row>
    <row r="11" spans="2:3" ht="16.5" thickTop="1" thickBot="1" x14ac:dyDescent="0.3">
      <c r="B11" s="1" t="s">
        <v>24</v>
      </c>
      <c r="C11" s="10">
        <v>62.84995043</v>
      </c>
    </row>
    <row r="12" spans="2:3" ht="16.5" thickTop="1" thickBot="1" x14ac:dyDescent="0.3">
      <c r="B12" s="1" t="s">
        <v>25</v>
      </c>
      <c r="C12" s="10">
        <v>12.2465715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2021-12-07T00:20:15Z</dcterms:modified>
</cp:coreProperties>
</file>