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1) NOVIEMBRE\"/>
    </mc:Choice>
  </mc:AlternateContent>
  <xr:revisionPtr revIDLastSave="0" documentId="13_ncr:1_{734625FF-3B10-47D7-A29E-B1D289F1D4A9}" xr6:coauthVersionLast="47" xr6:coauthVersionMax="47" xr10:uidLastSave="{00000000-0000-0000-0000-000000000000}"/>
  <bookViews>
    <workbookView xWindow="-120" yWindow="-120" windowWidth="20730" windowHeight="11160" firstSheet="4" activeTab="5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HORA_ENVIO" sheetId="10" r:id="rId7"/>
    <sheet name="DIA_ENVIO" sheetId="11" r:id="rId8"/>
    <sheet name="RESPONDIDA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3" i="6" s="1"/>
  <c r="C8" i="5"/>
  <c r="D6" i="5" s="1"/>
  <c r="C5" i="1"/>
  <c r="D4" i="1" s="1"/>
  <c r="C8" i="3"/>
  <c r="D7" i="3" s="1"/>
  <c r="D4" i="6" l="1"/>
  <c r="D7" i="5"/>
  <c r="D3" i="5"/>
  <c r="D4" i="5"/>
  <c r="D5" i="5"/>
  <c r="D12" i="14"/>
  <c r="D3" i="14"/>
  <c r="D5" i="14"/>
  <c r="D11" i="14"/>
  <c r="D13" i="14"/>
  <c r="D4" i="14"/>
  <c r="D14" i="14"/>
  <c r="D15" i="14"/>
  <c r="D16" i="14"/>
  <c r="D21" i="14"/>
  <c r="D18" i="14"/>
  <c r="D17" i="14"/>
  <c r="D6" i="14"/>
  <c r="D7" i="14"/>
  <c r="D19" i="14"/>
  <c r="D8" i="14"/>
  <c r="D20" i="14"/>
  <c r="D9" i="14"/>
  <c r="D10" i="14"/>
  <c r="D3" i="3"/>
  <c r="D4" i="3"/>
  <c r="D5" i="3"/>
  <c r="D6" i="3"/>
  <c r="D3" i="13"/>
  <c r="D3" i="1"/>
</calcChain>
</file>

<file path=xl/sharedStrings.xml><?xml version="1.0" encoding="utf-8"?>
<sst xmlns="http://schemas.openxmlformats.org/spreadsheetml/2006/main" count="103" uniqueCount="66">
  <si>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</si>
  <si>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</si>
  <si>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</si>
  <si>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</si>
  <si>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</si>
  <si>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</si>
  <si>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</si>
  <si>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</si>
  <si>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</si>
  <si>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</si>
  <si>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</si>
  <si>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</si>
  <si>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</si>
  <si>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</si>
  <si>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</si>
  <si>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</si>
  <si>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</si>
  <si>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</si>
  <si>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</si>
  <si>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</si>
  <si>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</si>
  <si>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</si>
  <si>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</si>
  <si>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</si>
  <si>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</si>
  <si>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</si>
  <si>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</si>
  <si>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</si>
  <si>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</si>
  <si>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</si>
  <si>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</si>
  <si>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</si>
  <si>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</si>
  <si>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</si>
  <si>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</si>
  <si>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</si>
  <si>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</si>
  <si>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</si>
  <si>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</si>
  <si>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</si>
  <si>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</si>
  <si>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</si>
  <si>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</si>
  <si>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</si>
  <si>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</si>
  <si>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SI RESPONDIO</t>
  </si>
  <si>
    <t>NO RESPONDIO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</si>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</sst>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</a:t>
            </a:r>
            <a:r>
              <a:rPr lang="en-US" baseline="0"/>
              <a:t> ENCUESTADOS NOVIEMBRE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184806</c:v>
                </c:pt>
                <c:pt idx="1">
                  <c:v>145061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NOVIEMBRE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4-4FCB-80C3-3C21BD838C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4-4FCB-80C3-3C21BD838C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4-4FCB-80C3-3C21BD838C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D4-4FCB-80C3-3C21BD838C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D4-4FCB-80C3-3C21BD838C79}"/>
              </c:ext>
            </c:extLst>
          </c:dPt>
          <c:dLbls>
            <c:dLbl>
              <c:idx val="2"/>
              <c:layout>
                <c:manualLayout>
                  <c:x val="6.9254201297754447E-2"/>
                  <c:y val="0.100486541575920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4-4FCB-80C3-3C21BD838C7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D4-4FCB-80C3-3C21BD838C7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168864</c:v>
                </c:pt>
                <c:pt idx="1">
                  <c:v>121518</c:v>
                </c:pt>
                <c:pt idx="2">
                  <c:v>34409</c:v>
                </c:pt>
                <c:pt idx="3">
                  <c:v>5076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293744531934"/>
          <c:y val="0.41253420450103312"/>
          <c:w val="6.69400699912511E-2"/>
          <c:h val="0.4007737895794940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</a:t>
            </a:r>
            <a:r>
              <a:rPr lang="es-CL" baseline="0"/>
              <a:t> EN ENVIOS NOVIEMBRE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A7-4642-8E40-EAE00F1C6B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A7-4642-8E40-EAE00F1C6B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A7-4642-8E40-EAE00F1C6B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A7-4642-8E40-EAE00F1C6B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A7-4642-8E40-EAE00F1C6B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A7-4642-8E40-EAE00F1C6B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A7-4642-8E40-EAE00F1C6B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A7-4642-8E40-EAE00F1C6B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A7-4642-8E40-EAE00F1C6B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1A7-4642-8E40-EAE00F1C6B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1A7-4642-8E40-EAE00F1C6B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1A7-4642-8E40-EAE00F1C6B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1A7-4642-8E40-EAE00F1C6B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1A7-4642-8E40-EAE00F1C6B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1A7-4642-8E40-EAE00F1C6B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1A7-4642-8E40-EAE00F1C6B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1A7-4642-8E40-EAE00F1C6B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1A7-4642-8E40-EAE00F1C6B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1A7-4642-8E40-EAE00F1C6B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1A7-4642-8E40-EAE00F1C6B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1A7-4642-8E40-EAE00F1C6B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1A7-4642-8E40-EAE00F1C6B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1A7-4642-8E40-EAE00F1C6B6B}"/>
              </c:ext>
            </c:extLst>
          </c:dPt>
          <c:dLbls>
            <c:dLbl>
              <c:idx val="8"/>
              <c:layout>
                <c:manualLayout>
                  <c:x val="8.0634295713035875E-2"/>
                  <c:y val="0.1263710265383492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A7-4642-8E40-EAE00F1C6B6B}"/>
                </c:ext>
              </c:extLst>
            </c:dLbl>
            <c:dLbl>
              <c:idx val="9"/>
              <c:layout>
                <c:manualLayout>
                  <c:x val="5.0305336832895835E-2"/>
                  <c:y val="9.33282298046077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1A7-4642-8E40-EAE00F1C6B6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1A7-4642-8E40-EAE00F1C6B6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1A7-4642-8E40-EAE00F1C6B6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1A7-4642-8E40-EAE00F1C6B6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1A7-4642-8E40-EAE00F1C6B6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1A7-4642-8E40-EAE00F1C6B6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1A7-4642-8E40-EAE00F1C6B6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1A7-4642-8E40-EAE00F1C6B6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1A7-4642-8E40-EAE00F1C6B6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1A7-4642-8E40-EAE00F1C6B6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1A7-4642-8E40-EAE00F1C6B6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1A7-4642-8E40-EAE00F1C6B6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1A7-4642-8E40-EAE00F1C6B6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1A7-4642-8E40-EAE00F1C6B6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75941</c:v>
                </c:pt>
                <c:pt idx="1">
                  <c:v>55008</c:v>
                </c:pt>
                <c:pt idx="2">
                  <c:v>32629</c:v>
                </c:pt>
                <c:pt idx="3">
                  <c:v>30492</c:v>
                </c:pt>
                <c:pt idx="4">
                  <c:v>35616</c:v>
                </c:pt>
                <c:pt idx="5">
                  <c:v>20204</c:v>
                </c:pt>
                <c:pt idx="6">
                  <c:v>19848</c:v>
                </c:pt>
                <c:pt idx="7">
                  <c:v>16262</c:v>
                </c:pt>
                <c:pt idx="8">
                  <c:v>8292</c:v>
                </c:pt>
                <c:pt idx="9">
                  <c:v>8761</c:v>
                </c:pt>
                <c:pt idx="10">
                  <c:v>6781</c:v>
                </c:pt>
                <c:pt idx="11">
                  <c:v>5110</c:v>
                </c:pt>
                <c:pt idx="12">
                  <c:v>3630</c:v>
                </c:pt>
                <c:pt idx="13">
                  <c:v>3537</c:v>
                </c:pt>
                <c:pt idx="14">
                  <c:v>1446</c:v>
                </c:pt>
                <c:pt idx="15">
                  <c:v>1106</c:v>
                </c:pt>
                <c:pt idx="16">
                  <c:v>2586</c:v>
                </c:pt>
                <c:pt idx="17">
                  <c:v>1028</c:v>
                </c:pt>
                <c:pt idx="18">
                  <c:v>949</c:v>
                </c:pt>
                <c:pt idx="19">
                  <c:v>550</c:v>
                </c:pt>
                <c:pt idx="20" formatCode="General">
                  <c:v>91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6F5-BC69-A499D929F4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NOVIEMBRE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92846</c:v>
                </c:pt>
                <c:pt idx="1">
                  <c:v>118524</c:v>
                </c:pt>
                <c:pt idx="2">
                  <c:v>50340</c:v>
                </c:pt>
                <c:pt idx="3">
                  <c:v>33748</c:v>
                </c:pt>
                <c:pt idx="4">
                  <c:v>34409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60460039582431"/>
          <c:y val="0.44306029885654463"/>
          <c:w val="8.12206423226223E-2"/>
          <c:h val="0.350033563788347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</a:t>
            </a:r>
            <a:r>
              <a:rPr lang="es-CL" baseline="0"/>
              <a:t> DE ENCUESTADOS CARTERIZADOS NOVIEMBRE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SI RESPONDIO</c:v>
                </c:pt>
                <c:pt idx="1">
                  <c:v>NO RESPONDIO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124924</c:v>
                </c:pt>
                <c:pt idx="1">
                  <c:v>204943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567690</xdr:colOff>
      <xdr:row>2</xdr:row>
      <xdr:rowOff>0</xdr:rowOff>
    </xdr:from>
    <xdr:to>
      <xdr:col>10</xdr:col>
      <xdr:colOff>384810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114300</xdr:rowOff>
    </xdr:from>
    <xdr:to>
      <xdr:col>11</xdr:col>
      <xdr:colOff>342900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801FB-FEAD-49B2-B550-226AF6553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112395</xdr:rowOff>
    </xdr:from>
    <xdr:to>
      <xdr:col>10</xdr:col>
      <xdr:colOff>619125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2</xdr:row>
      <xdr:rowOff>57150</xdr:rowOff>
    </xdr:from>
    <xdr:to>
      <xdr:col>10</xdr:col>
      <xdr:colOff>177165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26" sqref="C2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184806</v>
      </c>
      <c r="D3" s="2">
        <f>C3/C5</f>
        <v>0.56024397711805063</v>
      </c>
    </row>
    <row r="4" spans="2:4" ht="16.5" thickTop="1" thickBot="1" x14ac:dyDescent="0.3">
      <c r="B4" s="1" t="s">
        <v>4</v>
      </c>
      <c r="C4" s="1">
        <v>145061</v>
      </c>
      <c r="D4" s="2">
        <f>C4/C5</f>
        <v>0.43975602288194937</v>
      </c>
    </row>
    <row r="5" spans="2:4" ht="16.5" thickTop="1" thickBot="1" x14ac:dyDescent="0.3">
      <c r="B5" s="1" t="s">
        <v>13</v>
      </c>
      <c r="C5" s="1">
        <f>SUM(C3:C4)</f>
        <v>329867</v>
      </c>
    </row>
    <row r="6" spans="2:4" ht="15.75" thickTop="1" x14ac:dyDescent="0.25"/>
    <row r="22" spans="12:12" x14ac:dyDescent="0.25">
      <c r="L22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7" sqref="C17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30</v>
      </c>
    </row>
    <row r="6" spans="2:3" ht="16.5" thickTop="1" thickBot="1" x14ac:dyDescent="0.3">
      <c r="B6" s="1" t="s">
        <v>19</v>
      </c>
      <c r="C6" s="1">
        <v>38</v>
      </c>
    </row>
    <row r="7" spans="2:3" ht="16.5" thickTop="1" thickBot="1" x14ac:dyDescent="0.3">
      <c r="B7" s="1" t="s">
        <v>20</v>
      </c>
      <c r="C7" s="1">
        <v>49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13.79368945</v>
      </c>
    </row>
    <row r="11" spans="2:3" ht="16.5" thickTop="1" thickBot="1" x14ac:dyDescent="0.3">
      <c r="B11" s="1" t="s">
        <v>24</v>
      </c>
      <c r="C11" s="10">
        <v>190.2658687</v>
      </c>
    </row>
    <row r="12" spans="2:3" ht="16.5" thickTop="1" thickBot="1" x14ac:dyDescent="0.3">
      <c r="B12" s="1" t="s">
        <v>25</v>
      </c>
      <c r="C12" s="10">
        <v>40.899677750000002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L13" sqref="L13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168864</v>
      </c>
      <c r="D3" s="2">
        <f>C3/C8</f>
        <v>0.5119154083312365</v>
      </c>
    </row>
    <row r="4" spans="2:4" ht="16.5" thickTop="1" thickBot="1" x14ac:dyDescent="0.3">
      <c r="B4" s="1" t="s">
        <v>9</v>
      </c>
      <c r="C4" s="1">
        <v>121518</v>
      </c>
      <c r="D4" s="2">
        <f>C4/C8</f>
        <v>0.36838483388759713</v>
      </c>
    </row>
    <row r="5" spans="2:4" ht="16.5" thickTop="1" thickBot="1" x14ac:dyDescent="0.3">
      <c r="B5" s="1" t="s">
        <v>10</v>
      </c>
      <c r="C5" s="1">
        <v>34409</v>
      </c>
      <c r="D5" s="2">
        <f>C5/C8</f>
        <v>0.10431173776097639</v>
      </c>
    </row>
    <row r="6" spans="2:4" ht="16.5" thickTop="1" thickBot="1" x14ac:dyDescent="0.3">
      <c r="B6" s="1" t="s">
        <v>11</v>
      </c>
      <c r="C6" s="1">
        <v>5076</v>
      </c>
      <c r="D6" s="2">
        <f>C6/C8</f>
        <v>1.5388020020189956E-2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329867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74B7-8805-4F22-8F40-61E9285E5BCB}">
  <dimension ref="B1:D27"/>
  <sheetViews>
    <sheetView topLeftCell="A2" workbookViewId="0">
      <selection activeCell="I27" sqref="I27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63</v>
      </c>
    </row>
    <row r="3" spans="2:4" ht="16.5" thickTop="1" thickBot="1" x14ac:dyDescent="0.3">
      <c r="B3" s="15" t="s">
        <v>27</v>
      </c>
      <c r="C3" s="16">
        <v>75941</v>
      </c>
      <c r="D3" s="17">
        <f t="shared" ref="D3:D22" si="0">C3/$C$26</f>
        <v>0.2302170268623415</v>
      </c>
    </row>
    <row r="4" spans="2:4" ht="16.5" thickTop="1" thickBot="1" x14ac:dyDescent="0.3">
      <c r="B4" s="14" t="s">
        <v>28</v>
      </c>
      <c r="C4" s="16">
        <v>55008</v>
      </c>
      <c r="D4" s="17">
        <f t="shared" si="0"/>
        <v>0.16675811766560461</v>
      </c>
    </row>
    <row r="5" spans="2:4" ht="16.5" thickTop="1" thickBot="1" x14ac:dyDescent="0.3">
      <c r="B5" s="14" t="s">
        <v>29</v>
      </c>
      <c r="C5" s="16">
        <v>32629</v>
      </c>
      <c r="D5" s="17">
        <f t="shared" si="0"/>
        <v>9.891562356949922E-2</v>
      </c>
    </row>
    <row r="6" spans="2:4" ht="16.5" thickTop="1" thickBot="1" x14ac:dyDescent="0.3">
      <c r="B6" s="14" t="s">
        <v>30</v>
      </c>
      <c r="C6" s="16">
        <v>30492</v>
      </c>
      <c r="D6" s="17">
        <f t="shared" si="0"/>
        <v>9.2437255014899938E-2</v>
      </c>
    </row>
    <row r="7" spans="2:4" ht="16.5" thickTop="1" thickBot="1" x14ac:dyDescent="0.3">
      <c r="B7" s="14" t="s">
        <v>31</v>
      </c>
      <c r="C7" s="16">
        <v>35616</v>
      </c>
      <c r="D7" s="17">
        <f t="shared" si="0"/>
        <v>0.10797078822677018</v>
      </c>
    </row>
    <row r="8" spans="2:4" ht="16.5" thickTop="1" thickBot="1" x14ac:dyDescent="0.3">
      <c r="B8" s="14" t="s">
        <v>32</v>
      </c>
      <c r="C8" s="16">
        <v>20204</v>
      </c>
      <c r="D8" s="17">
        <f t="shared" si="0"/>
        <v>6.1248927598092563E-2</v>
      </c>
    </row>
    <row r="9" spans="2:4" ht="16.5" thickTop="1" thickBot="1" x14ac:dyDescent="0.3">
      <c r="B9" s="14" t="s">
        <v>33</v>
      </c>
      <c r="C9" s="16">
        <v>19848</v>
      </c>
      <c r="D9" s="17">
        <f t="shared" si="0"/>
        <v>6.0169704759797132E-2</v>
      </c>
    </row>
    <row r="10" spans="2:4" ht="16.5" thickTop="1" thickBot="1" x14ac:dyDescent="0.3">
      <c r="B10" s="14" t="s">
        <v>34</v>
      </c>
      <c r="C10" s="16">
        <v>16262</v>
      </c>
      <c r="D10" s="17">
        <f t="shared" si="0"/>
        <v>4.9298656731349304E-2</v>
      </c>
    </row>
    <row r="11" spans="2:4" ht="16.5" thickTop="1" thickBot="1" x14ac:dyDescent="0.3">
      <c r="B11" s="14" t="s">
        <v>35</v>
      </c>
      <c r="C11" s="16">
        <v>8292</v>
      </c>
      <c r="D11" s="17">
        <f t="shared" si="0"/>
        <v>2.5137403862768935E-2</v>
      </c>
    </row>
    <row r="12" spans="2:4" ht="16.5" thickTop="1" thickBot="1" x14ac:dyDescent="0.3">
      <c r="B12" s="14" t="s">
        <v>36</v>
      </c>
      <c r="C12" s="16">
        <v>8761</v>
      </c>
      <c r="D12" s="17">
        <f t="shared" si="0"/>
        <v>2.6559189006478367E-2</v>
      </c>
    </row>
    <row r="13" spans="2:4" ht="16.5" thickTop="1" thickBot="1" x14ac:dyDescent="0.3">
      <c r="B13" s="14" t="s">
        <v>51</v>
      </c>
      <c r="C13" s="16">
        <v>6781</v>
      </c>
      <c r="D13" s="17">
        <f t="shared" si="0"/>
        <v>2.0556769849666683E-2</v>
      </c>
    </row>
    <row r="14" spans="2:4" ht="16.5" thickTop="1" thickBot="1" x14ac:dyDescent="0.3">
      <c r="B14" s="14" t="s">
        <v>52</v>
      </c>
      <c r="C14" s="16">
        <v>5110</v>
      </c>
      <c r="D14" s="17">
        <f t="shared" si="0"/>
        <v>1.5491091864296822E-2</v>
      </c>
    </row>
    <row r="15" spans="2:4" ht="16.5" thickTop="1" thickBot="1" x14ac:dyDescent="0.3">
      <c r="B15" s="14" t="s">
        <v>54</v>
      </c>
      <c r="C15" s="16">
        <v>3630</v>
      </c>
      <c r="D15" s="17">
        <f t="shared" si="0"/>
        <v>1.1004435120821422E-2</v>
      </c>
    </row>
    <row r="16" spans="2:4" ht="16.5" thickTop="1" thickBot="1" x14ac:dyDescent="0.3">
      <c r="B16" s="14" t="s">
        <v>53</v>
      </c>
      <c r="C16" s="16">
        <v>3537</v>
      </c>
      <c r="D16" s="17">
        <f t="shared" si="0"/>
        <v>1.0722503311940874E-2</v>
      </c>
    </row>
    <row r="17" spans="2:4" ht="16.5" thickTop="1" thickBot="1" x14ac:dyDescent="0.3">
      <c r="B17" s="14" t="s">
        <v>56</v>
      </c>
      <c r="C17" s="16">
        <v>1446</v>
      </c>
      <c r="D17" s="17">
        <f t="shared" si="0"/>
        <v>4.383584899368533E-3</v>
      </c>
    </row>
    <row r="18" spans="2:4" ht="16.5" thickTop="1" thickBot="1" x14ac:dyDescent="0.3">
      <c r="B18" s="14" t="s">
        <v>55</v>
      </c>
      <c r="C18" s="16">
        <v>1106</v>
      </c>
      <c r="D18" s="17">
        <f t="shared" si="0"/>
        <v>3.3528664582998602E-3</v>
      </c>
    </row>
    <row r="19" spans="2:4" ht="16.5" thickTop="1" thickBot="1" x14ac:dyDescent="0.3">
      <c r="B19" s="14" t="s">
        <v>59</v>
      </c>
      <c r="C19" s="16">
        <v>2586</v>
      </c>
      <c r="D19" s="17">
        <f t="shared" si="0"/>
        <v>7.8395232017752607E-3</v>
      </c>
    </row>
    <row r="20" spans="2:4" ht="16.5" thickTop="1" thickBot="1" x14ac:dyDescent="0.3">
      <c r="B20" s="14" t="s">
        <v>57</v>
      </c>
      <c r="C20" s="16">
        <v>1028</v>
      </c>
      <c r="D20" s="17">
        <f t="shared" si="0"/>
        <v>3.1164075218194E-3</v>
      </c>
    </row>
    <row r="21" spans="2:4" ht="16.5" thickTop="1" thickBot="1" x14ac:dyDescent="0.3">
      <c r="B21" s="14" t="s">
        <v>58</v>
      </c>
      <c r="C21" s="16">
        <v>949</v>
      </c>
      <c r="D21" s="17">
        <f t="shared" si="0"/>
        <v>2.8769170605122672E-3</v>
      </c>
    </row>
    <row r="22" spans="2:4" ht="16.5" thickTop="1" thickBot="1" x14ac:dyDescent="0.3">
      <c r="B22" s="14" t="s">
        <v>60</v>
      </c>
      <c r="C22" s="16">
        <v>550</v>
      </c>
      <c r="D22" s="17">
        <f t="shared" si="0"/>
        <v>1.6673386546699124E-3</v>
      </c>
    </row>
    <row r="23" spans="2:4" ht="16.5" thickTop="1" thickBot="1" x14ac:dyDescent="0.3">
      <c r="B23" s="14" t="s">
        <v>61</v>
      </c>
      <c r="C23" s="14">
        <v>91</v>
      </c>
      <c r="D23" s="18" t="s">
        <v>64</v>
      </c>
    </row>
    <row r="24" spans="2:4" ht="16.5" thickTop="1" thickBot="1" x14ac:dyDescent="0.3">
      <c r="B24" s="14" t="s">
        <v>62</v>
      </c>
      <c r="C24" s="14">
        <v>0</v>
      </c>
      <c r="D24" s="18" t="s">
        <v>64</v>
      </c>
    </row>
    <row r="25" spans="2:4" ht="16.5" thickTop="1" thickBot="1" x14ac:dyDescent="0.3">
      <c r="B25" s="14" t="s">
        <v>65</v>
      </c>
      <c r="C25" s="14">
        <v>0</v>
      </c>
      <c r="D25" s="18" t="s">
        <v>64</v>
      </c>
    </row>
    <row r="26" spans="2:4" ht="16.5" thickTop="1" thickBot="1" x14ac:dyDescent="0.3">
      <c r="B26" s="14" t="s">
        <v>37</v>
      </c>
      <c r="C26" s="16">
        <f>SUM(C3:C25)</f>
        <v>329867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opLeftCell="A11" workbookViewId="0">
      <selection activeCell="I20" sqref="I20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92846</v>
      </c>
      <c r="D3" s="9">
        <f>C3/C8</f>
        <v>0.28146495405724126</v>
      </c>
    </row>
    <row r="4" spans="2:4" ht="16.5" thickTop="1" thickBot="1" x14ac:dyDescent="0.3">
      <c r="B4" s="8" t="s">
        <v>40</v>
      </c>
      <c r="C4" s="8">
        <v>118524</v>
      </c>
      <c r="D4" s="9">
        <f>C4/C8</f>
        <v>0.35930844855653943</v>
      </c>
    </row>
    <row r="5" spans="2:4" ht="16.5" thickTop="1" thickBot="1" x14ac:dyDescent="0.3">
      <c r="B5" s="8" t="s">
        <v>41</v>
      </c>
      <c r="C5" s="8">
        <v>50340</v>
      </c>
      <c r="D5" s="9">
        <f>C5/C8</f>
        <v>0.15260695977469707</v>
      </c>
    </row>
    <row r="6" spans="2:4" ht="16.5" thickTop="1" thickBot="1" x14ac:dyDescent="0.3">
      <c r="B6" s="8" t="s">
        <v>42</v>
      </c>
      <c r="C6" s="8">
        <v>33748</v>
      </c>
      <c r="D6" s="9">
        <f>C6/C8</f>
        <v>0.10230789985054582</v>
      </c>
    </row>
    <row r="7" spans="2:4" ht="16.5" thickTop="1" thickBot="1" x14ac:dyDescent="0.3">
      <c r="B7" s="8" t="s">
        <v>43</v>
      </c>
      <c r="C7" s="8">
        <v>34409</v>
      </c>
      <c r="D7" s="9">
        <f>C7/C8</f>
        <v>0.10431173776097639</v>
      </c>
    </row>
    <row r="8" spans="2:4" ht="16.5" thickTop="1" thickBot="1" x14ac:dyDescent="0.3">
      <c r="B8" s="8" t="s">
        <v>13</v>
      </c>
      <c r="C8" s="1">
        <f>SUM(C3:C7)</f>
        <v>329867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tabSelected="1" workbookViewId="0">
      <selection activeCell="J12" sqref="J12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124924</v>
      </c>
      <c r="D3" s="2">
        <f>C3/C5</f>
        <v>0.37871020744724387</v>
      </c>
    </row>
    <row r="4" spans="2:4" ht="16.5" thickTop="1" thickBot="1" x14ac:dyDescent="0.3">
      <c r="B4" s="1" t="s">
        <v>46</v>
      </c>
      <c r="C4" s="1">
        <v>204943</v>
      </c>
      <c r="D4" s="2">
        <f>C4/C5</f>
        <v>0.62128979255275607</v>
      </c>
    </row>
    <row r="5" spans="2:4" ht="16.5" thickTop="1" thickBot="1" x14ac:dyDescent="0.3">
      <c r="B5" s="1" t="s">
        <v>13</v>
      </c>
      <c r="C5" s="1">
        <f>SUM(C3:C4)</f>
        <v>329867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D16" sqref="D1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3.5970752369999999</v>
      </c>
    </row>
    <row r="11" spans="2:3" ht="16.5" thickTop="1" thickBot="1" x14ac:dyDescent="0.3">
      <c r="B11" s="1" t="s">
        <v>24</v>
      </c>
      <c r="C11" s="10">
        <v>12.93895026</v>
      </c>
    </row>
    <row r="12" spans="2:3" ht="16.5" thickTop="1" thickBot="1" x14ac:dyDescent="0.3">
      <c r="B12" s="1" t="s">
        <v>25</v>
      </c>
      <c r="C12" s="10">
        <v>14.305577700000001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5" sqref="C15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3</v>
      </c>
    </row>
    <row r="4" spans="2:3" ht="16.5" thickTop="1" thickBot="1" x14ac:dyDescent="0.3">
      <c r="B4" s="1" t="s">
        <v>17</v>
      </c>
      <c r="C4" s="1">
        <v>4</v>
      </c>
    </row>
    <row r="5" spans="2:3" ht="16.5" thickTop="1" thickBot="1" x14ac:dyDescent="0.3">
      <c r="B5" s="1" t="s">
        <v>18</v>
      </c>
      <c r="C5" s="1">
        <v>5</v>
      </c>
    </row>
    <row r="6" spans="2:3" ht="16.5" thickTop="1" thickBot="1" x14ac:dyDescent="0.3">
      <c r="B6" s="1" t="s">
        <v>19</v>
      </c>
      <c r="C6" s="1">
        <v>11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7.9384707890000001</v>
      </c>
    </row>
    <row r="11" spans="2:3" ht="16.5" thickTop="1" thickBot="1" x14ac:dyDescent="0.3">
      <c r="B11" s="1" t="s">
        <v>24</v>
      </c>
      <c r="C11" s="10">
        <v>63.019318480000003</v>
      </c>
    </row>
    <row r="12" spans="2:3" ht="16.5" thickTop="1" thickBot="1" x14ac:dyDescent="0.3">
      <c r="B12" s="1" t="s">
        <v>25</v>
      </c>
      <c r="C12" s="10">
        <v>12.29148414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B12" sqref="B12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47</v>
      </c>
      <c r="C2" s="1" t="s">
        <v>6</v>
      </c>
      <c r="D2" s="1" t="s">
        <v>7</v>
      </c>
    </row>
    <row r="3" spans="2:4" ht="16.5" thickTop="1" thickBot="1" x14ac:dyDescent="0.3">
      <c r="B3" s="1" t="s">
        <v>48</v>
      </c>
      <c r="C3" s="1">
        <v>0</v>
      </c>
      <c r="D3" s="11">
        <f>C3/C5</f>
        <v>0</v>
      </c>
    </row>
    <row r="4" spans="2:4" ht="16.5" thickTop="1" thickBot="1" x14ac:dyDescent="0.3">
      <c r="B4" s="3" t="s">
        <v>49</v>
      </c>
      <c r="C4" s="3">
        <v>329867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329867</v>
      </c>
    </row>
    <row r="6" spans="2: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SEXO</vt:lpstr>
      <vt:lpstr>EDAD</vt:lpstr>
      <vt:lpstr>SEGMENTO</vt:lpstr>
      <vt:lpstr>SUB_SEGMENTO</vt:lpstr>
      <vt:lpstr>SEGTO_AGRUP</vt:lpstr>
      <vt:lpstr>CARTERIZADO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2021-12-07T00:20:13Z</dcterms:modified>
</cp:coreProperties>
</file>