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12) DICIEMBRE\"/>
    </mc:Choice>
  </mc:AlternateContent>
  <xr:revisionPtr revIDLastSave="0" documentId="13_ncr:1_{81D6AAD7-5F77-4DFD-8516-420BA2253E27}" xr6:coauthVersionLast="47" xr6:coauthVersionMax="47" xr10:uidLastSave="{00000000-0000-0000-0000-000000000000}"/>
  <bookViews>
    <workbookView xWindow="-120" yWindow="-120" windowWidth="20730" windowHeight="11160" activeTab="2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DURACION" sheetId="7" r:id="rId7"/>
    <sheet name="HORA_ENVIO" sheetId="10" r:id="rId8"/>
    <sheet name="DIA_ENVIO" sheetId="11" r:id="rId9"/>
    <sheet name="RESPONDIDA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22" i="14" s="1"/>
  <c r="C5" i="13"/>
  <c r="D4" i="13" s="1"/>
  <c r="C5" i="6"/>
  <c r="D4" i="6" s="1"/>
  <c r="C8" i="5"/>
  <c r="D4" i="5" s="1"/>
  <c r="C5" i="1"/>
  <c r="D4" i="1" s="1"/>
  <c r="C8" i="3"/>
  <c r="D6" i="3" s="1"/>
  <c r="D3" i="13" l="1"/>
  <c r="D3" i="6"/>
  <c r="D6" i="5"/>
  <c r="D7" i="5"/>
  <c r="D5" i="5"/>
  <c r="D3" i="5"/>
  <c r="D16" i="14"/>
  <c r="D12" i="14"/>
  <c r="D18" i="14"/>
  <c r="D20" i="14"/>
  <c r="D11" i="14"/>
  <c r="D14" i="14"/>
  <c r="D3" i="14"/>
  <c r="D4" i="14"/>
  <c r="D5" i="14"/>
  <c r="D6" i="14"/>
  <c r="D7" i="14"/>
  <c r="D19" i="14"/>
  <c r="D8" i="14"/>
  <c r="D9" i="14"/>
  <c r="D21" i="14"/>
  <c r="D13" i="14"/>
  <c r="D15" i="14"/>
  <c r="D17" i="14"/>
  <c r="D10" i="14"/>
  <c r="D7" i="3"/>
  <c r="D3" i="3"/>
  <c r="D4" i="3"/>
  <c r="D5" i="3"/>
  <c r="D3" i="1"/>
</calcChain>
</file>

<file path=xl/sharedStrings.xml><?xml version="1.0" encoding="utf-8"?>
<sst xmlns="http://schemas.openxmlformats.org/spreadsheetml/2006/main" count="115" uniqueCount="65">
  <si>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</si>
  <si>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</si>
  <si>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</si>
  <si>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</si>
  <si>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</si>
  <si>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</si>
  <si>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</si>
  <si>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</si>
  <si>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</si>
  <si>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</si>
  <si>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</si>
  <si>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</si>
  <si>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</si>
  <si>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</si>
  <si>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</si>
  <si>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</si>
  <si>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</si>
  <si>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</si>
  <si>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</si>
  <si>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</si>
  <si>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</si>
  <si>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</si>
  <si>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</si>
  <si>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</si>
  <si>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</si>
  <si>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</si>
  <si>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</si>
  <si>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</si>
  <si>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</si>
  <si>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</si>
  <si>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</si>
  <si>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</si>
  <si>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</si>
  <si>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</si>
  <si>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</si>
  <si>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</si>
  <si>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</si>
  <si>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</si>
  <si>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</si>
  <si>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</si>
  <si>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</si>
  <si>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</si>
  <si>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</si>
  <si>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</si>
  <si>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</si>
  <si>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</si>
  <si>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</si>
  <si>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</si>
  <si>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</si>
  <si>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</si>
  <si>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</si>
  <si>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</si>
  <si>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</si>
  <si>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</si>
  <si>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</si>
  <si>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</si>
  <si>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</si>
  <si>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</si>
  <si>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</si>
  <si>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</si>
  <si>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</si>
  <si>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</si>
  <si>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</si>
  <si>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</si>
  <si>
    <t>NO CARTERIZADO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</si>
</sst>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SEXO DE ENCUESTADOS DICIEMBRE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259398</c:v>
                </c:pt>
                <c:pt idx="1">
                  <c:v>201059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EN ENVIOS DICIEMBRE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E2-4363-BD9C-BEA9332358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E2-4363-BD9C-BEA9332358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E2-4363-BD9C-BEA9332358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E2-4363-BD9C-BEA9332358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BE2-4363-BD9C-BEA933235821}"/>
              </c:ext>
            </c:extLst>
          </c:dPt>
          <c:dLbls>
            <c:dLbl>
              <c:idx val="2"/>
              <c:layout>
                <c:manualLayout>
                  <c:x val="6.8763208576200704E-2"/>
                  <c:y val="0.1195476763009414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E2-4363-BD9C-BEA93323582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E2-4363-BD9C-BEA933235821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231862</c:v>
                </c:pt>
                <c:pt idx="1">
                  <c:v>174990</c:v>
                </c:pt>
                <c:pt idx="2">
                  <c:v>46147</c:v>
                </c:pt>
                <c:pt idx="3">
                  <c:v>7457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70353137675974"/>
          <c:y val="0.40134596947836609"/>
          <c:w val="5.7958806285577938E-2"/>
          <c:h val="0.3368287047951341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PORCENTAJA DE SUBSEGMENTO EN ENVIOS DICIEMBRE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8A-459C-8898-CF18E4797C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8A-459C-8898-CF18E4797C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8A-459C-8898-CF18E4797C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08A-459C-8898-CF18E4797C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08A-459C-8898-CF18E4797C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08A-459C-8898-CF18E4797C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08A-459C-8898-CF18E4797C1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08A-459C-8898-CF18E4797C1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08A-459C-8898-CF18E4797C1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08A-459C-8898-CF18E4797C1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08A-459C-8898-CF18E4797C1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08A-459C-8898-CF18E4797C1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08A-459C-8898-CF18E4797C1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08A-459C-8898-CF18E4797C1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08A-459C-8898-CF18E4797C1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08A-459C-8898-CF18E4797C1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08A-459C-8898-CF18E4797C1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08A-459C-8898-CF18E4797C1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08A-459C-8898-CF18E4797C1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08A-459C-8898-CF18E4797C1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08A-459C-8898-CF18E4797C1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08A-459C-8898-CF18E4797C1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08A-459C-8898-CF18E4797C1D}"/>
              </c:ext>
            </c:extLst>
          </c:dPt>
          <c:dLbls>
            <c:dLbl>
              <c:idx val="8"/>
              <c:layout>
                <c:manualLayout>
                  <c:x val="0.10694467999192409"/>
                  <c:y val="0.1518208294432994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08A-459C-8898-CF18E4797C1D}"/>
                </c:ext>
              </c:extLst>
            </c:dLbl>
            <c:dLbl>
              <c:idx val="9"/>
              <c:layout>
                <c:manualLayout>
                  <c:x val="7.3998788612961844E-2"/>
                  <c:y val="0.1231675738519262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08A-459C-8898-CF18E4797C1D}"/>
                </c:ext>
              </c:extLst>
            </c:dLbl>
            <c:dLbl>
              <c:idx val="10"/>
              <c:layout>
                <c:manualLayout>
                  <c:x val="5.1275388653341365E-2"/>
                  <c:y val="9.256636544592999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08A-459C-8898-CF18E4797C1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08A-459C-8898-CF18E4797C1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08A-459C-8898-CF18E4797C1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08A-459C-8898-CF18E4797C1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08A-459C-8898-CF18E4797C1D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8A-459C-8898-CF18E4797C1D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8A-459C-8898-CF18E4797C1D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8A-459C-8898-CF18E4797C1D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8A-459C-8898-CF18E4797C1D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8A-459C-8898-CF18E4797C1D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8A-459C-8898-CF18E4797C1D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8A-459C-8898-CF18E4797C1D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8A-459C-8898-CF18E4797C1D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112423</c:v>
                </c:pt>
                <c:pt idx="1">
                  <c:v>78716</c:v>
                </c:pt>
                <c:pt idx="2">
                  <c:v>43901</c:v>
                </c:pt>
                <c:pt idx="3">
                  <c:v>39755</c:v>
                </c:pt>
                <c:pt idx="4">
                  <c:v>47480</c:v>
                </c:pt>
                <c:pt idx="5">
                  <c:v>28505</c:v>
                </c:pt>
                <c:pt idx="6">
                  <c:v>27396</c:v>
                </c:pt>
                <c:pt idx="7">
                  <c:v>21118</c:v>
                </c:pt>
                <c:pt idx="8">
                  <c:v>12145</c:v>
                </c:pt>
                <c:pt idx="9">
                  <c:v>11938</c:v>
                </c:pt>
                <c:pt idx="10">
                  <c:v>9776</c:v>
                </c:pt>
                <c:pt idx="11">
                  <c:v>6573</c:v>
                </c:pt>
                <c:pt idx="12">
                  <c:v>5299</c:v>
                </c:pt>
                <c:pt idx="13">
                  <c:v>5050</c:v>
                </c:pt>
                <c:pt idx="14">
                  <c:v>2157</c:v>
                </c:pt>
                <c:pt idx="15">
                  <c:v>1344</c:v>
                </c:pt>
                <c:pt idx="16">
                  <c:v>3437</c:v>
                </c:pt>
                <c:pt idx="17">
                  <c:v>1346</c:v>
                </c:pt>
                <c:pt idx="18">
                  <c:v>1204</c:v>
                </c:pt>
                <c:pt idx="19">
                  <c:v>767</c:v>
                </c:pt>
                <c:pt idx="20" formatCode="General">
                  <c:v>125</c:v>
                </c:pt>
                <c:pt idx="21" formatCode="General">
                  <c:v>1</c:v>
                </c:pt>
                <c:pt idx="22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9CF-8F8A-83774D7FAB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58570563294975"/>
          <c:y val="0.2526540306622746"/>
          <c:w val="0.16202967898243489"/>
          <c:h val="0.6921189381528650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AGRUPADOS DICIEMBRE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137075</c:v>
                </c:pt>
                <c:pt idx="1">
                  <c:v>164712</c:v>
                </c:pt>
                <c:pt idx="2">
                  <c:v>67151</c:v>
                </c:pt>
                <c:pt idx="3">
                  <c:v>45372</c:v>
                </c:pt>
                <c:pt idx="4">
                  <c:v>46147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ENCUESTADOS CARTERIZADOS</a:t>
            </a:r>
            <a:r>
              <a:rPr lang="en-US" baseline="0"/>
              <a:t> DICIEMBRE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CARTERIZADO</c:v>
                </c:pt>
                <c:pt idx="1">
                  <c:v>NO CARTERIZADO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185755</c:v>
                </c:pt>
                <c:pt idx="1">
                  <c:v>274702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ENVIOS CON Y SIN RESPUESTA DICIEMBRE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RESPONDIDA!$C$2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E6-415B-B8AB-E1F7ABE43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E6-415B-B8AB-E1F7ABE43D49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RESPONDIDA!$B$3:$B$4</c:f>
              <c:strCache>
                <c:ptCount val="2"/>
                <c:pt idx="0">
                  <c:v>SI RESPONDIÓ</c:v>
                </c:pt>
                <c:pt idx="1">
                  <c:v>NO RESPONDIÓ</c:v>
                </c:pt>
              </c:strCache>
            </c:strRef>
          </c:cat>
          <c:val>
            <c:numRef>
              <c:f>RESPONDIDA!$C$3:$C$4</c:f>
              <c:numCache>
                <c:formatCode>General</c:formatCode>
                <c:ptCount val="2"/>
                <c:pt idx="0">
                  <c:v>6359</c:v>
                </c:pt>
                <c:pt idx="1">
                  <c:v>454098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4-4052-BBB3-1FE3854AA8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419100</xdr:colOff>
      <xdr:row>21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415290</xdr:colOff>
      <xdr:row>0</xdr:row>
      <xdr:rowOff>161925</xdr:rowOff>
    </xdr:from>
    <xdr:to>
      <xdr:col>10</xdr:col>
      <xdr:colOff>537210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6</xdr:row>
      <xdr:rowOff>129540</xdr:rowOff>
    </xdr:from>
    <xdr:to>
      <xdr:col>11</xdr:col>
      <xdr:colOff>83820</xdr:colOff>
      <xdr:row>23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FCA70A-76CC-454A-BFEC-FA7AC320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8</xdr:row>
      <xdr:rowOff>64770</xdr:rowOff>
    </xdr:from>
    <xdr:to>
      <xdr:col>6</xdr:col>
      <xdr:colOff>723900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754380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29BF92-47CA-4881-9EFF-E2672C8A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G21" sqref="G21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259398</v>
      </c>
      <c r="D3" s="2">
        <f>C3/C5</f>
        <v>0.56334902064687908</v>
      </c>
    </row>
    <row r="4" spans="2:4" ht="16.5" thickTop="1" thickBot="1" x14ac:dyDescent="0.3">
      <c r="B4" s="1" t="s">
        <v>4</v>
      </c>
      <c r="C4" s="1">
        <v>201059</v>
      </c>
      <c r="D4" s="2">
        <f>C4/C5</f>
        <v>0.43665097935312092</v>
      </c>
    </row>
    <row r="5" spans="2:4" ht="16.5" thickTop="1" thickBot="1" x14ac:dyDescent="0.3">
      <c r="B5" s="1" t="s">
        <v>13</v>
      </c>
      <c r="C5" s="1">
        <f>SUM(C3:C4)</f>
        <v>460457</v>
      </c>
    </row>
    <row r="6" spans="2:4" ht="15.75" thickTop="1" x14ac:dyDescent="0.25"/>
    <row r="22" spans="12:12" x14ac:dyDescent="0.25">
      <c r="L22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5" sqref="C15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22</v>
      </c>
    </row>
    <row r="5" spans="2:3" ht="16.5" thickTop="1" thickBot="1" x14ac:dyDescent="0.3">
      <c r="B5" s="1" t="s">
        <v>18</v>
      </c>
      <c r="C5" s="1">
        <v>30</v>
      </c>
    </row>
    <row r="6" spans="2:3" ht="16.5" thickTop="1" thickBot="1" x14ac:dyDescent="0.3">
      <c r="B6" s="1" t="s">
        <v>19</v>
      </c>
      <c r="C6" s="1">
        <v>38</v>
      </c>
    </row>
    <row r="7" spans="2:3" ht="16.5" thickTop="1" thickBot="1" x14ac:dyDescent="0.3">
      <c r="B7" s="1" t="s">
        <v>20</v>
      </c>
      <c r="C7" s="1">
        <v>49</v>
      </c>
    </row>
    <row r="8" spans="2:3" ht="16.5" thickTop="1" thickBot="1" x14ac:dyDescent="0.3">
      <c r="B8" s="1" t="s">
        <v>21</v>
      </c>
      <c r="C8" s="1">
        <v>67</v>
      </c>
    </row>
    <row r="9" spans="2:3" ht="16.5" thickTop="1" thickBot="1" x14ac:dyDescent="0.3">
      <c r="B9" s="1" t="s">
        <v>22</v>
      </c>
      <c r="C9" s="1">
        <v>121</v>
      </c>
    </row>
    <row r="10" spans="2:3" ht="16.5" thickTop="1" thickBot="1" x14ac:dyDescent="0.3">
      <c r="B10" s="1" t="s">
        <v>23</v>
      </c>
      <c r="C10" s="10">
        <v>13.7632671</v>
      </c>
    </row>
    <row r="11" spans="2:3" ht="16.5" thickTop="1" thickBot="1" x14ac:dyDescent="0.3">
      <c r="B11" s="1" t="s">
        <v>24</v>
      </c>
      <c r="C11" s="10">
        <v>189.4275212</v>
      </c>
    </row>
    <row r="12" spans="2:3" ht="16.5" thickTop="1" thickBot="1" x14ac:dyDescent="0.3">
      <c r="B12" s="1" t="s">
        <v>25</v>
      </c>
      <c r="C12" s="10">
        <v>40.610020050000003</v>
      </c>
    </row>
    <row r="13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tabSelected="1" workbookViewId="0">
      <selection activeCell="L13" sqref="L13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231862</v>
      </c>
      <c r="D3" s="2">
        <f>C3/C8</f>
        <v>0.50354756253026889</v>
      </c>
    </row>
    <row r="4" spans="2:4" ht="16.5" thickTop="1" thickBot="1" x14ac:dyDescent="0.3">
      <c r="B4" s="1" t="s">
        <v>9</v>
      </c>
      <c r="C4" s="1">
        <v>174990</v>
      </c>
      <c r="D4" s="2">
        <f>C4/C8</f>
        <v>0.38003548648407992</v>
      </c>
    </row>
    <row r="5" spans="2:4" ht="16.5" thickTop="1" thickBot="1" x14ac:dyDescent="0.3">
      <c r="B5" s="1" t="s">
        <v>10</v>
      </c>
      <c r="C5" s="1">
        <v>46147</v>
      </c>
      <c r="D5" s="2">
        <f>C5/C8</f>
        <v>0.10021999882725205</v>
      </c>
    </row>
    <row r="6" spans="2:4" ht="16.5" thickTop="1" thickBot="1" x14ac:dyDescent="0.3">
      <c r="B6" s="1" t="s">
        <v>11</v>
      </c>
      <c r="C6" s="1">
        <v>7457</v>
      </c>
      <c r="D6" s="2">
        <f>C6/C8</f>
        <v>1.6194780402947508E-2</v>
      </c>
    </row>
    <row r="7" spans="2:4" ht="16.5" thickTop="1" thickBot="1" x14ac:dyDescent="0.3">
      <c r="B7" s="3" t="s">
        <v>12</v>
      </c>
      <c r="C7" s="3">
        <v>1</v>
      </c>
      <c r="D7" s="7">
        <f>C7/C8</f>
        <v>2.1717554516491224E-6</v>
      </c>
    </row>
    <row r="8" spans="2:4" ht="16.5" thickTop="1" thickBot="1" x14ac:dyDescent="0.3">
      <c r="B8" s="4" t="s">
        <v>13</v>
      </c>
      <c r="C8" s="5">
        <f>SUM(C3:C7)</f>
        <v>460457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DDA8-F2F5-453C-91E5-9769E15D625F}">
  <dimension ref="B1:D27"/>
  <sheetViews>
    <sheetView topLeftCell="A5" workbookViewId="0">
      <selection activeCell="D30" sqref="D30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61</v>
      </c>
    </row>
    <row r="3" spans="2:4" ht="16.5" thickTop="1" thickBot="1" x14ac:dyDescent="0.3">
      <c r="B3" s="15" t="s">
        <v>27</v>
      </c>
      <c r="C3" s="16">
        <v>112423</v>
      </c>
      <c r="D3" s="17">
        <f t="shared" ref="D3:D22" si="0">C3/$C$26</f>
        <v>0.24415526314074931</v>
      </c>
    </row>
    <row r="4" spans="2:4" ht="16.5" thickTop="1" thickBot="1" x14ac:dyDescent="0.3">
      <c r="B4" s="14" t="s">
        <v>28</v>
      </c>
      <c r="C4" s="16">
        <v>78716</v>
      </c>
      <c r="D4" s="17">
        <f t="shared" si="0"/>
        <v>0.17095190213201233</v>
      </c>
    </row>
    <row r="5" spans="2:4" ht="16.5" thickTop="1" thickBot="1" x14ac:dyDescent="0.3">
      <c r="B5" s="14" t="s">
        <v>29</v>
      </c>
      <c r="C5" s="16">
        <v>43901</v>
      </c>
      <c r="D5" s="17">
        <f t="shared" si="0"/>
        <v>9.5342236082848128E-2</v>
      </c>
    </row>
    <row r="6" spans="2:4" ht="16.5" thickTop="1" thickBot="1" x14ac:dyDescent="0.3">
      <c r="B6" s="14" t="s">
        <v>30</v>
      </c>
      <c r="C6" s="16">
        <v>39755</v>
      </c>
      <c r="D6" s="17">
        <f t="shared" si="0"/>
        <v>8.633813798031087E-2</v>
      </c>
    </row>
    <row r="7" spans="2:4" ht="16.5" thickTop="1" thickBot="1" x14ac:dyDescent="0.3">
      <c r="B7" s="14" t="s">
        <v>31</v>
      </c>
      <c r="C7" s="16">
        <v>47480</v>
      </c>
      <c r="D7" s="17">
        <f t="shared" si="0"/>
        <v>0.10311494884430034</v>
      </c>
    </row>
    <row r="8" spans="2:4" ht="16.5" thickTop="1" thickBot="1" x14ac:dyDescent="0.3">
      <c r="B8" s="14" t="s">
        <v>32</v>
      </c>
      <c r="C8" s="16">
        <v>28505</v>
      </c>
      <c r="D8" s="17">
        <f t="shared" si="0"/>
        <v>6.1905889149258236E-2</v>
      </c>
    </row>
    <row r="9" spans="2:4" ht="16.5" thickTop="1" thickBot="1" x14ac:dyDescent="0.3">
      <c r="B9" s="14" t="s">
        <v>33</v>
      </c>
      <c r="C9" s="16">
        <v>27396</v>
      </c>
      <c r="D9" s="17">
        <f t="shared" si="0"/>
        <v>5.949741235337936E-2</v>
      </c>
    </row>
    <row r="10" spans="2:4" ht="16.5" thickTop="1" thickBot="1" x14ac:dyDescent="0.3">
      <c r="B10" s="14" t="s">
        <v>34</v>
      </c>
      <c r="C10" s="16">
        <v>21118</v>
      </c>
      <c r="D10" s="17">
        <f t="shared" si="0"/>
        <v>4.5863131627926171E-2</v>
      </c>
    </row>
    <row r="11" spans="2:4" ht="16.5" thickTop="1" thickBot="1" x14ac:dyDescent="0.3">
      <c r="B11" s="14" t="s">
        <v>35</v>
      </c>
      <c r="C11" s="16">
        <v>12145</v>
      </c>
      <c r="D11" s="17">
        <f t="shared" si="0"/>
        <v>2.6375969960278592E-2</v>
      </c>
    </row>
    <row r="12" spans="2:4" ht="16.5" thickTop="1" thickBot="1" x14ac:dyDescent="0.3">
      <c r="B12" s="14" t="s">
        <v>36</v>
      </c>
      <c r="C12" s="16">
        <v>11938</v>
      </c>
      <c r="D12" s="17">
        <f t="shared" si="0"/>
        <v>2.5926416581787223E-2</v>
      </c>
    </row>
    <row r="13" spans="2:4" ht="16.5" thickTop="1" thickBot="1" x14ac:dyDescent="0.3">
      <c r="B13" s="14" t="s">
        <v>49</v>
      </c>
      <c r="C13" s="16">
        <v>9776</v>
      </c>
      <c r="D13" s="17">
        <f t="shared" si="0"/>
        <v>2.1231081295321821E-2</v>
      </c>
    </row>
    <row r="14" spans="2:4" ht="16.5" thickTop="1" thickBot="1" x14ac:dyDescent="0.3">
      <c r="B14" s="14" t="s">
        <v>50</v>
      </c>
      <c r="C14" s="16">
        <v>6573</v>
      </c>
      <c r="D14" s="17">
        <f t="shared" si="0"/>
        <v>1.4274948583689683E-2</v>
      </c>
    </row>
    <row r="15" spans="2:4" ht="16.5" thickTop="1" thickBot="1" x14ac:dyDescent="0.3">
      <c r="B15" s="14" t="s">
        <v>52</v>
      </c>
      <c r="C15" s="16">
        <v>5299</v>
      </c>
      <c r="D15" s="17">
        <f t="shared" si="0"/>
        <v>1.1508132138288701E-2</v>
      </c>
    </row>
    <row r="16" spans="2:4" ht="16.5" thickTop="1" thickBot="1" x14ac:dyDescent="0.3">
      <c r="B16" s="14" t="s">
        <v>51</v>
      </c>
      <c r="C16" s="16">
        <v>5050</v>
      </c>
      <c r="D16" s="17">
        <f t="shared" si="0"/>
        <v>1.0967365030828069E-2</v>
      </c>
    </row>
    <row r="17" spans="2:4" ht="16.5" thickTop="1" thickBot="1" x14ac:dyDescent="0.3">
      <c r="B17" s="14" t="s">
        <v>54</v>
      </c>
      <c r="C17" s="16">
        <v>2157</v>
      </c>
      <c r="D17" s="17">
        <f t="shared" si="0"/>
        <v>4.6844765092071573E-3</v>
      </c>
    </row>
    <row r="18" spans="2:4" ht="16.5" thickTop="1" thickBot="1" x14ac:dyDescent="0.3">
      <c r="B18" s="14" t="s">
        <v>53</v>
      </c>
      <c r="C18" s="16">
        <v>1344</v>
      </c>
      <c r="D18" s="17">
        <f t="shared" si="0"/>
        <v>2.9188393270164208E-3</v>
      </c>
    </row>
    <row r="19" spans="2:4" ht="16.5" thickTop="1" thickBot="1" x14ac:dyDescent="0.3">
      <c r="B19" s="14" t="s">
        <v>57</v>
      </c>
      <c r="C19" s="16">
        <v>3437</v>
      </c>
      <c r="D19" s="17">
        <f t="shared" si="0"/>
        <v>7.4643234873180342E-3</v>
      </c>
    </row>
    <row r="20" spans="2:4" ht="16.5" thickTop="1" thickBot="1" x14ac:dyDescent="0.3">
      <c r="B20" s="14" t="s">
        <v>55</v>
      </c>
      <c r="C20" s="16">
        <v>1346</v>
      </c>
      <c r="D20" s="17">
        <f t="shared" si="0"/>
        <v>2.9231828379197187E-3</v>
      </c>
    </row>
    <row r="21" spans="2:4" ht="16.5" thickTop="1" thickBot="1" x14ac:dyDescent="0.3">
      <c r="B21" s="14" t="s">
        <v>56</v>
      </c>
      <c r="C21" s="16">
        <v>1204</v>
      </c>
      <c r="D21" s="17">
        <f t="shared" si="0"/>
        <v>2.6147935637855437E-3</v>
      </c>
    </row>
    <row r="22" spans="2:4" ht="16.5" thickTop="1" thickBot="1" x14ac:dyDescent="0.3">
      <c r="B22" s="14" t="s">
        <v>58</v>
      </c>
      <c r="C22" s="16">
        <v>767</v>
      </c>
      <c r="D22" s="17">
        <f t="shared" si="0"/>
        <v>1.665736431414877E-3</v>
      </c>
    </row>
    <row r="23" spans="2:4" ht="16.5" thickTop="1" thickBot="1" x14ac:dyDescent="0.3">
      <c r="B23" s="14" t="s">
        <v>59</v>
      </c>
      <c r="C23" s="14">
        <v>125</v>
      </c>
      <c r="D23" s="18" t="s">
        <v>62</v>
      </c>
    </row>
    <row r="24" spans="2:4" ht="16.5" thickTop="1" thickBot="1" x14ac:dyDescent="0.3">
      <c r="B24" s="14" t="s">
        <v>60</v>
      </c>
      <c r="C24" s="14">
        <v>1</v>
      </c>
      <c r="D24" s="18" t="s">
        <v>62</v>
      </c>
    </row>
    <row r="25" spans="2:4" ht="16.5" thickTop="1" thickBot="1" x14ac:dyDescent="0.3">
      <c r="B25" s="14" t="s">
        <v>63</v>
      </c>
      <c r="C25" s="14">
        <v>1</v>
      </c>
      <c r="D25" s="18" t="s">
        <v>62</v>
      </c>
    </row>
    <row r="26" spans="2:4" ht="16.5" thickTop="1" thickBot="1" x14ac:dyDescent="0.3">
      <c r="B26" s="14" t="s">
        <v>37</v>
      </c>
      <c r="C26" s="16">
        <f>SUM(C3:C25)</f>
        <v>460457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workbookViewId="0">
      <selection activeCell="D29" sqref="D29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137075</v>
      </c>
      <c r="D3" s="9">
        <f>C3/C8</f>
        <v>0.29769337853480349</v>
      </c>
    </row>
    <row r="4" spans="2:4" ht="16.5" thickTop="1" thickBot="1" x14ac:dyDescent="0.3">
      <c r="B4" s="8" t="s">
        <v>40</v>
      </c>
      <c r="C4" s="8">
        <v>164712</v>
      </c>
      <c r="D4" s="9">
        <f>C4/C8</f>
        <v>0.35771418395203025</v>
      </c>
    </row>
    <row r="5" spans="2:4" ht="16.5" thickTop="1" thickBot="1" x14ac:dyDescent="0.3">
      <c r="B5" s="8" t="s">
        <v>41</v>
      </c>
      <c r="C5" s="8">
        <v>67151</v>
      </c>
      <c r="D5" s="9">
        <f>C5/C8</f>
        <v>0.14583555033369022</v>
      </c>
    </row>
    <row r="6" spans="2:4" ht="16.5" thickTop="1" thickBot="1" x14ac:dyDescent="0.3">
      <c r="B6" s="8" t="s">
        <v>42</v>
      </c>
      <c r="C6" s="8">
        <v>45372</v>
      </c>
      <c r="D6" s="9">
        <f>C6/C8</f>
        <v>9.8536888352223989E-2</v>
      </c>
    </row>
    <row r="7" spans="2:4" ht="16.5" thickTop="1" thickBot="1" x14ac:dyDescent="0.3">
      <c r="B7" s="8" t="s">
        <v>43</v>
      </c>
      <c r="C7" s="8">
        <v>46147</v>
      </c>
      <c r="D7" s="9">
        <f>C7/C8</f>
        <v>0.10021999882725205</v>
      </c>
    </row>
    <row r="8" spans="2:4" ht="16.5" thickTop="1" thickBot="1" x14ac:dyDescent="0.3">
      <c r="B8" s="8" t="s">
        <v>13</v>
      </c>
      <c r="C8" s="1">
        <f>SUM(C3:C7)</f>
        <v>460457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I14" sqref="I14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44</v>
      </c>
      <c r="C3" s="1">
        <v>185755</v>
      </c>
      <c r="D3" s="2">
        <f>C3/C5</f>
        <v>0.40341443392108273</v>
      </c>
    </row>
    <row r="4" spans="2:4" ht="16.5" thickTop="1" thickBot="1" x14ac:dyDescent="0.3">
      <c r="B4" s="1" t="s">
        <v>64</v>
      </c>
      <c r="C4" s="1">
        <v>274702</v>
      </c>
      <c r="D4" s="2">
        <f>C4/C5</f>
        <v>0.59658556607891722</v>
      </c>
    </row>
    <row r="5" spans="2:4" ht="16.5" thickTop="1" thickBot="1" x14ac:dyDescent="0.3">
      <c r="B5" s="1" t="s">
        <v>13</v>
      </c>
      <c r="C5" s="1">
        <f>SUM(C3:C4)</f>
        <v>460457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C3-56E6-4621-AA91-C0AD6BAE515A}">
  <dimension ref="B1:C13"/>
  <sheetViews>
    <sheetView workbookViewId="0">
      <selection activeCell="C19" sqref="C19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0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12</v>
      </c>
    </row>
    <row r="6" spans="2:3" ht="16.5" thickTop="1" thickBot="1" x14ac:dyDescent="0.3">
      <c r="B6" s="1" t="s">
        <v>19</v>
      </c>
      <c r="C6" s="1">
        <v>16</v>
      </c>
    </row>
    <row r="7" spans="2:3" ht="16.5" thickTop="1" thickBot="1" x14ac:dyDescent="0.3">
      <c r="B7" s="1" t="s">
        <v>20</v>
      </c>
      <c r="C7" s="1">
        <v>21</v>
      </c>
    </row>
    <row r="8" spans="2:3" ht="16.5" thickTop="1" thickBot="1" x14ac:dyDescent="0.3">
      <c r="B8" s="1" t="s">
        <v>21</v>
      </c>
      <c r="C8" s="1">
        <v>28</v>
      </c>
    </row>
    <row r="9" spans="2:3" ht="16.5" thickTop="1" thickBot="1" x14ac:dyDescent="0.3">
      <c r="B9" s="1" t="s">
        <v>22</v>
      </c>
      <c r="C9" s="1">
        <v>31</v>
      </c>
    </row>
    <row r="10" spans="2:3" ht="16.5" thickTop="1" thickBot="1" x14ac:dyDescent="0.3">
      <c r="B10" s="1" t="s">
        <v>23</v>
      </c>
      <c r="C10" s="10">
        <v>6.2287910330000003</v>
      </c>
    </row>
    <row r="11" spans="2:3" ht="16.5" thickTop="1" thickBot="1" x14ac:dyDescent="0.3">
      <c r="B11" s="1" t="s">
        <v>24</v>
      </c>
      <c r="C11" s="10">
        <v>38.797837739999999</v>
      </c>
    </row>
    <row r="12" spans="2:3" ht="16.5" thickTop="1" thickBot="1" x14ac:dyDescent="0.3">
      <c r="B12" s="1" t="s">
        <v>25</v>
      </c>
      <c r="C12" s="10">
        <v>16.183074640000001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C14" sqref="C14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11</v>
      </c>
    </row>
    <row r="6" spans="2:3" ht="16.5" thickTop="1" thickBot="1" x14ac:dyDescent="0.3">
      <c r="B6" s="1" t="s">
        <v>19</v>
      </c>
      <c r="C6" s="1">
        <v>14</v>
      </c>
    </row>
    <row r="7" spans="2:3" ht="16.5" thickTop="1" thickBot="1" x14ac:dyDescent="0.3">
      <c r="B7" s="1" t="s">
        <v>20</v>
      </c>
      <c r="C7" s="1">
        <v>17</v>
      </c>
    </row>
    <row r="8" spans="2:3" ht="16.5" thickTop="1" thickBot="1" x14ac:dyDescent="0.3">
      <c r="B8" s="1" t="s">
        <v>21</v>
      </c>
      <c r="C8" s="1">
        <v>20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3.7517356689999999</v>
      </c>
    </row>
    <row r="11" spans="2:3" ht="16.5" thickTop="1" thickBot="1" x14ac:dyDescent="0.3">
      <c r="B11" s="1" t="s">
        <v>24</v>
      </c>
      <c r="C11" s="10">
        <v>14.07552053</v>
      </c>
    </row>
    <row r="12" spans="2:3" ht="16.5" thickTop="1" thickBot="1" x14ac:dyDescent="0.3">
      <c r="B12" s="1" t="s">
        <v>25</v>
      </c>
      <c r="C12" s="10">
        <v>14.0361315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14" sqref="C14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</v>
      </c>
    </row>
    <row r="4" spans="2:3" ht="16.5" thickTop="1" thickBot="1" x14ac:dyDescent="0.3">
      <c r="B4" s="1" t="s">
        <v>17</v>
      </c>
      <c r="C4" s="1">
        <v>2</v>
      </c>
    </row>
    <row r="5" spans="2:3" ht="16.5" thickTop="1" thickBot="1" x14ac:dyDescent="0.3">
      <c r="B5" s="1" t="s">
        <v>18</v>
      </c>
      <c r="C5" s="1">
        <v>9</v>
      </c>
    </row>
    <row r="6" spans="2:3" ht="16.5" thickTop="1" thickBot="1" x14ac:dyDescent="0.3">
      <c r="B6" s="1" t="s">
        <v>19</v>
      </c>
      <c r="C6" s="1">
        <v>15</v>
      </c>
    </row>
    <row r="7" spans="2:3" ht="16.5" thickTop="1" thickBot="1" x14ac:dyDescent="0.3">
      <c r="B7" s="1" t="s">
        <v>20</v>
      </c>
      <c r="C7" s="1">
        <v>20</v>
      </c>
    </row>
    <row r="8" spans="2:3" ht="16.5" thickTop="1" thickBot="1" x14ac:dyDescent="0.3">
      <c r="B8" s="1" t="s">
        <v>21</v>
      </c>
      <c r="C8" s="1">
        <v>24</v>
      </c>
    </row>
    <row r="9" spans="2:3" ht="16.5" thickTop="1" thickBot="1" x14ac:dyDescent="0.3">
      <c r="B9" s="1" t="s">
        <v>22</v>
      </c>
      <c r="C9" s="1">
        <v>26</v>
      </c>
    </row>
    <row r="10" spans="2:3" ht="16.5" thickTop="1" thickBot="1" x14ac:dyDescent="0.3">
      <c r="B10" s="1" t="s">
        <v>23</v>
      </c>
      <c r="C10" s="10">
        <v>6.5344313349999998</v>
      </c>
    </row>
    <row r="11" spans="2:3" ht="16.5" thickTop="1" thickBot="1" x14ac:dyDescent="0.3">
      <c r="B11" s="1" t="s">
        <v>24</v>
      </c>
      <c r="C11" s="10">
        <v>42.698792869999998</v>
      </c>
    </row>
    <row r="12" spans="2:3" ht="16.5" thickTop="1" thickBot="1" x14ac:dyDescent="0.3">
      <c r="B12" s="1" t="s">
        <v>25</v>
      </c>
      <c r="C12" s="10">
        <v>14.34982202</v>
      </c>
    </row>
    <row r="13" spans="2: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I13" sqref="I13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45</v>
      </c>
      <c r="C2" s="1" t="s">
        <v>6</v>
      </c>
      <c r="D2" s="1" t="s">
        <v>7</v>
      </c>
    </row>
    <row r="3" spans="2:4" ht="16.5" thickTop="1" thickBot="1" x14ac:dyDescent="0.3">
      <c r="B3" s="1" t="s">
        <v>46</v>
      </c>
      <c r="C3" s="1">
        <v>6359</v>
      </c>
      <c r="D3" s="11">
        <f>C3/C5</f>
        <v>1.381019291703677E-2</v>
      </c>
    </row>
    <row r="4" spans="2:4" ht="16.5" thickTop="1" thickBot="1" x14ac:dyDescent="0.3">
      <c r="B4" s="3" t="s">
        <v>47</v>
      </c>
      <c r="C4" s="3">
        <v>454098</v>
      </c>
      <c r="D4" s="11">
        <f>C4/C5</f>
        <v>0.98618980708296322</v>
      </c>
    </row>
    <row r="5" spans="2:4" ht="16.5" thickTop="1" thickBot="1" x14ac:dyDescent="0.3">
      <c r="B5" s="12" t="s">
        <v>13</v>
      </c>
      <c r="C5" s="13">
        <f>SUM(C3:C4)</f>
        <v>460457</v>
      </c>
    </row>
    <row r="6" spans="2:4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SEXO</vt:lpstr>
      <vt:lpstr>EDAD</vt:lpstr>
      <vt:lpstr>SEGMENTO</vt:lpstr>
      <vt:lpstr>SUB_SEGMENTO</vt:lpstr>
      <vt:lpstr>SEGTO_AGRUP</vt:lpstr>
      <vt:lpstr>CARTERIZADO</vt:lpstr>
      <vt:lpstr>DURACION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2021-12-07T02:35:50Z</dcterms:modified>
</cp:coreProperties>
</file>