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2) DICIEMBRE\"/>
    </mc:Choice>
  </mc:AlternateContent>
  <xr:revisionPtr revIDLastSave="0" documentId="13_ncr:1_{B526D9E5-9736-4905-AE26-ACD23803650F}" xr6:coauthVersionLast="47" xr6:coauthVersionMax="47" xr10:uidLastSave="{00000000-0000-0000-0000-000000000000}"/>
  <bookViews>
    <workbookView xWindow="-120" yWindow="-120" windowWidth="20730" windowHeight="11160" activeTab="4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HORA_ENVIO" sheetId="10" r:id="rId7"/>
    <sheet name="DIA_ENVIO" sheetId="11" r:id="rId8"/>
    <sheet name="RESPONDID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4" i="6" s="1"/>
  <c r="C8" i="5"/>
  <c r="D6" i="5" s="1"/>
  <c r="C5" i="1"/>
  <c r="D4" i="1" s="1"/>
  <c r="C8" i="3"/>
  <c r="D5" i="3" s="1"/>
  <c r="D3" i="13" l="1"/>
  <c r="D3" i="6"/>
  <c r="D4" i="5"/>
  <c r="D5" i="5"/>
  <c r="D7" i="5"/>
  <c r="D3" i="5"/>
  <c r="D11" i="14"/>
  <c r="D20" i="14"/>
  <c r="D16" i="14"/>
  <c r="D12" i="14"/>
  <c r="D15" i="14"/>
  <c r="D5" i="14"/>
  <c r="D7" i="14"/>
  <c r="D19" i="14"/>
  <c r="D14" i="14"/>
  <c r="D4" i="14"/>
  <c r="D18" i="14"/>
  <c r="D8" i="14"/>
  <c r="D9" i="14"/>
  <c r="D21" i="14"/>
  <c r="D13" i="14"/>
  <c r="D3" i="14"/>
  <c r="D17" i="14"/>
  <c r="D6" i="14"/>
  <c r="D10" i="14"/>
  <c r="D3" i="3"/>
  <c r="D6" i="3"/>
  <c r="D7" i="3"/>
  <c r="D4" i="3"/>
  <c r="D3" i="1"/>
</calcChain>
</file>

<file path=xl/sharedStrings.xml><?xml version="1.0" encoding="utf-8"?>
<sst xmlns="http://schemas.openxmlformats.org/spreadsheetml/2006/main" count="103" uniqueCount="65">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</sst>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DICIEMBRE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255126</c:v>
                </c:pt>
                <c:pt idx="1">
                  <c:v>198972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DICIEMBRE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4E-4BB6-9786-56E7D6E0E3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4E-4BB6-9786-56E7D6E0E3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4E-4BB6-9786-56E7D6E0E3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4E-4BB6-9786-56E7D6E0E3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4E-4BB6-9786-56E7D6E0E3D3}"/>
              </c:ext>
            </c:extLst>
          </c:dPt>
          <c:dLbls>
            <c:dLbl>
              <c:idx val="2"/>
              <c:layout>
                <c:manualLayout>
                  <c:x val="6.5407188684747736E-2"/>
                  <c:y val="0.105558580443401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4E-4BB6-9786-56E7D6E0E3D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4E-4BB6-9786-56E7D6E0E3D3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229235</c:v>
                </c:pt>
                <c:pt idx="1">
                  <c:v>172059</c:v>
                </c:pt>
                <c:pt idx="2">
                  <c:v>45522</c:v>
                </c:pt>
                <c:pt idx="3">
                  <c:v>7281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04405438903476"/>
          <c:y val="0.41705303791813259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SUBSEGMENTOS EN ENVIOS DICIEMBRE S/R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22-4F05-AF43-03914EC1F5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22-4F05-AF43-03914EC1F5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22-4F05-AF43-03914EC1F5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22-4F05-AF43-03914EC1F5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22-4F05-AF43-03914EC1F5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822-4F05-AF43-03914EC1F5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822-4F05-AF43-03914EC1F5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822-4F05-AF43-03914EC1F5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822-4F05-AF43-03914EC1F5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822-4F05-AF43-03914EC1F5C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822-4F05-AF43-03914EC1F5C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822-4F05-AF43-03914EC1F5C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822-4F05-AF43-03914EC1F5C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822-4F05-AF43-03914EC1F5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822-4F05-AF43-03914EC1F5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822-4F05-AF43-03914EC1F5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822-4F05-AF43-03914EC1F5C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822-4F05-AF43-03914EC1F5C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822-4F05-AF43-03914EC1F5C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822-4F05-AF43-03914EC1F5C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822-4F05-AF43-03914EC1F5C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822-4F05-AF43-03914EC1F5C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822-4F05-AF43-03914EC1F5CE}"/>
              </c:ext>
            </c:extLst>
          </c:dPt>
          <c:dLbls>
            <c:dLbl>
              <c:idx val="8"/>
              <c:layout>
                <c:manualLayout>
                  <c:x val="7.8470729380356319E-2"/>
                  <c:y val="0.120503672016959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822-4F05-AF43-03914EC1F5CE}"/>
                </c:ext>
              </c:extLst>
            </c:dLbl>
            <c:dLbl>
              <c:idx val="9"/>
              <c:layout>
                <c:manualLayout>
                  <c:x val="5.1924281695677275E-2"/>
                  <c:y val="9.16915884312537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822-4F05-AF43-03914EC1F5C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822-4F05-AF43-03914EC1F5C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822-4F05-AF43-03914EC1F5C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822-4F05-AF43-03914EC1F5C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822-4F05-AF43-03914EC1F5C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822-4F05-AF43-03914EC1F5C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822-4F05-AF43-03914EC1F5C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822-4F05-AF43-03914EC1F5C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822-4F05-AF43-03914EC1F5C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822-4F05-AF43-03914EC1F5C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822-4F05-AF43-03914EC1F5C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822-4F05-AF43-03914EC1F5C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822-4F05-AF43-03914EC1F5C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822-4F05-AF43-03914EC1F5C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110479</c:v>
                </c:pt>
                <c:pt idx="1">
                  <c:v>78028</c:v>
                </c:pt>
                <c:pt idx="2">
                  <c:v>43171</c:v>
                </c:pt>
                <c:pt idx="3">
                  <c:v>39128</c:v>
                </c:pt>
                <c:pt idx="4">
                  <c:v>46728</c:v>
                </c:pt>
                <c:pt idx="5">
                  <c:v>28341</c:v>
                </c:pt>
                <c:pt idx="6">
                  <c:v>27127</c:v>
                </c:pt>
                <c:pt idx="7">
                  <c:v>20825</c:v>
                </c:pt>
                <c:pt idx="8">
                  <c:v>12008</c:v>
                </c:pt>
                <c:pt idx="9">
                  <c:v>11799</c:v>
                </c:pt>
                <c:pt idx="10">
                  <c:v>9645</c:v>
                </c:pt>
                <c:pt idx="11">
                  <c:v>6481</c:v>
                </c:pt>
                <c:pt idx="12">
                  <c:v>5175</c:v>
                </c:pt>
                <c:pt idx="13">
                  <c:v>4956</c:v>
                </c:pt>
                <c:pt idx="14">
                  <c:v>2105</c:v>
                </c:pt>
                <c:pt idx="15">
                  <c:v>1292</c:v>
                </c:pt>
                <c:pt idx="16">
                  <c:v>3402</c:v>
                </c:pt>
                <c:pt idx="17">
                  <c:v>1320</c:v>
                </c:pt>
                <c:pt idx="18">
                  <c:v>1196</c:v>
                </c:pt>
                <c:pt idx="19">
                  <c:v>765</c:v>
                </c:pt>
                <c:pt idx="20" formatCode="General">
                  <c:v>125</c:v>
                </c:pt>
                <c:pt idx="21" formatCode="General">
                  <c:v>1</c:v>
                </c:pt>
                <c:pt idx="2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2-44E7-8A6A-15F67EA1ED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69481330434313"/>
          <c:y val="0.26802632243085001"/>
          <c:w val="0.1617045626706958"/>
          <c:h val="0.6760864627498486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DICIEMBRE S/R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dLbl>
              <c:idx val="0"/>
              <c:layout>
                <c:manualLayout>
                  <c:x val="-0.12019556378982039"/>
                  <c:y val="0.109829631394902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4E-484B-AD45-A7829B2139C5}"/>
                </c:ext>
              </c:extLst>
            </c:dLbl>
            <c:dLbl>
              <c:idx val="3"/>
              <c:layout>
                <c:manualLayout>
                  <c:x val="7.9911481653028624E-2"/>
                  <c:y val="0.10854372048459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4E-484B-AD45-A7829B2139C5}"/>
                </c:ext>
              </c:extLst>
            </c:dLbl>
            <c:dLbl>
              <c:idx val="4"/>
              <c:layout>
                <c:manualLayout>
                  <c:x val="6.7488446297154031E-2"/>
                  <c:y val="0.147028965418853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4E-484B-AD45-A7829B2139C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134724</c:v>
                </c:pt>
                <c:pt idx="1">
                  <c:v>162981</c:v>
                </c:pt>
                <c:pt idx="2">
                  <c:v>66255</c:v>
                </c:pt>
                <c:pt idx="3">
                  <c:v>44616</c:v>
                </c:pt>
                <c:pt idx="4">
                  <c:v>45522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09496695649209"/>
          <c:y val="0.46407117578492929"/>
          <c:w val="8.1749767028307135E-2"/>
          <c:h val="0.3474391210672476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ENCUESTADOS CARTERIZADOS DICIEMBRE</a:t>
            </a:r>
            <a:r>
              <a:rPr lang="es-CL" baseline="0"/>
              <a:t> S/R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182706</c:v>
                </c:pt>
                <c:pt idx="1">
                  <c:v>271392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342900</xdr:colOff>
      <xdr:row>21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28575</xdr:rowOff>
    </xdr:from>
    <xdr:to>
      <xdr:col>10</xdr:col>
      <xdr:colOff>213360</xdr:colOff>
      <xdr:row>15</xdr:row>
      <xdr:rowOff>93345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0</xdr:rowOff>
    </xdr:from>
    <xdr:to>
      <xdr:col>11</xdr:col>
      <xdr:colOff>441960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D4D5AC-3258-440E-92D7-97F8DEAD4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64770</xdr:rowOff>
    </xdr:from>
    <xdr:to>
      <xdr:col>10</xdr:col>
      <xdr:colOff>619125</xdr:colOff>
      <xdr:row>16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G16" sqref="G16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255126</v>
      </c>
      <c r="D3" s="2">
        <f>C3/C5</f>
        <v>0.56183026571356842</v>
      </c>
    </row>
    <row r="4" spans="2:4" ht="16.5" thickTop="1" thickBot="1" x14ac:dyDescent="0.3">
      <c r="B4" s="1" t="s">
        <v>4</v>
      </c>
      <c r="C4" s="1">
        <v>198972</v>
      </c>
      <c r="D4" s="2">
        <f>C4/C5</f>
        <v>0.43816973428643158</v>
      </c>
    </row>
    <row r="5" spans="2:4" ht="16.5" thickTop="1" thickBot="1" x14ac:dyDescent="0.3">
      <c r="B5" s="1" t="s">
        <v>13</v>
      </c>
      <c r="C5" s="1">
        <f>SUM(C3:C4)</f>
        <v>454098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5" sqref="C15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22</v>
      </c>
    </row>
    <row r="5" spans="2:3" ht="16.5" thickTop="1" thickBot="1" x14ac:dyDescent="0.3">
      <c r="B5" s="1" t="s">
        <v>18</v>
      </c>
      <c r="C5" s="1">
        <v>30</v>
      </c>
    </row>
    <row r="6" spans="2:3" ht="16.5" thickTop="1" thickBot="1" x14ac:dyDescent="0.3">
      <c r="B6" s="1" t="s">
        <v>19</v>
      </c>
      <c r="C6" s="1">
        <v>38</v>
      </c>
    </row>
    <row r="7" spans="2:3" ht="16.5" thickTop="1" thickBot="1" x14ac:dyDescent="0.3">
      <c r="B7" s="1" t="s">
        <v>20</v>
      </c>
      <c r="C7" s="1">
        <v>49</v>
      </c>
    </row>
    <row r="8" spans="2:3" ht="16.5" thickTop="1" thickBot="1" x14ac:dyDescent="0.3">
      <c r="B8" s="1" t="s">
        <v>21</v>
      </c>
      <c r="C8" s="1">
        <v>67</v>
      </c>
    </row>
    <row r="9" spans="2:3" ht="16.5" thickTop="1" thickBot="1" x14ac:dyDescent="0.3">
      <c r="B9" s="1" t="s">
        <v>22</v>
      </c>
      <c r="C9" s="1">
        <v>121</v>
      </c>
    </row>
    <row r="10" spans="2:3" ht="16.5" thickTop="1" thickBot="1" x14ac:dyDescent="0.3">
      <c r="B10" s="1" t="s">
        <v>23</v>
      </c>
      <c r="C10" s="10">
        <v>13.74315779</v>
      </c>
    </row>
    <row r="11" spans="2:3" ht="16.5" thickTop="1" thickBot="1" x14ac:dyDescent="0.3">
      <c r="B11" s="1" t="s">
        <v>24</v>
      </c>
      <c r="C11" s="10">
        <v>188.87438599999999</v>
      </c>
    </row>
    <row r="12" spans="2:3" ht="16.5" thickTop="1" thickBot="1" x14ac:dyDescent="0.3">
      <c r="B12" s="1" t="s">
        <v>25</v>
      </c>
      <c r="C12" s="10">
        <v>40.55239177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K13" sqref="K13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229235</v>
      </c>
      <c r="D3" s="2">
        <f>C3/C8</f>
        <v>0.50481393884139547</v>
      </c>
    </row>
    <row r="4" spans="2:4" ht="16.5" thickTop="1" thickBot="1" x14ac:dyDescent="0.3">
      <c r="B4" s="1" t="s">
        <v>9</v>
      </c>
      <c r="C4" s="1">
        <v>172059</v>
      </c>
      <c r="D4" s="2">
        <f>C4/C8</f>
        <v>0.37890279190835457</v>
      </c>
    </row>
    <row r="5" spans="2:4" ht="16.5" thickTop="1" thickBot="1" x14ac:dyDescent="0.3">
      <c r="B5" s="1" t="s">
        <v>10</v>
      </c>
      <c r="C5" s="1">
        <v>45522</v>
      </c>
      <c r="D5" s="2">
        <f>C5/C8</f>
        <v>0.10024708322873037</v>
      </c>
    </row>
    <row r="6" spans="2:4" ht="16.5" thickTop="1" thickBot="1" x14ac:dyDescent="0.3">
      <c r="B6" s="1" t="s">
        <v>11</v>
      </c>
      <c r="C6" s="1">
        <v>7281</v>
      </c>
      <c r="D6" s="2">
        <f>C6/C8</f>
        <v>1.6033983853705587E-2</v>
      </c>
    </row>
    <row r="7" spans="2:4" ht="16.5" thickTop="1" thickBot="1" x14ac:dyDescent="0.3">
      <c r="B7" s="3" t="s">
        <v>12</v>
      </c>
      <c r="C7" s="3">
        <v>1</v>
      </c>
      <c r="D7" s="7">
        <f>C7/C8</f>
        <v>2.2021678139960979E-6</v>
      </c>
    </row>
    <row r="8" spans="2:4" ht="16.5" thickTop="1" thickBot="1" x14ac:dyDescent="0.3">
      <c r="B8" s="4" t="s">
        <v>13</v>
      </c>
      <c r="C8" s="5">
        <f>SUM(C3:C7)</f>
        <v>454098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1785-65C9-4C8A-B51A-8DE32FC26910}">
  <dimension ref="B1:D27"/>
  <sheetViews>
    <sheetView workbookViewId="0">
      <selection activeCell="I21" sqref="I21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110479</v>
      </c>
      <c r="D3" s="17">
        <f t="shared" ref="D3:D22" si="0">C3/$C$26</f>
        <v>0.24329329792247489</v>
      </c>
    </row>
    <row r="4" spans="2:4" ht="16.5" thickTop="1" thickBot="1" x14ac:dyDescent="0.3">
      <c r="B4" s="14" t="s">
        <v>28</v>
      </c>
      <c r="C4" s="16">
        <v>78028</v>
      </c>
      <c r="D4" s="17">
        <f t="shared" si="0"/>
        <v>0.17183075019048752</v>
      </c>
    </row>
    <row r="5" spans="2:4" ht="16.5" thickTop="1" thickBot="1" x14ac:dyDescent="0.3">
      <c r="B5" s="14" t="s">
        <v>29</v>
      </c>
      <c r="C5" s="16">
        <v>43171</v>
      </c>
      <c r="D5" s="17">
        <f t="shared" si="0"/>
        <v>9.506978669802553E-2</v>
      </c>
    </row>
    <row r="6" spans="2:4" ht="16.5" thickTop="1" thickBot="1" x14ac:dyDescent="0.3">
      <c r="B6" s="14" t="s">
        <v>30</v>
      </c>
      <c r="C6" s="16">
        <v>39128</v>
      </c>
      <c r="D6" s="17">
        <f t="shared" si="0"/>
        <v>8.6166422226039319E-2</v>
      </c>
    </row>
    <row r="7" spans="2:4" ht="16.5" thickTop="1" thickBot="1" x14ac:dyDescent="0.3">
      <c r="B7" s="14" t="s">
        <v>31</v>
      </c>
      <c r="C7" s="16">
        <v>46728</v>
      </c>
      <c r="D7" s="17">
        <f t="shared" si="0"/>
        <v>0.10290289761240966</v>
      </c>
    </row>
    <row r="8" spans="2:4" ht="16.5" thickTop="1" thickBot="1" x14ac:dyDescent="0.3">
      <c r="B8" s="14" t="s">
        <v>32</v>
      </c>
      <c r="C8" s="16">
        <v>28341</v>
      </c>
      <c r="D8" s="17">
        <f t="shared" si="0"/>
        <v>6.2411638016463405E-2</v>
      </c>
    </row>
    <row r="9" spans="2:4" ht="16.5" thickTop="1" thickBot="1" x14ac:dyDescent="0.3">
      <c r="B9" s="14" t="s">
        <v>33</v>
      </c>
      <c r="C9" s="16">
        <v>27127</v>
      </c>
      <c r="D9" s="17">
        <f t="shared" si="0"/>
        <v>5.9738206290272142E-2</v>
      </c>
    </row>
    <row r="10" spans="2:4" ht="16.5" thickTop="1" thickBot="1" x14ac:dyDescent="0.3">
      <c r="B10" s="14" t="s">
        <v>34</v>
      </c>
      <c r="C10" s="16">
        <v>20825</v>
      </c>
      <c r="D10" s="17">
        <f t="shared" si="0"/>
        <v>4.5860144726468738E-2</v>
      </c>
    </row>
    <row r="11" spans="2:4" ht="16.5" thickTop="1" thickBot="1" x14ac:dyDescent="0.3">
      <c r="B11" s="14" t="s">
        <v>35</v>
      </c>
      <c r="C11" s="16">
        <v>12008</v>
      </c>
      <c r="D11" s="17">
        <f t="shared" si="0"/>
        <v>2.6443631110465143E-2</v>
      </c>
    </row>
    <row r="12" spans="2:4" ht="16.5" thickTop="1" thickBot="1" x14ac:dyDescent="0.3">
      <c r="B12" s="14" t="s">
        <v>36</v>
      </c>
      <c r="C12" s="16">
        <v>11799</v>
      </c>
      <c r="D12" s="17">
        <f t="shared" si="0"/>
        <v>2.5983378037339959E-2</v>
      </c>
    </row>
    <row r="13" spans="2:4" ht="16.5" thickTop="1" thickBot="1" x14ac:dyDescent="0.3">
      <c r="B13" s="14" t="s">
        <v>49</v>
      </c>
      <c r="C13" s="16">
        <v>9645</v>
      </c>
      <c r="D13" s="17">
        <f t="shared" si="0"/>
        <v>2.1239908565992362E-2</v>
      </c>
    </row>
    <row r="14" spans="2:4" ht="16.5" thickTop="1" thickBot="1" x14ac:dyDescent="0.3">
      <c r="B14" s="14" t="s">
        <v>50</v>
      </c>
      <c r="C14" s="16">
        <v>6481</v>
      </c>
      <c r="D14" s="17">
        <f t="shared" si="0"/>
        <v>1.427224960250871E-2</v>
      </c>
    </row>
    <row r="15" spans="2:4" ht="16.5" thickTop="1" thickBot="1" x14ac:dyDescent="0.3">
      <c r="B15" s="14" t="s">
        <v>52</v>
      </c>
      <c r="C15" s="16">
        <v>5175</v>
      </c>
      <c r="D15" s="17">
        <f t="shared" si="0"/>
        <v>1.1396218437429806E-2</v>
      </c>
    </row>
    <row r="16" spans="2:4" ht="16.5" thickTop="1" thickBot="1" x14ac:dyDescent="0.3">
      <c r="B16" s="14" t="s">
        <v>51</v>
      </c>
      <c r="C16" s="16">
        <v>4956</v>
      </c>
      <c r="D16" s="17">
        <f t="shared" si="0"/>
        <v>1.091394368616466E-2</v>
      </c>
    </row>
    <row r="17" spans="2:4" ht="16.5" thickTop="1" thickBot="1" x14ac:dyDescent="0.3">
      <c r="B17" s="14" t="s">
        <v>54</v>
      </c>
      <c r="C17" s="16">
        <v>2105</v>
      </c>
      <c r="D17" s="17">
        <f t="shared" si="0"/>
        <v>4.6355632484617855E-3</v>
      </c>
    </row>
    <row r="18" spans="2:4" ht="16.5" thickTop="1" thickBot="1" x14ac:dyDescent="0.3">
      <c r="B18" s="14" t="s">
        <v>53</v>
      </c>
      <c r="C18" s="16">
        <v>1292</v>
      </c>
      <c r="D18" s="17">
        <f t="shared" si="0"/>
        <v>2.8452008156829582E-3</v>
      </c>
    </row>
    <row r="19" spans="2:4" ht="16.5" thickTop="1" thickBot="1" x14ac:dyDescent="0.3">
      <c r="B19" s="14" t="s">
        <v>57</v>
      </c>
      <c r="C19" s="16">
        <v>3402</v>
      </c>
      <c r="D19" s="17">
        <f t="shared" si="0"/>
        <v>7.4917749032147249E-3</v>
      </c>
    </row>
    <row r="20" spans="2:4" ht="16.5" thickTop="1" thickBot="1" x14ac:dyDescent="0.3">
      <c r="B20" s="14" t="s">
        <v>55</v>
      </c>
      <c r="C20" s="16">
        <v>1320</v>
      </c>
      <c r="D20" s="17">
        <f t="shared" si="0"/>
        <v>2.9068615144748492E-3</v>
      </c>
    </row>
    <row r="21" spans="2:4" ht="16.5" thickTop="1" thickBot="1" x14ac:dyDescent="0.3">
      <c r="B21" s="14" t="s">
        <v>56</v>
      </c>
      <c r="C21" s="16">
        <v>1196</v>
      </c>
      <c r="D21" s="17">
        <f t="shared" si="0"/>
        <v>2.6337927055393329E-3</v>
      </c>
    </row>
    <row r="22" spans="2:4" ht="16.5" thickTop="1" thickBot="1" x14ac:dyDescent="0.3">
      <c r="B22" s="14" t="s">
        <v>58</v>
      </c>
      <c r="C22" s="16">
        <v>765</v>
      </c>
      <c r="D22" s="17">
        <f t="shared" si="0"/>
        <v>1.6846583777070149E-3</v>
      </c>
    </row>
    <row r="23" spans="2:4" ht="16.5" thickTop="1" thickBot="1" x14ac:dyDescent="0.3">
      <c r="B23" s="14" t="s">
        <v>59</v>
      </c>
      <c r="C23" s="14">
        <v>125</v>
      </c>
      <c r="D23" s="18" t="s">
        <v>62</v>
      </c>
    </row>
    <row r="24" spans="2:4" ht="16.5" thickTop="1" thickBot="1" x14ac:dyDescent="0.3">
      <c r="B24" s="14" t="s">
        <v>60</v>
      </c>
      <c r="C24" s="14">
        <v>1</v>
      </c>
      <c r="D24" s="18" t="s">
        <v>62</v>
      </c>
    </row>
    <row r="25" spans="2:4" ht="16.5" thickTop="1" thickBot="1" x14ac:dyDescent="0.3">
      <c r="B25" s="14" t="s">
        <v>63</v>
      </c>
      <c r="C25" s="14">
        <v>1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454098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abSelected="1" workbookViewId="0">
      <selection activeCell="J22" sqref="J22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134724</v>
      </c>
      <c r="D3" s="9">
        <f>C3/C8</f>
        <v>0.2966848565728103</v>
      </c>
    </row>
    <row r="4" spans="2:4" ht="16.5" thickTop="1" thickBot="1" x14ac:dyDescent="0.3">
      <c r="B4" s="8" t="s">
        <v>40</v>
      </c>
      <c r="C4" s="8">
        <v>162981</v>
      </c>
      <c r="D4" s="9">
        <f>C4/C8</f>
        <v>0.35891151249289799</v>
      </c>
    </row>
    <row r="5" spans="2:4" ht="16.5" thickTop="1" thickBot="1" x14ac:dyDescent="0.3">
      <c r="B5" s="8" t="s">
        <v>41</v>
      </c>
      <c r="C5" s="8">
        <v>66255</v>
      </c>
      <c r="D5" s="9">
        <f>C5/C8</f>
        <v>0.14590462851631145</v>
      </c>
    </row>
    <row r="6" spans="2:4" ht="16.5" thickTop="1" thickBot="1" x14ac:dyDescent="0.3">
      <c r="B6" s="8" t="s">
        <v>42</v>
      </c>
      <c r="C6" s="8">
        <v>44616</v>
      </c>
      <c r="D6" s="9">
        <f>C6/C8</f>
        <v>9.8251919189249901E-2</v>
      </c>
    </row>
    <row r="7" spans="2:4" ht="16.5" thickTop="1" thickBot="1" x14ac:dyDescent="0.3">
      <c r="B7" s="8" t="s">
        <v>43</v>
      </c>
      <c r="C7" s="8">
        <v>45522</v>
      </c>
      <c r="D7" s="9">
        <f>C7/C8</f>
        <v>0.10024708322873037</v>
      </c>
    </row>
    <row r="8" spans="2:4" ht="16.5" thickTop="1" thickBot="1" x14ac:dyDescent="0.3">
      <c r="B8" s="8" t="s">
        <v>13</v>
      </c>
      <c r="C8" s="1">
        <f>SUM(C3:C7)</f>
        <v>454098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14" sqref="B14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182706</v>
      </c>
      <c r="D3" s="2">
        <f>C3/C5</f>
        <v>0.40234927262397102</v>
      </c>
    </row>
    <row r="4" spans="2:4" ht="16.5" thickTop="1" thickBot="1" x14ac:dyDescent="0.3">
      <c r="B4" s="1" t="s">
        <v>64</v>
      </c>
      <c r="C4" s="1">
        <v>271392</v>
      </c>
      <c r="D4" s="2">
        <f>C4/C5</f>
        <v>0.59765072737602898</v>
      </c>
    </row>
    <row r="5" spans="2:4" ht="16.5" thickTop="1" thickBot="1" x14ac:dyDescent="0.3">
      <c r="B5" s="1" t="s">
        <v>13</v>
      </c>
      <c r="C5" s="1">
        <f>SUM(C3:C4)</f>
        <v>454098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5" sqref="C15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3.7510876209999999</v>
      </c>
    </row>
    <row r="11" spans="2:3" ht="16.5" thickTop="1" thickBot="1" x14ac:dyDescent="0.3">
      <c r="B11" s="1" t="s">
        <v>24</v>
      </c>
      <c r="C11" s="10">
        <v>14.07065834</v>
      </c>
    </row>
    <row r="12" spans="2:3" ht="16.5" thickTop="1" thickBot="1" x14ac:dyDescent="0.3">
      <c r="B12" s="1" t="s">
        <v>25</v>
      </c>
      <c r="C12" s="10">
        <v>14.03496822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9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20</v>
      </c>
    </row>
    <row r="8" spans="2:3" ht="16.5" thickTop="1" thickBot="1" x14ac:dyDescent="0.3">
      <c r="B8" s="1" t="s">
        <v>21</v>
      </c>
      <c r="C8" s="1">
        <v>24</v>
      </c>
    </row>
    <row r="9" spans="2:3" ht="16.5" thickTop="1" thickBot="1" x14ac:dyDescent="0.3">
      <c r="B9" s="1" t="s">
        <v>22</v>
      </c>
      <c r="C9" s="1">
        <v>26</v>
      </c>
    </row>
    <row r="10" spans="2:3" ht="16.5" thickTop="1" thickBot="1" x14ac:dyDescent="0.3">
      <c r="B10" s="1" t="s">
        <v>23</v>
      </c>
      <c r="C10" s="10">
        <v>6.5277556849999998</v>
      </c>
    </row>
    <row r="11" spans="2:3" ht="16.5" thickTop="1" thickBot="1" x14ac:dyDescent="0.3">
      <c r="B11" s="1" t="s">
        <v>24</v>
      </c>
      <c r="C11" s="10">
        <v>42.611594279999998</v>
      </c>
    </row>
    <row r="12" spans="2:3" ht="16.5" thickTop="1" thickBot="1" x14ac:dyDescent="0.3">
      <c r="B12" s="1" t="s">
        <v>25</v>
      </c>
      <c r="C12" s="10">
        <v>14.379301379999999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C5" sqref="C5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0</v>
      </c>
      <c r="D3" s="11">
        <f>C3/C5</f>
        <v>0</v>
      </c>
    </row>
    <row r="4" spans="2:4" ht="16.5" thickTop="1" thickBot="1" x14ac:dyDescent="0.3">
      <c r="B4" s="3" t="s">
        <v>47</v>
      </c>
      <c r="C4" s="3">
        <v>454098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454098</v>
      </c>
    </row>
    <row r="6" spans="2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SEXO</vt:lpstr>
      <vt:lpstr>EDAD</vt:lpstr>
      <vt:lpstr>SEGMENTO</vt:lpstr>
      <vt:lpstr>SUB_SEGMENTO</vt:lpstr>
      <vt:lpstr>SEGTO_AGRUP</vt:lpstr>
      <vt:lpstr>CARTERIZADO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2021-12-07T02:35:55Z</dcterms:modified>
</cp:coreProperties>
</file>