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2) FEBRERO\"/>
    </mc:Choice>
  </mc:AlternateContent>
  <xr:revisionPtr revIDLastSave="0" documentId="13_ncr:1_{FEC7A526-2D30-4949-B37E-10CAC7ACFB3D}" xr6:coauthVersionLast="47" xr6:coauthVersionMax="47" xr10:uidLastSave="{00000000-0000-0000-0000-000000000000}"/>
  <bookViews>
    <workbookView xWindow="-120" yWindow="-120" windowWidth="20730" windowHeight="11160" firstSheet="2" activeTab="4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APERTURA" sheetId="9" r:id="rId8"/>
    <sheet name="HORA_ENVIO" sheetId="10" r:id="rId9"/>
    <sheet name="DIA_ENVIO" sheetId="11" r:id="rId10"/>
    <sheet name="RESPONDIDA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19" i="14" s="1"/>
  <c r="C5" i="13"/>
  <c r="D3" i="13" s="1"/>
  <c r="C5" i="6"/>
  <c r="D4" i="6" s="1"/>
  <c r="C8" i="5"/>
  <c r="D6" i="5" s="1"/>
  <c r="C5" i="1"/>
  <c r="D4" i="1" s="1"/>
  <c r="C8" i="3"/>
  <c r="D5" i="3" s="1"/>
  <c r="D12" i="14" l="1"/>
  <c r="D13" i="14"/>
  <c r="D21" i="14"/>
  <c r="D18" i="14"/>
  <c r="D8" i="14"/>
  <c r="D20" i="14"/>
  <c r="D9" i="14"/>
  <c r="D10" i="14"/>
  <c r="D22" i="14"/>
  <c r="D11" i="14"/>
  <c r="D14" i="14"/>
  <c r="D3" i="14"/>
  <c r="D15" i="14"/>
  <c r="D4" i="14"/>
  <c r="D16" i="14"/>
  <c r="D5" i="14"/>
  <c r="D17" i="14"/>
  <c r="D6" i="14"/>
  <c r="D7" i="14"/>
  <c r="D4" i="13"/>
  <c r="D3" i="6"/>
  <c r="D7" i="5"/>
  <c r="D3" i="5"/>
  <c r="D4" i="5"/>
  <c r="D5" i="5"/>
  <c r="D6" i="3"/>
  <c r="D7" i="3"/>
  <c r="D3" i="3"/>
  <c r="D4" i="3"/>
  <c r="D3" i="1"/>
</calcChain>
</file>

<file path=xl/sharedStrings.xml><?xml version="1.0" encoding="utf-8"?>
<sst xmlns="http://schemas.openxmlformats.org/spreadsheetml/2006/main" count="127" uniqueCount="66">
  <si>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</si>
  <si>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</si>
  <si>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</si>
  <si>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</si>
  <si>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</si>
  <si>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</si>
  <si>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</si>
  <si>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</si>
  <si>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</si>
  <si>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</si>
  <si>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</si>
  <si>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</si>
  <si>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</si>
  <si>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</si>
  <si>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</si>
  <si>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</si>
  <si>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</si>
  <si>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</si>
  <si>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</si>
  <si>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</si>
  <si>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</si>
  <si>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</si>
  <si>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</si>
  <si>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</si>
  <si>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</si>
  <si>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</si>
  <si>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</si>
  <si>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</si>
  <si>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</si>
  <si>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</si>
  <si>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</si>
  <si>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</si>
  <si>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</si>
  <si>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</si>
  <si>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</si>
  <si>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</si>
  <si>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</si>
  <si>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</si>
  <si>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</si>
  <si>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</si>
  <si>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</si>
  <si>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</si>
  <si>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</si>
  <si>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</si>
  <si>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</si>
  <si>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SI RESPONDIO</t>
  </si>
  <si>
    <t>NO RESPONDIO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</si>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</sst>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FEBRERO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235125</c:v>
                </c:pt>
                <c:pt idx="1">
                  <c:v>170803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FEBRERO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41-4D8F-AA52-E6FF2E3914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41-4D8F-AA52-E6FF2E3914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41-4D8F-AA52-E6FF2E3914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41-4D8F-AA52-E6FF2E3914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041-4D8F-AA52-E6FF2E391446}"/>
              </c:ext>
            </c:extLst>
          </c:dPt>
          <c:dLbls>
            <c:dLbl>
              <c:idx val="0"/>
              <c:numFmt formatCode="0.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041-4D8F-AA52-E6FF2E391446}"/>
                </c:ext>
              </c:extLst>
            </c:dLbl>
            <c:dLbl>
              <c:idx val="2"/>
              <c:layout>
                <c:manualLayout>
                  <c:x val="5.0973771507728201E-2"/>
                  <c:y val="0.1444777182107555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41-4D8F-AA52-E6FF2E39144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41-4D8F-AA52-E6FF2E391446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178226</c:v>
                </c:pt>
                <c:pt idx="1">
                  <c:v>181101</c:v>
                </c:pt>
                <c:pt idx="2">
                  <c:v>37786</c:v>
                </c:pt>
                <c:pt idx="3">
                  <c:v>8812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02090624088662"/>
          <c:y val="0.41705303791813259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SUBSEGMENTOS EN ENVIOS FEBRERO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44-4776-B7C2-324FE9DE88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44-4776-B7C2-324FE9DE88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44-4776-B7C2-324FE9DE88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44-4776-B7C2-324FE9DE88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44-4776-B7C2-324FE9DE88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B44-4776-B7C2-324FE9DE88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B44-4776-B7C2-324FE9DE88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B44-4776-B7C2-324FE9DE888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B44-4776-B7C2-324FE9DE888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B44-4776-B7C2-324FE9DE888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B44-4776-B7C2-324FE9DE888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B44-4776-B7C2-324FE9DE888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B44-4776-B7C2-324FE9DE888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B44-4776-B7C2-324FE9DE888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B44-4776-B7C2-324FE9DE888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B44-4776-B7C2-324FE9DE888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B44-4776-B7C2-324FE9DE888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B44-4776-B7C2-324FE9DE888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B44-4776-B7C2-324FE9DE888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B44-4776-B7C2-324FE9DE888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B44-4776-B7C2-324FE9DE888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B44-4776-B7C2-324FE9DE888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B44-4776-B7C2-324FE9DE888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119301</c:v>
                </c:pt>
                <c:pt idx="1">
                  <c:v>51709</c:v>
                </c:pt>
                <c:pt idx="2">
                  <c:v>42511</c:v>
                </c:pt>
                <c:pt idx="3">
                  <c:v>36296</c:v>
                </c:pt>
                <c:pt idx="4">
                  <c:v>33423</c:v>
                </c:pt>
                <c:pt idx="5">
                  <c:v>26546</c:v>
                </c:pt>
                <c:pt idx="6">
                  <c:v>23852</c:v>
                </c:pt>
                <c:pt idx="7">
                  <c:v>17431</c:v>
                </c:pt>
                <c:pt idx="8">
                  <c:v>12464</c:v>
                </c:pt>
                <c:pt idx="9">
                  <c:v>9979</c:v>
                </c:pt>
                <c:pt idx="10">
                  <c:v>7113</c:v>
                </c:pt>
                <c:pt idx="11">
                  <c:v>5760</c:v>
                </c:pt>
                <c:pt idx="12">
                  <c:v>6061</c:v>
                </c:pt>
                <c:pt idx="13">
                  <c:v>5679</c:v>
                </c:pt>
                <c:pt idx="14">
                  <c:v>2751</c:v>
                </c:pt>
                <c:pt idx="15">
                  <c:v>1449</c:v>
                </c:pt>
                <c:pt idx="16">
                  <c:v>640</c:v>
                </c:pt>
                <c:pt idx="17">
                  <c:v>1140</c:v>
                </c:pt>
                <c:pt idx="18">
                  <c:v>971</c:v>
                </c:pt>
                <c:pt idx="19">
                  <c:v>843</c:v>
                </c:pt>
                <c:pt idx="20" formatCode="General">
                  <c:v>6</c:v>
                </c:pt>
                <c:pt idx="21" formatCode="General">
                  <c:v>3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E-423F-A8DA-ED77EC9EE8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33197059471409"/>
          <c:y val="0.24461834688696699"/>
          <c:w val="0.1474432783384296"/>
          <c:h val="0.6916032012391893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FEBRERO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dLbl>
              <c:idx val="2"/>
              <c:layout>
                <c:manualLayout>
                  <c:x val="0.13229282540750151"/>
                  <c:y val="-3.31527013487071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4E-484B-AD45-A7829B2139C5}"/>
                </c:ext>
              </c:extLst>
            </c:dLbl>
            <c:dLbl>
              <c:idx val="3"/>
              <c:layout>
                <c:manualLayout>
                  <c:x val="9.7365278073260772E-2"/>
                  <c:y val="0.116525990546984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4E-484B-AD45-A7829B2139C5}"/>
                </c:ext>
              </c:extLst>
            </c:dLbl>
            <c:dLbl>
              <c:idx val="4"/>
              <c:layout>
                <c:manualLayout>
                  <c:x val="5.5235248440080993E-2"/>
                  <c:y val="0.1485004747491173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4E-484B-AD45-A7829B2139C5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146256</c:v>
                </c:pt>
                <c:pt idx="1">
                  <c:v>118081</c:v>
                </c:pt>
                <c:pt idx="2">
                  <c:v>60148</c:v>
                </c:pt>
                <c:pt idx="3">
                  <c:v>43657</c:v>
                </c:pt>
                <c:pt idx="4">
                  <c:v>37786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6447907629008"/>
          <c:y val="0.45236369104761298"/>
          <c:w val="8.3483337971526947E-2"/>
          <c:h val="0.374752789478930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ENCUESTADOS CARTERIZADOS FEBRERO S/R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SI RESPONDIO</c:v>
                </c:pt>
                <c:pt idx="1">
                  <c:v>NO RESPONDIO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158152</c:v>
                </c:pt>
                <c:pt idx="1">
                  <c:v>247776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672465</xdr:colOff>
      <xdr:row>0</xdr:row>
      <xdr:rowOff>180975</xdr:rowOff>
    </xdr:from>
    <xdr:to>
      <xdr:col>10</xdr:col>
      <xdr:colOff>489585</xdr:colOff>
      <xdr:row>15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731520</xdr:colOff>
      <xdr:row>3</xdr:row>
      <xdr:rowOff>91440</xdr:rowOff>
    </xdr:from>
    <xdr:to>
      <xdr:col>11</xdr:col>
      <xdr:colOff>541020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C66E41-8E2F-4017-AFC4-5639A1F11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1028699</xdr:colOff>
      <xdr:row>8</xdr:row>
      <xdr:rowOff>64770</xdr:rowOff>
    </xdr:from>
    <xdr:to>
      <xdr:col>7</xdr:col>
      <xdr:colOff>228600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F14" sqref="F14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235125</v>
      </c>
      <c r="D3" s="2">
        <f>C3/C5</f>
        <v>0.57922833605959678</v>
      </c>
    </row>
    <row r="4" spans="2:4" ht="16.5" thickTop="1" thickBot="1" x14ac:dyDescent="0.3">
      <c r="B4" s="1" t="s">
        <v>4</v>
      </c>
      <c r="C4" s="1">
        <v>170803</v>
      </c>
      <c r="D4" s="2">
        <f>C4/C5</f>
        <v>0.42077166394040322</v>
      </c>
    </row>
    <row r="5" spans="2:4" ht="16.5" thickTop="1" thickBot="1" x14ac:dyDescent="0.3">
      <c r="B5" s="1" t="s">
        <v>13</v>
      </c>
      <c r="C5" s="1">
        <f>SUM(C3:C4)</f>
        <v>405928</v>
      </c>
    </row>
    <row r="6" spans="2:4" ht="15.75" thickTop="1" x14ac:dyDescent="0.25"/>
    <row r="22" spans="12:12" x14ac:dyDescent="0.25">
      <c r="L22" t="s">
        <v>50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2</v>
      </c>
    </row>
    <row r="5" spans="2:3" ht="16.5" thickTop="1" thickBot="1" x14ac:dyDescent="0.3">
      <c r="B5" s="1" t="s">
        <v>18</v>
      </c>
      <c r="C5" s="1">
        <v>8</v>
      </c>
    </row>
    <row r="6" spans="2:3" ht="16.5" thickTop="1" thickBot="1" x14ac:dyDescent="0.3">
      <c r="B6" s="1" t="s">
        <v>19</v>
      </c>
      <c r="C6" s="1">
        <v>16</v>
      </c>
    </row>
    <row r="7" spans="2:3" ht="16.5" thickTop="1" thickBot="1" x14ac:dyDescent="0.3">
      <c r="B7" s="1" t="s">
        <v>20</v>
      </c>
      <c r="C7" s="1">
        <v>22</v>
      </c>
    </row>
    <row r="8" spans="2:3" ht="16.5" thickTop="1" thickBot="1" x14ac:dyDescent="0.3">
      <c r="B8" s="1" t="s">
        <v>21</v>
      </c>
      <c r="C8" s="1">
        <v>28</v>
      </c>
    </row>
    <row r="9" spans="2:3" ht="16.5" thickTop="1" thickBot="1" x14ac:dyDescent="0.3">
      <c r="B9" s="1" t="s">
        <v>22</v>
      </c>
      <c r="C9" s="1">
        <v>29</v>
      </c>
    </row>
    <row r="10" spans="2:3" ht="16.5" thickTop="1" thickBot="1" x14ac:dyDescent="0.3">
      <c r="B10" s="1" t="s">
        <v>23</v>
      </c>
      <c r="C10" s="10">
        <v>8.0307012360000005</v>
      </c>
    </row>
    <row r="11" spans="2:3" ht="16.5" thickTop="1" thickBot="1" x14ac:dyDescent="0.3">
      <c r="B11" s="1" t="s">
        <v>24</v>
      </c>
      <c r="C11" s="10">
        <v>64.492162339999993</v>
      </c>
    </row>
    <row r="12" spans="2:3" ht="16.5" thickTop="1" thickBot="1" x14ac:dyDescent="0.3">
      <c r="B12" s="1" t="s">
        <v>25</v>
      </c>
      <c r="C12" s="10">
        <v>15.410907849999999</v>
      </c>
    </row>
    <row r="13" spans="2:3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H11" sqref="H11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47</v>
      </c>
      <c r="C2" s="1" t="s">
        <v>6</v>
      </c>
      <c r="D2" s="1" t="s">
        <v>7</v>
      </c>
    </row>
    <row r="3" spans="2:4" ht="16.5" thickTop="1" thickBot="1" x14ac:dyDescent="0.3">
      <c r="B3" s="1" t="s">
        <v>48</v>
      </c>
      <c r="C3" s="1">
        <v>0</v>
      </c>
      <c r="D3" s="11">
        <f>C3/C5</f>
        <v>0</v>
      </c>
    </row>
    <row r="4" spans="2:4" ht="16.5" thickTop="1" thickBot="1" x14ac:dyDescent="0.3">
      <c r="B4" s="3" t="s">
        <v>49</v>
      </c>
      <c r="C4" s="3">
        <v>405.928</v>
      </c>
      <c r="D4" s="11">
        <f>C4/C5</f>
        <v>1</v>
      </c>
    </row>
    <row r="5" spans="2:4" ht="16.5" thickTop="1" thickBot="1" x14ac:dyDescent="0.3">
      <c r="B5" s="12" t="s">
        <v>13</v>
      </c>
      <c r="C5" s="13">
        <f>SUM(C3:C4)</f>
        <v>405.928</v>
      </c>
    </row>
    <row r="6" spans="2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24</v>
      </c>
    </row>
    <row r="5" spans="2:3" ht="16.5" thickTop="1" thickBot="1" x14ac:dyDescent="0.3">
      <c r="B5" s="1" t="s">
        <v>18</v>
      </c>
      <c r="C5" s="1">
        <v>31</v>
      </c>
    </row>
    <row r="6" spans="2:3" ht="16.5" thickTop="1" thickBot="1" x14ac:dyDescent="0.3">
      <c r="B6" s="1" t="s">
        <v>19</v>
      </c>
      <c r="C6" s="1">
        <v>39</v>
      </c>
    </row>
    <row r="7" spans="2:3" ht="16.5" thickTop="1" thickBot="1" x14ac:dyDescent="0.3">
      <c r="B7" s="1" t="s">
        <v>20</v>
      </c>
      <c r="C7" s="1">
        <v>51</v>
      </c>
    </row>
    <row r="8" spans="2:3" ht="16.5" thickTop="1" thickBot="1" x14ac:dyDescent="0.3">
      <c r="B8" s="1" t="s">
        <v>21</v>
      </c>
      <c r="C8" s="1">
        <v>68</v>
      </c>
    </row>
    <row r="9" spans="2:3" ht="16.5" thickTop="1" thickBot="1" x14ac:dyDescent="0.3">
      <c r="B9" s="1" t="s">
        <v>22</v>
      </c>
      <c r="C9" s="1">
        <v>120</v>
      </c>
    </row>
    <row r="10" spans="2:3" ht="16.5" thickTop="1" thickBot="1" x14ac:dyDescent="0.3">
      <c r="B10" s="1" t="s">
        <v>23</v>
      </c>
      <c r="C10" s="1">
        <v>13.685974180000001</v>
      </c>
    </row>
    <row r="11" spans="2:3" ht="16.5" thickTop="1" thickBot="1" x14ac:dyDescent="0.3">
      <c r="B11" s="1" t="s">
        <v>24</v>
      </c>
      <c r="C11" s="1">
        <v>187.30588940000001</v>
      </c>
    </row>
    <row r="12" spans="2:3" ht="16.5" thickTop="1" thickBot="1" x14ac:dyDescent="0.3">
      <c r="B12" s="1" t="s">
        <v>25</v>
      </c>
      <c r="C12" s="1">
        <v>42.020358289999997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workbookViewId="0">
      <selection activeCell="L12" sqref="L12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178226</v>
      </c>
      <c r="D3" s="2">
        <f>C3/C8</f>
        <v>0.43905815809700244</v>
      </c>
    </row>
    <row r="4" spans="2:4" ht="16.5" thickTop="1" thickBot="1" x14ac:dyDescent="0.3">
      <c r="B4" s="1" t="s">
        <v>9</v>
      </c>
      <c r="C4" s="1">
        <v>181101</v>
      </c>
      <c r="D4" s="2">
        <f>C4/C8</f>
        <v>0.44614069490155889</v>
      </c>
    </row>
    <row r="5" spans="2:4" ht="16.5" thickTop="1" thickBot="1" x14ac:dyDescent="0.3">
      <c r="B5" s="1" t="s">
        <v>10</v>
      </c>
      <c r="C5" s="1">
        <v>37786</v>
      </c>
      <c r="D5" s="2">
        <f>C5/C8</f>
        <v>9.3085473285902914E-2</v>
      </c>
    </row>
    <row r="6" spans="2:4" ht="16.5" thickTop="1" thickBot="1" x14ac:dyDescent="0.3">
      <c r="B6" s="1" t="s">
        <v>11</v>
      </c>
      <c r="C6" s="1">
        <v>8812</v>
      </c>
      <c r="D6" s="2">
        <f>C6/C8</f>
        <v>2.1708283242348397E-2</v>
      </c>
    </row>
    <row r="7" spans="2:4" ht="16.5" thickTop="1" thickBot="1" x14ac:dyDescent="0.3">
      <c r="B7" s="3" t="s">
        <v>12</v>
      </c>
      <c r="C7" s="3">
        <v>3</v>
      </c>
      <c r="D7" s="7">
        <f>C7/C8</f>
        <v>7.3904731873632764E-6</v>
      </c>
    </row>
    <row r="8" spans="2:4" ht="16.5" thickTop="1" thickBot="1" x14ac:dyDescent="0.3">
      <c r="B8" s="4" t="s">
        <v>13</v>
      </c>
      <c r="C8" s="5">
        <f>SUM(C3:C7)</f>
        <v>405928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C8E6-62BC-4371-AF51-3AA960755586}">
  <dimension ref="B1:D27"/>
  <sheetViews>
    <sheetView workbookViewId="0">
      <selection activeCell="C27" sqref="C27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63</v>
      </c>
    </row>
    <row r="3" spans="2:4" ht="16.5" thickTop="1" thickBot="1" x14ac:dyDescent="0.3">
      <c r="B3" s="15" t="s">
        <v>27</v>
      </c>
      <c r="C3" s="16">
        <v>119301</v>
      </c>
      <c r="D3" s="17">
        <f t="shared" ref="D3:D22" si="0">C3/$C$26</f>
        <v>0.29389694724187543</v>
      </c>
    </row>
    <row r="4" spans="2:4" ht="16.5" thickTop="1" thickBot="1" x14ac:dyDescent="0.3">
      <c r="B4" s="14" t="s">
        <v>28</v>
      </c>
      <c r="C4" s="16">
        <v>51709</v>
      </c>
      <c r="D4" s="17">
        <f t="shared" si="0"/>
        <v>0.12738465934845589</v>
      </c>
    </row>
    <row r="5" spans="2:4" ht="16.5" thickTop="1" thickBot="1" x14ac:dyDescent="0.3">
      <c r="B5" s="14" t="s">
        <v>29</v>
      </c>
      <c r="C5" s="16">
        <v>42511</v>
      </c>
      <c r="D5" s="17">
        <f t="shared" si="0"/>
        <v>0.10472546855600008</v>
      </c>
    </row>
    <row r="6" spans="2:4" ht="16.5" thickTop="1" thickBot="1" x14ac:dyDescent="0.3">
      <c r="B6" s="14" t="s">
        <v>30</v>
      </c>
      <c r="C6" s="16">
        <v>36296</v>
      </c>
      <c r="D6" s="17">
        <f t="shared" si="0"/>
        <v>8.9414871602845822E-2</v>
      </c>
    </row>
    <row r="7" spans="2:4" ht="16.5" thickTop="1" thickBot="1" x14ac:dyDescent="0.3">
      <c r="B7" s="14" t="s">
        <v>31</v>
      </c>
      <c r="C7" s="16">
        <v>33423</v>
      </c>
      <c r="D7" s="17">
        <f t="shared" si="0"/>
        <v>8.2337261780414256E-2</v>
      </c>
    </row>
    <row r="8" spans="2:4" ht="16.5" thickTop="1" thickBot="1" x14ac:dyDescent="0.3">
      <c r="B8" s="14" t="s">
        <v>32</v>
      </c>
      <c r="C8" s="16">
        <v>26546</v>
      </c>
      <c r="D8" s="17">
        <f t="shared" si="0"/>
        <v>6.539583374391518E-2</v>
      </c>
    </row>
    <row r="9" spans="2:4" ht="16.5" thickTop="1" thickBot="1" x14ac:dyDescent="0.3">
      <c r="B9" s="14" t="s">
        <v>33</v>
      </c>
      <c r="C9" s="16">
        <v>23852</v>
      </c>
      <c r="D9" s="17">
        <f t="shared" si="0"/>
        <v>5.8759188821662957E-2</v>
      </c>
    </row>
    <row r="10" spans="2:4" ht="16.5" thickTop="1" thickBot="1" x14ac:dyDescent="0.3">
      <c r="B10" s="14" t="s">
        <v>34</v>
      </c>
      <c r="C10" s="16">
        <v>17431</v>
      </c>
      <c r="D10" s="17">
        <f t="shared" si="0"/>
        <v>4.2941112709643091E-2</v>
      </c>
    </row>
    <row r="11" spans="2:4" ht="16.5" thickTop="1" thickBot="1" x14ac:dyDescent="0.3">
      <c r="B11" s="14" t="s">
        <v>35</v>
      </c>
      <c r="C11" s="16">
        <v>12464</v>
      </c>
      <c r="D11" s="17">
        <f t="shared" si="0"/>
        <v>3.0704952602431959E-2</v>
      </c>
    </row>
    <row r="12" spans="2:4" ht="16.5" thickTop="1" thickBot="1" x14ac:dyDescent="0.3">
      <c r="B12" s="14" t="s">
        <v>36</v>
      </c>
      <c r="C12" s="16">
        <v>9979</v>
      </c>
      <c r="D12" s="17">
        <f t="shared" si="0"/>
        <v>2.458317731223271E-2</v>
      </c>
    </row>
    <row r="13" spans="2:4" ht="16.5" thickTop="1" thickBot="1" x14ac:dyDescent="0.3">
      <c r="B13" s="14" t="s">
        <v>51</v>
      </c>
      <c r="C13" s="16">
        <v>7113</v>
      </c>
      <c r="D13" s="17">
        <f t="shared" si="0"/>
        <v>1.7522811927238327E-2</v>
      </c>
    </row>
    <row r="14" spans="2:4" ht="16.5" thickTop="1" thickBot="1" x14ac:dyDescent="0.3">
      <c r="B14" s="14" t="s">
        <v>52</v>
      </c>
      <c r="C14" s="16">
        <v>5760</v>
      </c>
      <c r="D14" s="17">
        <f t="shared" si="0"/>
        <v>1.418970851973749E-2</v>
      </c>
    </row>
    <row r="15" spans="2:4" ht="16.5" thickTop="1" thickBot="1" x14ac:dyDescent="0.3">
      <c r="B15" s="14" t="s">
        <v>54</v>
      </c>
      <c r="C15" s="16">
        <v>6061</v>
      </c>
      <c r="D15" s="17">
        <f t="shared" si="0"/>
        <v>1.4931219329536272E-2</v>
      </c>
    </row>
    <row r="16" spans="2:4" ht="16.5" thickTop="1" thickBot="1" x14ac:dyDescent="0.3">
      <c r="B16" s="14" t="s">
        <v>53</v>
      </c>
      <c r="C16" s="16">
        <v>5679</v>
      </c>
      <c r="D16" s="17">
        <f t="shared" si="0"/>
        <v>1.3990165743678682E-2</v>
      </c>
    </row>
    <row r="17" spans="2:4" ht="16.5" thickTop="1" thickBot="1" x14ac:dyDescent="0.3">
      <c r="B17" s="14" t="s">
        <v>56</v>
      </c>
      <c r="C17" s="16">
        <v>2751</v>
      </c>
      <c r="D17" s="17">
        <f t="shared" si="0"/>
        <v>6.7770639128121243E-3</v>
      </c>
    </row>
    <row r="18" spans="2:4" ht="16.5" thickTop="1" thickBot="1" x14ac:dyDescent="0.3">
      <c r="B18" s="14" t="s">
        <v>55</v>
      </c>
      <c r="C18" s="16">
        <v>1449</v>
      </c>
      <c r="D18" s="17">
        <f t="shared" si="0"/>
        <v>3.5695985494964624E-3</v>
      </c>
    </row>
    <row r="19" spans="2:4" ht="16.5" thickTop="1" thickBot="1" x14ac:dyDescent="0.3">
      <c r="B19" s="14" t="s">
        <v>59</v>
      </c>
      <c r="C19" s="16">
        <v>640</v>
      </c>
      <c r="D19" s="17">
        <f t="shared" si="0"/>
        <v>1.5766342799708323E-3</v>
      </c>
    </row>
    <row r="20" spans="2:4" ht="16.5" thickTop="1" thickBot="1" x14ac:dyDescent="0.3">
      <c r="B20" s="14" t="s">
        <v>57</v>
      </c>
      <c r="C20" s="16">
        <v>1140</v>
      </c>
      <c r="D20" s="17">
        <f t="shared" si="0"/>
        <v>2.8083798111980451E-3</v>
      </c>
    </row>
    <row r="21" spans="2:4" ht="16.5" thickTop="1" thickBot="1" x14ac:dyDescent="0.3">
      <c r="B21" s="14" t="s">
        <v>58</v>
      </c>
      <c r="C21" s="16">
        <v>971</v>
      </c>
      <c r="D21" s="17">
        <f t="shared" si="0"/>
        <v>2.3920498216432472E-3</v>
      </c>
    </row>
    <row r="22" spans="2:4" ht="16.5" thickTop="1" thickBot="1" x14ac:dyDescent="0.3">
      <c r="B22" s="14" t="s">
        <v>60</v>
      </c>
      <c r="C22" s="16">
        <v>843</v>
      </c>
      <c r="D22" s="17">
        <f t="shared" si="0"/>
        <v>2.0767229656490807E-3</v>
      </c>
    </row>
    <row r="23" spans="2:4" ht="16.5" thickTop="1" thickBot="1" x14ac:dyDescent="0.3">
      <c r="B23" s="14" t="s">
        <v>61</v>
      </c>
      <c r="C23" s="14">
        <v>6</v>
      </c>
      <c r="D23" s="18" t="s">
        <v>64</v>
      </c>
    </row>
    <row r="24" spans="2:4" ht="16.5" thickTop="1" thickBot="1" x14ac:dyDescent="0.3">
      <c r="B24" s="14" t="s">
        <v>62</v>
      </c>
      <c r="C24" s="14">
        <v>3</v>
      </c>
      <c r="D24" s="18" t="s">
        <v>64</v>
      </c>
    </row>
    <row r="25" spans="2:4" ht="16.5" thickTop="1" thickBot="1" x14ac:dyDescent="0.3">
      <c r="B25" s="14" t="s">
        <v>65</v>
      </c>
      <c r="C25" s="14">
        <v>0</v>
      </c>
      <c r="D25" s="18" t="s">
        <v>64</v>
      </c>
    </row>
    <row r="26" spans="2:4" ht="16.5" thickTop="1" thickBot="1" x14ac:dyDescent="0.3">
      <c r="B26" s="14" t="s">
        <v>37</v>
      </c>
      <c r="C26" s="16">
        <f>SUM(C3:C25)</f>
        <v>405928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tabSelected="1" topLeftCell="A7" workbookViewId="0">
      <selection activeCell="J23" sqref="J23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146256</v>
      </c>
      <c r="D3" s="9">
        <f>C3/C8</f>
        <v>0.36030034883033446</v>
      </c>
    </row>
    <row r="4" spans="2:4" ht="16.5" thickTop="1" thickBot="1" x14ac:dyDescent="0.3">
      <c r="B4" s="8" t="s">
        <v>40</v>
      </c>
      <c r="C4" s="8">
        <v>118081</v>
      </c>
      <c r="D4" s="9">
        <f>C4/C8</f>
        <v>0.290891488145681</v>
      </c>
    </row>
    <row r="5" spans="2:4" ht="16.5" thickTop="1" thickBot="1" x14ac:dyDescent="0.3">
      <c r="B5" s="8" t="s">
        <v>41</v>
      </c>
      <c r="C5" s="8">
        <v>60148</v>
      </c>
      <c r="D5" s="9">
        <f>C5/C8</f>
        <v>0.14817406042450879</v>
      </c>
    </row>
    <row r="6" spans="2:4" ht="16.5" thickTop="1" thickBot="1" x14ac:dyDescent="0.3">
      <c r="B6" s="8" t="s">
        <v>42</v>
      </c>
      <c r="C6" s="8">
        <v>43657</v>
      </c>
      <c r="D6" s="9">
        <f>C6/C8</f>
        <v>0.10754862931357285</v>
      </c>
    </row>
    <row r="7" spans="2:4" ht="16.5" thickTop="1" thickBot="1" x14ac:dyDescent="0.3">
      <c r="B7" s="8" t="s">
        <v>43</v>
      </c>
      <c r="C7" s="8">
        <v>37786</v>
      </c>
      <c r="D7" s="9">
        <f>C7/C8</f>
        <v>9.3085473285902914E-2</v>
      </c>
    </row>
    <row r="8" spans="2:4" ht="16.5" thickTop="1" thickBot="1" x14ac:dyDescent="0.3">
      <c r="B8" s="8" t="s">
        <v>13</v>
      </c>
      <c r="C8" s="1">
        <f>SUM(C3:C7)</f>
        <v>405928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C29" sqref="C29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45</v>
      </c>
      <c r="C3" s="1">
        <v>158152</v>
      </c>
      <c r="D3" s="2">
        <f>C3/C5</f>
        <v>0.38960603850929226</v>
      </c>
    </row>
    <row r="4" spans="2:4" ht="16.5" thickTop="1" thickBot="1" x14ac:dyDescent="0.3">
      <c r="B4" s="1" t="s">
        <v>46</v>
      </c>
      <c r="C4" s="1">
        <v>247776</v>
      </c>
      <c r="D4" s="2">
        <f>C4/C5</f>
        <v>0.61039396149070768</v>
      </c>
    </row>
    <row r="5" spans="2:4" ht="16.5" thickTop="1" thickBot="1" x14ac:dyDescent="0.3">
      <c r="B5" s="1" t="s">
        <v>13</v>
      </c>
      <c r="C5" s="1">
        <f>SUM(C3:C4)</f>
        <v>405928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4" sqref="C14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7</v>
      </c>
    </row>
    <row r="5" spans="2:3" ht="16.5" thickTop="1" thickBot="1" x14ac:dyDescent="0.3">
      <c r="B5" s="1" t="s">
        <v>18</v>
      </c>
      <c r="C5" s="1">
        <v>14</v>
      </c>
    </row>
    <row r="6" spans="2:3" ht="16.5" thickTop="1" thickBot="1" x14ac:dyDescent="0.3">
      <c r="B6" s="1" t="s">
        <v>19</v>
      </c>
      <c r="C6" s="1">
        <v>26</v>
      </c>
    </row>
    <row r="7" spans="2:3" ht="16.5" thickTop="1" thickBot="1" x14ac:dyDescent="0.3">
      <c r="B7" s="1" t="s">
        <v>20</v>
      </c>
      <c r="C7" s="1">
        <v>66</v>
      </c>
    </row>
    <row r="8" spans="2:3" ht="16.5" thickTop="1" thickBot="1" x14ac:dyDescent="0.3">
      <c r="B8" s="1" t="s">
        <v>21</v>
      </c>
      <c r="C8" s="1">
        <v>155</v>
      </c>
    </row>
    <row r="9" spans="2:3" ht="16.5" thickTop="1" thickBot="1" x14ac:dyDescent="0.3">
      <c r="B9" s="1" t="s">
        <v>22</v>
      </c>
      <c r="C9" s="1">
        <v>335</v>
      </c>
    </row>
    <row r="10" spans="2:3" ht="16.5" thickTop="1" thickBot="1" x14ac:dyDescent="0.3">
      <c r="B10" s="1" t="s">
        <v>23</v>
      </c>
      <c r="C10" s="1">
        <v>55.671265210000001</v>
      </c>
    </row>
    <row r="11" spans="2:3" ht="16.5" thickTop="1" thickBot="1" x14ac:dyDescent="0.3">
      <c r="B11" s="1" t="s">
        <v>24</v>
      </c>
      <c r="C11" s="1">
        <v>3099.2897699999999</v>
      </c>
    </row>
    <row r="12" spans="2:3" ht="16.5" thickTop="1" thickBot="1" x14ac:dyDescent="0.3">
      <c r="B12" s="1" t="s">
        <v>25</v>
      </c>
      <c r="C12" s="1">
        <v>48.954068210000003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9451-4499-439F-83AE-0D87C5A09B87}">
  <dimension ref="B1:C13"/>
  <sheetViews>
    <sheetView workbookViewId="0">
      <selection activeCell="C1" sqref="C1:C1048576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17</v>
      </c>
    </row>
    <row r="6" spans="2:3" ht="16.5" thickTop="1" thickBot="1" x14ac:dyDescent="0.3">
      <c r="B6" s="1" t="s">
        <v>19</v>
      </c>
      <c r="C6" s="1">
        <v>32</v>
      </c>
    </row>
    <row r="7" spans="2:3" ht="16.5" thickTop="1" thickBot="1" x14ac:dyDescent="0.3">
      <c r="B7" s="1" t="s">
        <v>20</v>
      </c>
      <c r="C7" s="1">
        <v>63</v>
      </c>
    </row>
    <row r="8" spans="2:3" ht="16.5" thickTop="1" thickBot="1" x14ac:dyDescent="0.3">
      <c r="B8" s="1" t="s">
        <v>21</v>
      </c>
      <c r="C8" s="1">
        <v>163</v>
      </c>
    </row>
    <row r="9" spans="2:3" ht="16.5" thickTop="1" thickBot="1" x14ac:dyDescent="0.3">
      <c r="B9" s="1" t="s">
        <v>22</v>
      </c>
      <c r="C9" s="1">
        <v>364</v>
      </c>
    </row>
    <row r="10" spans="2:3" ht="16.5" thickTop="1" thickBot="1" x14ac:dyDescent="0.3">
      <c r="B10" s="1" t="s">
        <v>23</v>
      </c>
      <c r="C10" s="1">
        <v>52.404251549999998</v>
      </c>
    </row>
    <row r="11" spans="2:3" ht="16.5" thickTop="1" thickBot="1" x14ac:dyDescent="0.3">
      <c r="B11" s="1" t="s">
        <v>24</v>
      </c>
      <c r="C11" s="1">
        <v>2746.2055810000002</v>
      </c>
    </row>
    <row r="12" spans="2:3" ht="16.5" thickTop="1" thickBot="1" x14ac:dyDescent="0.3">
      <c r="B12" s="1" t="s">
        <v>25</v>
      </c>
      <c r="C12" s="1">
        <v>50.863318059999997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21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4.1241907839999996</v>
      </c>
    </row>
    <row r="11" spans="2:3" ht="16.5" thickTop="1" thickBot="1" x14ac:dyDescent="0.3">
      <c r="B11" s="1" t="s">
        <v>24</v>
      </c>
      <c r="C11" s="10">
        <v>17.00894963</v>
      </c>
    </row>
    <row r="12" spans="2:3" ht="16.5" thickTop="1" thickBot="1" x14ac:dyDescent="0.3">
      <c r="B12" s="1" t="s">
        <v>25</v>
      </c>
      <c r="C12" s="10">
        <v>14.45847047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APERTURA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2021-12-06T02:23:49Z</dcterms:modified>
</cp:coreProperties>
</file>