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3) MARZO\"/>
    </mc:Choice>
  </mc:AlternateContent>
  <xr:revisionPtr revIDLastSave="0" documentId="13_ncr:1_{00351BD8-2BF4-4030-BFF7-3EFB8A452E5B}" xr6:coauthVersionLast="47" xr6:coauthVersionMax="47" xr10:uidLastSave="{00000000-0000-0000-0000-000000000000}"/>
  <bookViews>
    <workbookView xWindow="-120" yWindow="-120" windowWidth="20730" windowHeight="11160" activeTab="5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DURACION_I_F" sheetId="8" r:id="rId8"/>
    <sheet name="HORA_ENVIO" sheetId="10" r:id="rId9"/>
    <sheet name="DIA_ENVIO" sheetId="11" r:id="rId10"/>
    <sheet name="RESPONDIDA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19" i="14" s="1"/>
  <c r="C5" i="13"/>
  <c r="D4" i="13" s="1"/>
  <c r="C5" i="6"/>
  <c r="D3" i="6" s="1"/>
  <c r="C8" i="5"/>
  <c r="D7" i="5" s="1"/>
  <c r="C5" i="1"/>
  <c r="D4" i="1" s="1"/>
  <c r="C8" i="3"/>
  <c r="D5" i="3" s="1"/>
  <c r="D12" i="14" l="1"/>
  <c r="D20" i="14"/>
  <c r="D18" i="14"/>
  <c r="D8" i="14"/>
  <c r="D9" i="14"/>
  <c r="D21" i="14"/>
  <c r="D10" i="14"/>
  <c r="D22" i="14"/>
  <c r="D11" i="14"/>
  <c r="D13" i="14"/>
  <c r="D14" i="14"/>
  <c r="D3" i="14"/>
  <c r="D15" i="14"/>
  <c r="D4" i="14"/>
  <c r="D16" i="14"/>
  <c r="D5" i="14"/>
  <c r="D17" i="14"/>
  <c r="D6" i="14"/>
  <c r="D7" i="14"/>
  <c r="D3" i="13"/>
  <c r="D4" i="6"/>
  <c r="D3" i="5"/>
  <c r="D4" i="5"/>
  <c r="D5" i="5"/>
  <c r="D6" i="5"/>
  <c r="D6" i="3"/>
  <c r="D7" i="3"/>
  <c r="D3" i="3"/>
  <c r="D4" i="3"/>
  <c r="D3" i="1"/>
</calcChain>
</file>

<file path=xl/sharedStrings.xml><?xml version="1.0" encoding="utf-8"?>
<sst xmlns="http://schemas.openxmlformats.org/spreadsheetml/2006/main" count="127" uniqueCount="65">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</sst>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DE ENCUESTADOS MARZO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4973</c:v>
                </c:pt>
                <c:pt idx="1">
                  <c:v>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MARZO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BD-42F8-9B3F-707B6260DB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BD-42F8-9B3F-707B6260DB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BD-42F8-9B3F-707B6260DB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BD-42F8-9B3F-707B6260DB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4BD-42F8-9B3F-707B6260DB8A}"/>
              </c:ext>
            </c:extLst>
          </c:dPt>
          <c:dLbls>
            <c:dLbl>
              <c:idx val="2"/>
              <c:layout>
                <c:manualLayout>
                  <c:x val="8.1868328958880146E-2"/>
                  <c:y val="0.210128317293671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BD-42F8-9B3F-707B6260DB8A}"/>
                </c:ext>
              </c:extLst>
            </c:dLbl>
            <c:dLbl>
              <c:idx val="3"/>
              <c:layout>
                <c:manualLayout>
                  <c:x val="2.5686789151356082E-2"/>
                  <c:y val="0.149803878681831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BD-42F8-9B3F-707B6260DB8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BD-42F8-9B3F-707B6260DB8A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2220</c:v>
                </c:pt>
                <c:pt idx="1">
                  <c:v>4704</c:v>
                </c:pt>
                <c:pt idx="2">
                  <c:v>554</c:v>
                </c:pt>
                <c:pt idx="3">
                  <c:v>267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27340332458434"/>
          <c:y val="0.32546150481189851"/>
          <c:w val="5.950437445319335E-2"/>
          <c:h val="0.3906277340332458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</a:t>
            </a:r>
            <a:r>
              <a:rPr lang="es-CL" baseline="0"/>
              <a:t> DE SUBSEGMENTOS EN ENVIOS MARZO C/R 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93-4D37-8F65-86ED522B6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93-4D37-8F65-86ED522B66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93-4D37-8F65-86ED522B66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93-4D37-8F65-86ED522B66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93-4D37-8F65-86ED522B66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93-4D37-8F65-86ED522B66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C93-4D37-8F65-86ED522B66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C93-4D37-8F65-86ED522B66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C93-4D37-8F65-86ED522B66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C93-4D37-8F65-86ED522B66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C93-4D37-8F65-86ED522B66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C93-4D37-8F65-86ED522B66C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C93-4D37-8F65-86ED522B66C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C93-4D37-8F65-86ED522B66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C93-4D37-8F65-86ED522B66C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C93-4D37-8F65-86ED522B66C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C93-4D37-8F65-86ED522B66C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C93-4D37-8F65-86ED522B66C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C93-4D37-8F65-86ED522B66C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C93-4D37-8F65-86ED522B66C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C93-4D37-8F65-86ED522B66C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C93-4D37-8F65-86ED522B66C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C93-4D37-8F65-86ED522B66C1}"/>
              </c:ext>
            </c:extLst>
          </c:dPt>
          <c:dLbls>
            <c:dLbl>
              <c:idx val="9"/>
              <c:layout>
                <c:manualLayout>
                  <c:x val="4.8259160975043826E-2"/>
                  <c:y val="9.345046657900156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C93-4D37-8F65-86ED522B66C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C93-4D37-8F65-86ED522B66C1}"/>
                </c:ext>
              </c:extLst>
            </c:dLbl>
            <c:dLbl>
              <c:idx val="11"/>
              <c:layout>
                <c:manualLayout>
                  <c:x val="6.1376538913298778E-2"/>
                  <c:y val="0.148098829195646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C93-4D37-8F65-86ED522B66C1}"/>
                </c:ext>
              </c:extLst>
            </c:dLbl>
            <c:dLbl>
              <c:idx val="12"/>
              <c:layout>
                <c:manualLayout>
                  <c:x val="3.5447028030335989E-2"/>
                  <c:y val="9.887936543143374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C93-4D37-8F65-86ED522B66C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C93-4D37-8F65-86ED522B66C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C93-4D37-8F65-86ED522B66C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C93-4D37-8F65-86ED522B66C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C93-4D37-8F65-86ED522B66C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C93-4D37-8F65-86ED522B66C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C93-4D37-8F65-86ED522B66C1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C93-4D37-8F65-86ED522B66C1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C93-4D37-8F65-86ED522B66C1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C93-4D37-8F65-86ED522B66C1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C93-4D37-8F65-86ED522B66C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3500</c:v>
                </c:pt>
                <c:pt idx="1">
                  <c:v>620</c:v>
                </c:pt>
                <c:pt idx="2">
                  <c:v>758</c:v>
                </c:pt>
                <c:pt idx="3">
                  <c:v>501</c:v>
                </c:pt>
                <c:pt idx="4">
                  <c:v>560</c:v>
                </c:pt>
                <c:pt idx="5">
                  <c:v>184</c:v>
                </c:pt>
                <c:pt idx="6">
                  <c:v>285</c:v>
                </c:pt>
                <c:pt idx="7">
                  <c:v>295</c:v>
                </c:pt>
                <c:pt idx="8">
                  <c:v>291</c:v>
                </c:pt>
                <c:pt idx="9">
                  <c:v>135</c:v>
                </c:pt>
                <c:pt idx="10">
                  <c:v>70</c:v>
                </c:pt>
                <c:pt idx="11">
                  <c:v>68</c:v>
                </c:pt>
                <c:pt idx="12">
                  <c:v>173</c:v>
                </c:pt>
                <c:pt idx="13">
                  <c:v>136</c:v>
                </c:pt>
                <c:pt idx="14">
                  <c:v>94</c:v>
                </c:pt>
                <c:pt idx="15">
                  <c:v>29</c:v>
                </c:pt>
                <c:pt idx="16">
                  <c:v>2</c:v>
                </c:pt>
                <c:pt idx="17">
                  <c:v>19</c:v>
                </c:pt>
                <c:pt idx="18">
                  <c:v>14</c:v>
                </c:pt>
                <c:pt idx="19">
                  <c:v>11</c:v>
                </c:pt>
                <c:pt idx="20" formatCode="General">
                  <c:v>0</c:v>
                </c:pt>
                <c:pt idx="21" formatCode="General">
                  <c:v>1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1-474E-8E1C-CEBBA753C8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11515929293367"/>
          <c:y val="0.22094799769747092"/>
          <c:w val="0.15007268601093371"/>
          <c:h val="0.7356691329076823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MARZO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dLbl>
              <c:idx val="3"/>
              <c:layout>
                <c:manualLayout>
                  <c:x val="0.1109096675415573"/>
                  <c:y val="0.1637518226888305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4E-484B-AD45-A7829B2139C5}"/>
                </c:ext>
              </c:extLst>
            </c:dLbl>
            <c:dLbl>
              <c:idx val="4"/>
              <c:layout>
                <c:manualLayout>
                  <c:x val="5.0272309711286038E-2"/>
                  <c:y val="0.173670530766987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4E-484B-AD45-A7829B2139C5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4194</c:v>
                </c:pt>
                <c:pt idx="1">
                  <c:v>1435</c:v>
                </c:pt>
                <c:pt idx="2">
                  <c:v>786</c:v>
                </c:pt>
                <c:pt idx="3">
                  <c:v>777</c:v>
                </c:pt>
                <c:pt idx="4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37727752910557"/>
          <c:y val="0.40600504482394245"/>
          <c:w val="8.3310136025527934E-2"/>
          <c:h val="0.3652622967583597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ENCUESTADOS CARTERIZADOS MARZO C/R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4626</c:v>
                </c:pt>
                <c:pt idx="1">
                  <c:v>3120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57150</xdr:rowOff>
    </xdr:from>
    <xdr:to>
      <xdr:col>10</xdr:col>
      <xdr:colOff>251460</xdr:colOff>
      <xdr:row>21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3</xdr:row>
      <xdr:rowOff>0</xdr:rowOff>
    </xdr:from>
    <xdr:to>
      <xdr:col>12</xdr:col>
      <xdr:colOff>76200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9E1CC4-B153-429D-B89C-9B866E989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123826</xdr:rowOff>
    </xdr:from>
    <xdr:to>
      <xdr:col>10</xdr:col>
      <xdr:colOff>409575</xdr:colOff>
      <xdr:row>16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224790</xdr:colOff>
      <xdr:row>2</xdr:row>
      <xdr:rowOff>133350</xdr:rowOff>
    </xdr:from>
    <xdr:to>
      <xdr:col>10</xdr:col>
      <xdr:colOff>436245</xdr:colOff>
      <xdr:row>18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C5" sqref="C5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4973</v>
      </c>
      <c r="D3" s="2">
        <f>C3/C5</f>
        <v>0.64200877872450302</v>
      </c>
    </row>
    <row r="4" spans="2:4" ht="16.5" thickTop="1" thickBot="1" x14ac:dyDescent="0.3">
      <c r="B4" s="1" t="s">
        <v>4</v>
      </c>
      <c r="C4" s="1">
        <v>2773</v>
      </c>
      <c r="D4" s="2">
        <f>C4/C5</f>
        <v>0.35799122127549704</v>
      </c>
    </row>
    <row r="5" spans="2:4" ht="16.5" thickTop="1" thickBot="1" x14ac:dyDescent="0.3">
      <c r="B5" s="1" t="s">
        <v>13</v>
      </c>
      <c r="C5" s="1">
        <f>SUM(C3:C4)</f>
        <v>7746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2</v>
      </c>
    </row>
    <row r="4" spans="2:3" ht="16.5" thickTop="1" thickBot="1" x14ac:dyDescent="0.3">
      <c r="B4" s="1" t="s">
        <v>17</v>
      </c>
      <c r="C4" s="1">
        <v>3</v>
      </c>
    </row>
    <row r="5" spans="2:3" ht="16.5" thickTop="1" thickBot="1" x14ac:dyDescent="0.3">
      <c r="B5" s="1" t="s">
        <v>18</v>
      </c>
      <c r="C5" s="1">
        <v>6</v>
      </c>
    </row>
    <row r="6" spans="2:3" ht="16.5" thickTop="1" thickBot="1" x14ac:dyDescent="0.3">
      <c r="B6" s="1" t="s">
        <v>19</v>
      </c>
      <c r="C6" s="1">
        <v>16</v>
      </c>
    </row>
    <row r="7" spans="2:3" ht="16.5" thickTop="1" thickBot="1" x14ac:dyDescent="0.3">
      <c r="B7" s="1" t="s">
        <v>20</v>
      </c>
      <c r="C7" s="1">
        <v>23</v>
      </c>
    </row>
    <row r="8" spans="2:3" ht="16.5" thickTop="1" thickBot="1" x14ac:dyDescent="0.3">
      <c r="B8" s="1" t="s">
        <v>21</v>
      </c>
      <c r="C8" s="1">
        <v>27</v>
      </c>
    </row>
    <row r="9" spans="2:3" ht="16.5" thickTop="1" thickBot="1" x14ac:dyDescent="0.3">
      <c r="B9" s="1" t="s">
        <v>22</v>
      </c>
      <c r="C9" s="1">
        <v>31</v>
      </c>
    </row>
    <row r="10" spans="2:3" ht="16.5" thickTop="1" thickBot="1" x14ac:dyDescent="0.3">
      <c r="B10" s="1" t="s">
        <v>23</v>
      </c>
      <c r="C10" s="10">
        <v>8.6422983670000004</v>
      </c>
    </row>
    <row r="11" spans="2:3" ht="16.5" thickTop="1" thickBot="1" x14ac:dyDescent="0.3">
      <c r="B11" s="1" t="s">
        <v>24</v>
      </c>
      <c r="C11" s="10">
        <v>74.689321059999997</v>
      </c>
    </row>
    <row r="12" spans="2:3" ht="16.5" thickTop="1" thickBot="1" x14ac:dyDescent="0.3">
      <c r="B12" s="1" t="s">
        <v>25</v>
      </c>
      <c r="C12" s="10">
        <v>14.583268779999999</v>
      </c>
    </row>
    <row r="13" spans="2:3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D5" sqref="D5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7746</v>
      </c>
      <c r="D3" s="11">
        <f>C3/C5</f>
        <v>1</v>
      </c>
    </row>
    <row r="4" spans="2:4" ht="16.5" thickTop="1" thickBot="1" x14ac:dyDescent="0.3">
      <c r="B4" s="3" t="s">
        <v>47</v>
      </c>
      <c r="C4" s="3">
        <v>0</v>
      </c>
      <c r="D4" s="11">
        <f>C4/C5</f>
        <v>0</v>
      </c>
    </row>
    <row r="5" spans="2:4" ht="16.5" thickTop="1" thickBot="1" x14ac:dyDescent="0.3">
      <c r="B5" s="12" t="s">
        <v>13</v>
      </c>
      <c r="C5" s="13">
        <f>SUM(C3:C4)</f>
        <v>7746</v>
      </c>
    </row>
    <row r="6" spans="2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19</v>
      </c>
    </row>
    <row r="4" spans="2:3" ht="16.5" thickTop="1" thickBot="1" x14ac:dyDescent="0.3">
      <c r="B4" s="1" t="s">
        <v>17</v>
      </c>
      <c r="C4" s="1">
        <v>26</v>
      </c>
    </row>
    <row r="5" spans="2:3" ht="16.5" thickTop="1" thickBot="1" x14ac:dyDescent="0.3">
      <c r="B5" s="1" t="s">
        <v>18</v>
      </c>
      <c r="C5" s="1">
        <v>35</v>
      </c>
    </row>
    <row r="6" spans="2:3" ht="16.5" thickTop="1" thickBot="1" x14ac:dyDescent="0.3">
      <c r="B6" s="1" t="s">
        <v>19</v>
      </c>
      <c r="C6" s="1">
        <v>45</v>
      </c>
    </row>
    <row r="7" spans="2:3" ht="16.5" thickTop="1" thickBot="1" x14ac:dyDescent="0.3">
      <c r="B7" s="1" t="s">
        <v>20</v>
      </c>
      <c r="C7" s="1">
        <v>56</v>
      </c>
    </row>
    <row r="8" spans="2:3" ht="16.5" thickTop="1" thickBot="1" x14ac:dyDescent="0.3">
      <c r="B8" s="1" t="s">
        <v>21</v>
      </c>
      <c r="C8" s="1">
        <v>71</v>
      </c>
    </row>
    <row r="9" spans="2:3" ht="16.5" thickTop="1" thickBot="1" x14ac:dyDescent="0.3">
      <c r="B9" s="1" t="s">
        <v>22</v>
      </c>
      <c r="C9" s="1">
        <v>96</v>
      </c>
    </row>
    <row r="10" spans="2:3" ht="16.5" thickTop="1" thickBot="1" x14ac:dyDescent="0.3">
      <c r="B10" s="1" t="s">
        <v>23</v>
      </c>
      <c r="C10" s="1">
        <v>13.9443833</v>
      </c>
    </row>
    <row r="11" spans="2:3" ht="16.5" thickTop="1" thickBot="1" x14ac:dyDescent="0.3">
      <c r="B11" s="1" t="s">
        <v>24</v>
      </c>
      <c r="C11" s="1">
        <v>194.44582560000001</v>
      </c>
    </row>
    <row r="12" spans="2:3" ht="16.5" thickTop="1" thickBot="1" x14ac:dyDescent="0.3">
      <c r="B12" s="1" t="s">
        <v>25</v>
      </c>
      <c r="C12" s="1">
        <v>46.330105860000003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workbookViewId="0">
      <selection activeCell="C9" sqref="C9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2220</v>
      </c>
      <c r="D3" s="2">
        <f>C3/C8</f>
        <v>0.28659953524399689</v>
      </c>
    </row>
    <row r="4" spans="2:4" ht="16.5" thickTop="1" thickBot="1" x14ac:dyDescent="0.3">
      <c r="B4" s="1" t="s">
        <v>9</v>
      </c>
      <c r="C4" s="1">
        <v>4704</v>
      </c>
      <c r="D4" s="2">
        <f>C4/C8</f>
        <v>0.60728117738187448</v>
      </c>
    </row>
    <row r="5" spans="2:4" ht="16.5" thickTop="1" thickBot="1" x14ac:dyDescent="0.3">
      <c r="B5" s="1" t="s">
        <v>10</v>
      </c>
      <c r="C5" s="1">
        <v>554</v>
      </c>
      <c r="D5" s="2">
        <f>C5/C8</f>
        <v>7.1520784921249678E-2</v>
      </c>
    </row>
    <row r="6" spans="2:4" ht="16.5" thickTop="1" thickBot="1" x14ac:dyDescent="0.3">
      <c r="B6" s="1" t="s">
        <v>11</v>
      </c>
      <c r="C6" s="1">
        <v>267</v>
      </c>
      <c r="D6" s="2">
        <f>C6/C8</f>
        <v>3.4469403563129358E-2</v>
      </c>
    </row>
    <row r="7" spans="2:4" ht="16.5" thickTop="1" thickBot="1" x14ac:dyDescent="0.3">
      <c r="B7" s="3" t="s">
        <v>12</v>
      </c>
      <c r="C7" s="3">
        <v>1</v>
      </c>
      <c r="D7" s="7">
        <f>C7/C8</f>
        <v>1.2909888974954814E-4</v>
      </c>
    </row>
    <row r="8" spans="2:4" ht="16.5" thickTop="1" thickBot="1" x14ac:dyDescent="0.3">
      <c r="B8" s="4" t="s">
        <v>13</v>
      </c>
      <c r="C8" s="5">
        <f>SUM(C3:C7)</f>
        <v>7746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C3C3-F34D-453A-80EF-6E195C6B2CD1}">
  <dimension ref="B1:D27"/>
  <sheetViews>
    <sheetView topLeftCell="A3" workbookViewId="0">
      <selection activeCell="N15" sqref="N15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3500</v>
      </c>
      <c r="D3" s="17">
        <f t="shared" ref="D3:D22" si="0">C3/$C$26</f>
        <v>0.45184611412341852</v>
      </c>
    </row>
    <row r="4" spans="2:4" ht="16.5" thickTop="1" thickBot="1" x14ac:dyDescent="0.3">
      <c r="B4" s="14" t="s">
        <v>28</v>
      </c>
      <c r="C4" s="16">
        <v>620</v>
      </c>
      <c r="D4" s="17">
        <f t="shared" si="0"/>
        <v>8.0041311644719851E-2</v>
      </c>
    </row>
    <row r="5" spans="2:4" ht="16.5" thickTop="1" thickBot="1" x14ac:dyDescent="0.3">
      <c r="B5" s="14" t="s">
        <v>29</v>
      </c>
      <c r="C5" s="16">
        <v>758</v>
      </c>
      <c r="D5" s="17">
        <f t="shared" si="0"/>
        <v>9.7856958430157501E-2</v>
      </c>
    </row>
    <row r="6" spans="2:4" ht="16.5" thickTop="1" thickBot="1" x14ac:dyDescent="0.3">
      <c r="B6" s="14" t="s">
        <v>30</v>
      </c>
      <c r="C6" s="16">
        <v>501</v>
      </c>
      <c r="D6" s="17">
        <f t="shared" si="0"/>
        <v>6.467854376452363E-2</v>
      </c>
    </row>
    <row r="7" spans="2:4" ht="16.5" thickTop="1" thickBot="1" x14ac:dyDescent="0.3">
      <c r="B7" s="14" t="s">
        <v>31</v>
      </c>
      <c r="C7" s="16">
        <v>560</v>
      </c>
      <c r="D7" s="17">
        <f t="shared" si="0"/>
        <v>7.2295378259746967E-2</v>
      </c>
    </row>
    <row r="8" spans="2:4" ht="16.5" thickTop="1" thickBot="1" x14ac:dyDescent="0.3">
      <c r="B8" s="14" t="s">
        <v>32</v>
      </c>
      <c r="C8" s="16">
        <v>184</v>
      </c>
      <c r="D8" s="17">
        <f t="shared" si="0"/>
        <v>2.3754195713916862E-2</v>
      </c>
    </row>
    <row r="9" spans="2:4" ht="16.5" thickTop="1" thickBot="1" x14ac:dyDescent="0.3">
      <c r="B9" s="14" t="s">
        <v>33</v>
      </c>
      <c r="C9" s="16">
        <v>285</v>
      </c>
      <c r="D9" s="17">
        <f t="shared" si="0"/>
        <v>3.6793183578621221E-2</v>
      </c>
    </row>
    <row r="10" spans="2:4" ht="16.5" thickTop="1" thickBot="1" x14ac:dyDescent="0.3">
      <c r="B10" s="14" t="s">
        <v>34</v>
      </c>
      <c r="C10" s="16">
        <v>295</v>
      </c>
      <c r="D10" s="17">
        <f t="shared" si="0"/>
        <v>3.8084172476116708E-2</v>
      </c>
    </row>
    <row r="11" spans="2:4" ht="16.5" thickTop="1" thickBot="1" x14ac:dyDescent="0.3">
      <c r="B11" s="14" t="s">
        <v>35</v>
      </c>
      <c r="C11" s="16">
        <v>291</v>
      </c>
      <c r="D11" s="17">
        <f t="shared" si="0"/>
        <v>3.756777691711851E-2</v>
      </c>
    </row>
    <row r="12" spans="2:4" ht="16.5" thickTop="1" thickBot="1" x14ac:dyDescent="0.3">
      <c r="B12" s="14" t="s">
        <v>36</v>
      </c>
      <c r="C12" s="16">
        <v>135</v>
      </c>
      <c r="D12" s="17">
        <f t="shared" si="0"/>
        <v>1.7428350116189002E-2</v>
      </c>
    </row>
    <row r="13" spans="2:4" ht="16.5" thickTop="1" thickBot="1" x14ac:dyDescent="0.3">
      <c r="B13" s="14" t="s">
        <v>49</v>
      </c>
      <c r="C13" s="16">
        <v>70</v>
      </c>
      <c r="D13" s="17">
        <f t="shared" si="0"/>
        <v>9.0369222824683709E-3</v>
      </c>
    </row>
    <row r="14" spans="2:4" ht="16.5" thickTop="1" thickBot="1" x14ac:dyDescent="0.3">
      <c r="B14" s="14" t="s">
        <v>50</v>
      </c>
      <c r="C14" s="16">
        <v>68</v>
      </c>
      <c r="D14" s="17">
        <f t="shared" si="0"/>
        <v>8.7787245029692738E-3</v>
      </c>
    </row>
    <row r="15" spans="2:4" ht="16.5" thickTop="1" thickBot="1" x14ac:dyDescent="0.3">
      <c r="B15" s="14" t="s">
        <v>52</v>
      </c>
      <c r="C15" s="16">
        <v>173</v>
      </c>
      <c r="D15" s="17">
        <f t="shared" si="0"/>
        <v>2.2334107926671832E-2</v>
      </c>
    </row>
    <row r="16" spans="2:4" ht="16.5" thickTop="1" thickBot="1" x14ac:dyDescent="0.3">
      <c r="B16" s="14" t="s">
        <v>51</v>
      </c>
      <c r="C16" s="16">
        <v>136</v>
      </c>
      <c r="D16" s="17">
        <f t="shared" si="0"/>
        <v>1.7557449005938548E-2</v>
      </c>
    </row>
    <row r="17" spans="2:4" ht="16.5" thickTop="1" thickBot="1" x14ac:dyDescent="0.3">
      <c r="B17" s="14" t="s">
        <v>54</v>
      </c>
      <c r="C17" s="16">
        <v>94</v>
      </c>
      <c r="D17" s="17">
        <f t="shared" si="0"/>
        <v>1.2135295636457526E-2</v>
      </c>
    </row>
    <row r="18" spans="2:4" ht="16.5" thickTop="1" thickBot="1" x14ac:dyDescent="0.3">
      <c r="B18" s="14" t="s">
        <v>53</v>
      </c>
      <c r="C18" s="16">
        <v>29</v>
      </c>
      <c r="D18" s="17">
        <f t="shared" si="0"/>
        <v>3.7438678027368966E-3</v>
      </c>
    </row>
    <row r="19" spans="2:4" ht="16.5" thickTop="1" thickBot="1" x14ac:dyDescent="0.3">
      <c r="B19" s="14" t="s">
        <v>57</v>
      </c>
      <c r="C19" s="16">
        <v>2</v>
      </c>
      <c r="D19" s="17">
        <f t="shared" si="0"/>
        <v>2.5819777949909629E-4</v>
      </c>
    </row>
    <row r="20" spans="2:4" ht="16.5" thickTop="1" thickBot="1" x14ac:dyDescent="0.3">
      <c r="B20" s="14" t="s">
        <v>55</v>
      </c>
      <c r="C20" s="16">
        <v>19</v>
      </c>
      <c r="D20" s="17">
        <f t="shared" si="0"/>
        <v>2.4528789052414147E-3</v>
      </c>
    </row>
    <row r="21" spans="2:4" ht="16.5" thickTop="1" thickBot="1" x14ac:dyDescent="0.3">
      <c r="B21" s="14" t="s">
        <v>56</v>
      </c>
      <c r="C21" s="16">
        <v>14</v>
      </c>
      <c r="D21" s="17">
        <f t="shared" si="0"/>
        <v>1.8073844564936742E-3</v>
      </c>
    </row>
    <row r="22" spans="2:4" ht="16.5" thickTop="1" thickBot="1" x14ac:dyDescent="0.3">
      <c r="B22" s="14" t="s">
        <v>58</v>
      </c>
      <c r="C22" s="16">
        <v>11</v>
      </c>
      <c r="D22" s="17">
        <f t="shared" si="0"/>
        <v>1.4200877872450298E-3</v>
      </c>
    </row>
    <row r="23" spans="2:4" ht="16.5" thickTop="1" thickBot="1" x14ac:dyDescent="0.3">
      <c r="B23" s="14" t="s">
        <v>59</v>
      </c>
      <c r="C23" s="14">
        <v>0</v>
      </c>
      <c r="D23" s="18" t="s">
        <v>62</v>
      </c>
    </row>
    <row r="24" spans="2:4" ht="16.5" thickTop="1" thickBot="1" x14ac:dyDescent="0.3">
      <c r="B24" s="14" t="s">
        <v>60</v>
      </c>
      <c r="C24" s="14">
        <v>1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7746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C8" sqref="C8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4194</v>
      </c>
      <c r="D3" s="9">
        <f>C3/C8</f>
        <v>0.54144074360960492</v>
      </c>
    </row>
    <row r="4" spans="2:4" ht="16.5" thickTop="1" thickBot="1" x14ac:dyDescent="0.3">
      <c r="B4" s="8" t="s">
        <v>40</v>
      </c>
      <c r="C4" s="8">
        <v>1435</v>
      </c>
      <c r="D4" s="9">
        <f>C4/C8</f>
        <v>0.18525690679060161</v>
      </c>
    </row>
    <row r="5" spans="2:4" ht="16.5" thickTop="1" thickBot="1" x14ac:dyDescent="0.3">
      <c r="B5" s="8" t="s">
        <v>41</v>
      </c>
      <c r="C5" s="8">
        <v>786</v>
      </c>
      <c r="D5" s="9">
        <f>C5/C8</f>
        <v>0.10147172734314484</v>
      </c>
    </row>
    <row r="6" spans="2:4" ht="16.5" thickTop="1" thickBot="1" x14ac:dyDescent="0.3">
      <c r="B6" s="8" t="s">
        <v>42</v>
      </c>
      <c r="C6" s="8">
        <v>777</v>
      </c>
      <c r="D6" s="9">
        <f>C6/C8</f>
        <v>0.10030983733539892</v>
      </c>
    </row>
    <row r="7" spans="2:4" ht="16.5" thickTop="1" thickBot="1" x14ac:dyDescent="0.3">
      <c r="B7" s="8" t="s">
        <v>43</v>
      </c>
      <c r="C7" s="8">
        <v>554</v>
      </c>
      <c r="D7" s="9">
        <f>C7/C8</f>
        <v>7.1520784921249678E-2</v>
      </c>
    </row>
    <row r="8" spans="2:4" ht="16.5" thickTop="1" thickBot="1" x14ac:dyDescent="0.3">
      <c r="B8" s="8" t="s">
        <v>13</v>
      </c>
      <c r="C8" s="1">
        <f>SUM(C3:C7)</f>
        <v>7746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tabSelected="1" topLeftCell="A2" workbookViewId="0">
      <selection activeCell="L10" sqref="L10:L11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4626</v>
      </c>
      <c r="D3" s="2">
        <f>C3/C5</f>
        <v>0.59721146398140978</v>
      </c>
    </row>
    <row r="4" spans="2:4" ht="16.5" thickTop="1" thickBot="1" x14ac:dyDescent="0.3">
      <c r="B4" s="1" t="s">
        <v>64</v>
      </c>
      <c r="C4" s="1">
        <v>3120</v>
      </c>
      <c r="D4" s="2">
        <f>C4/C5</f>
        <v>0.40278853601859022</v>
      </c>
    </row>
    <row r="5" spans="2:4" ht="16.5" thickTop="1" thickBot="1" x14ac:dyDescent="0.3">
      <c r="B5" s="1" t="s">
        <v>13</v>
      </c>
      <c r="C5" s="1">
        <f>SUM(C3:C4)</f>
        <v>7746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B28" sqref="B28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0</v>
      </c>
    </row>
    <row r="5" spans="2:3" ht="16.5" thickTop="1" thickBot="1" x14ac:dyDescent="0.3">
      <c r="B5" s="1" t="s">
        <v>18</v>
      </c>
      <c r="C5" s="1">
        <v>0</v>
      </c>
    </row>
    <row r="6" spans="2:3" ht="16.5" thickTop="1" thickBot="1" x14ac:dyDescent="0.3">
      <c r="B6" s="1" t="s">
        <v>19</v>
      </c>
      <c r="C6" s="1">
        <v>2</v>
      </c>
    </row>
    <row r="7" spans="2:3" ht="16.5" thickTop="1" thickBot="1" x14ac:dyDescent="0.3">
      <c r="B7" s="1" t="s">
        <v>20</v>
      </c>
      <c r="C7" s="1">
        <v>7</v>
      </c>
    </row>
    <row r="8" spans="2:3" ht="16.5" thickTop="1" thickBot="1" x14ac:dyDescent="0.3">
      <c r="B8" s="1" t="s">
        <v>21</v>
      </c>
      <c r="C8" s="1">
        <v>23</v>
      </c>
    </row>
    <row r="9" spans="2:3" ht="16.5" thickTop="1" thickBot="1" x14ac:dyDescent="0.3">
      <c r="B9" s="1" t="s">
        <v>22</v>
      </c>
      <c r="C9" s="1">
        <v>54</v>
      </c>
    </row>
    <row r="10" spans="2:3" ht="16.5" thickTop="1" thickBot="1" x14ac:dyDescent="0.3">
      <c r="B10" s="1" t="s">
        <v>23</v>
      </c>
      <c r="C10" s="1">
        <v>7.9467535659999999</v>
      </c>
    </row>
    <row r="11" spans="2:3" ht="16.5" thickTop="1" thickBot="1" x14ac:dyDescent="0.3">
      <c r="B11" s="1" t="s">
        <v>24</v>
      </c>
      <c r="C11" s="1">
        <v>63.150892229999997</v>
      </c>
    </row>
    <row r="12" spans="2:3" ht="16.5" thickTop="1" thickBot="1" x14ac:dyDescent="0.3">
      <c r="B12" s="1" t="s">
        <v>25</v>
      </c>
      <c r="C12" s="1">
        <v>5.3342370260000003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2016-EE8F-4EA1-A1E7-168AFCAE4008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5</v>
      </c>
    </row>
    <row r="4" spans="2:3" ht="16.5" thickTop="1" thickBot="1" x14ac:dyDescent="0.3">
      <c r="B4" s="1" t="s">
        <v>17</v>
      </c>
      <c r="C4" s="1">
        <v>103</v>
      </c>
    </row>
    <row r="5" spans="2:3" ht="16.5" thickTop="1" thickBot="1" x14ac:dyDescent="0.3">
      <c r="B5" s="1" t="s">
        <v>18</v>
      </c>
      <c r="C5" s="1">
        <v>120</v>
      </c>
    </row>
    <row r="6" spans="2:3" ht="16.5" thickTop="1" thickBot="1" x14ac:dyDescent="0.3">
      <c r="B6" s="1" t="s">
        <v>19</v>
      </c>
      <c r="C6" s="1">
        <v>138</v>
      </c>
    </row>
    <row r="7" spans="2:3" ht="16.5" thickTop="1" thickBot="1" x14ac:dyDescent="0.3">
      <c r="B7" s="1" t="s">
        <v>20</v>
      </c>
      <c r="C7" s="1">
        <v>236</v>
      </c>
    </row>
    <row r="8" spans="2:3" ht="16.5" thickTop="1" thickBot="1" x14ac:dyDescent="0.3">
      <c r="B8" s="1" t="s">
        <v>21</v>
      </c>
      <c r="C8" s="1">
        <v>293.75</v>
      </c>
    </row>
    <row r="9" spans="2:3" ht="16.5" thickTop="1" thickBot="1" x14ac:dyDescent="0.3">
      <c r="B9" s="1" t="s">
        <v>22</v>
      </c>
      <c r="C9" s="1">
        <v>305</v>
      </c>
    </row>
    <row r="10" spans="2:3" ht="16.5" thickTop="1" thickBot="1" x14ac:dyDescent="0.3">
      <c r="B10" s="1" t="s">
        <v>23</v>
      </c>
      <c r="C10" s="1">
        <v>68.507286669999999</v>
      </c>
    </row>
    <row r="11" spans="2:3" ht="16.5" thickTop="1" thickBot="1" x14ac:dyDescent="0.3">
      <c r="B11" s="1" t="s">
        <v>24</v>
      </c>
      <c r="C11" s="1">
        <v>4693.2483279999997</v>
      </c>
    </row>
    <row r="12" spans="2:3" ht="16.5" thickTop="1" thickBot="1" x14ac:dyDescent="0.3">
      <c r="B12" s="1" t="s">
        <v>25</v>
      </c>
      <c r="C12" s="1">
        <v>171.28375840000001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15</v>
      </c>
    </row>
    <row r="7" spans="2:3" ht="16.5" thickTop="1" thickBot="1" x14ac:dyDescent="0.3">
      <c r="B7" s="1" t="s">
        <v>20</v>
      </c>
      <c r="C7" s="1">
        <v>18</v>
      </c>
    </row>
    <row r="8" spans="2:3" ht="16.5" thickTop="1" thickBot="1" x14ac:dyDescent="0.3">
      <c r="B8" s="1" t="s">
        <v>21</v>
      </c>
      <c r="C8" s="1">
        <v>21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4004562617</v>
      </c>
    </row>
    <row r="11" spans="2:3" ht="16.5" thickTop="1" thickBot="1" x14ac:dyDescent="0.3">
      <c r="B11" s="1" t="s">
        <v>24</v>
      </c>
      <c r="C11" s="10">
        <v>16.036521749999999</v>
      </c>
    </row>
    <row r="12" spans="2:3" ht="16.5" thickTop="1" thickBot="1" x14ac:dyDescent="0.3">
      <c r="B12" s="1" t="s">
        <v>25</v>
      </c>
      <c r="C12" s="10">
        <v>14.65646785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DURACION_I_F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2021-12-06T04:32:40Z</dcterms:modified>
</cp:coreProperties>
</file>