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5) MAYO\"/>
    </mc:Choice>
  </mc:AlternateContent>
  <xr:revisionPtr revIDLastSave="0" documentId="13_ncr:1_{6EDB67C5-9820-46D5-9F65-49F2C1272883}" xr6:coauthVersionLast="47" xr6:coauthVersionMax="47" xr10:uidLastSave="{00000000-0000-0000-0000-000000000000}"/>
  <bookViews>
    <workbookView xWindow="-120" yWindow="-120" windowWidth="20730" windowHeight="11160" tabRatio="657" firstSheet="2" activeTab="2" xr2:uid="{9C64C9CF-5F02-4C89-B4FB-21FE4BC67033}"/>
  </bookViews>
  <sheets>
    <sheet name="SEXO" sheetId="1" r:id="rId1"/>
    <sheet name="EDAD" sheetId="2" r:id="rId2"/>
    <sheet name="SEGMENTO" sheetId="3" r:id="rId3"/>
    <sheet name="SUB-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0" i="14" s="1"/>
  <c r="C5" i="13"/>
  <c r="D4" i="13" s="1"/>
  <c r="C5" i="6"/>
  <c r="D3" i="6" s="1"/>
  <c r="C8" i="5"/>
  <c r="D7" i="5" s="1"/>
  <c r="C5" i="1"/>
  <c r="D4" i="1" s="1"/>
  <c r="C8" i="3"/>
  <c r="D5" i="3" s="1"/>
  <c r="D3" i="13" l="1"/>
  <c r="D4" i="6"/>
  <c r="D3" i="5"/>
  <c r="D4" i="5"/>
  <c r="D5" i="5"/>
  <c r="D6" i="5"/>
  <c r="D9" i="14"/>
  <c r="D10" i="14"/>
  <c r="D22" i="14"/>
  <c r="D12" i="14"/>
  <c r="D11" i="14"/>
  <c r="D21" i="14"/>
  <c r="D17" i="14"/>
  <c r="D13" i="14"/>
  <c r="D14" i="14"/>
  <c r="D3" i="14"/>
  <c r="D15" i="14"/>
  <c r="D4" i="14"/>
  <c r="D16" i="14"/>
  <c r="D5" i="14"/>
  <c r="D6" i="14"/>
  <c r="D18" i="14"/>
  <c r="D7" i="14"/>
  <c r="D19" i="14"/>
  <c r="D8" i="14"/>
  <c r="D6" i="3"/>
  <c r="D7" i="3"/>
  <c r="D3" i="3"/>
  <c r="D4" i="3"/>
  <c r="D3" i="1"/>
</calcChain>
</file>

<file path=xl/sharedStrings.xml><?xml version="1.0" encoding="utf-8"?>
<sst xmlns="http://schemas.openxmlformats.org/spreadsheetml/2006/main" count="103" uniqueCount="66">
  <si>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</si>
  <si>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</si>
  <si>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</si>
  <si>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</si>
  <si>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</si>
  <si>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</si>
  <si>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</si>
  <si>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</si>
  <si>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</si>
  <si>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</si>
  <si>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</si>
  <si>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</si>
  <si>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</si>
  <si>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</si>
  <si>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</si>
  <si>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</si>
  <si>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</si>
  <si>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</si>
  <si>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</si>
  <si>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</si>
  <si>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</si>
  <si>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</si>
  <si>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</si>
  <si>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</si>
  <si>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</si>
  <si>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</si>
  <si>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</si>
  <si>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</si>
  <si>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</si>
  <si>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</si>
  <si>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</si>
  <si>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</si>
  <si>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</si>
  <si>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</si>
  <si>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</si>
  <si>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</si>
  <si>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</si>
  <si>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</si>
  <si>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</si>
  <si>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</si>
  <si>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</si>
  <si>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</si>
  <si>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</si>
  <si>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</si>
  <si>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</si>
  <si>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SI RESPONDIO</t>
  </si>
  <si>
    <t>NO RESPONDIO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</si>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</sst>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</a:t>
            </a:r>
            <a:r>
              <a:rPr lang="en-US" baseline="0"/>
              <a:t> MAYO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216042</c:v>
                </c:pt>
                <c:pt idx="1">
                  <c:v>159639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MAYO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2A-418F-BFF4-56E36597E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2A-418F-BFF4-56E36597E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2A-418F-BFF4-56E36597E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2A-418F-BFF4-56E36597E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2A-418F-BFF4-56E36597E7E5}"/>
              </c:ext>
            </c:extLst>
          </c:dPt>
          <c:dLbls>
            <c:dLbl>
              <c:idx val="2"/>
              <c:layout>
                <c:manualLayout>
                  <c:x val="6.1775025517643627E-2"/>
                  <c:y val="0.11821529290221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2A-418F-BFF4-56E36597E7E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2A-418F-BFF4-56E36597E7E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167602</c:v>
                </c:pt>
                <c:pt idx="1">
                  <c:v>164703</c:v>
                </c:pt>
                <c:pt idx="2">
                  <c:v>35999</c:v>
                </c:pt>
                <c:pt idx="3">
                  <c:v>7376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2738772236813"/>
          <c:y val="0.41705303791813259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</a:t>
            </a:r>
            <a:r>
              <a:rPr lang="en-US" baseline="0"/>
              <a:t>E DE SUBSEGMENTOS EN ENVIOS MAYO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'SUB-SEGMENTO'!$C$2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4B-47BE-BA37-C9F47FBF5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4B-47BE-BA37-C9F47FBF5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4B-47BE-BA37-C9F47FBF5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4B-47BE-BA37-C9F47FBF5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4B-47BE-BA37-C9F47FBF5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4B-47BE-BA37-C9F47FBF5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4B-47BE-BA37-C9F47FBF5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4B-47BE-BA37-C9F47FBF5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4B-47BE-BA37-C9F47FBF5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14B-47BE-BA37-C9F47FBF5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14B-47BE-BA37-C9F47FBF5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14B-47BE-BA37-C9F47FBF5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14B-47BE-BA37-C9F47FBF50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14B-47BE-BA37-C9F47FBF5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14B-47BE-BA37-C9F47FBF50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14B-47BE-BA37-C9F47FBF50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14B-47BE-BA37-C9F47FBF50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14B-47BE-BA37-C9F47FBF50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14B-47BE-BA37-C9F47FBF50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14B-47BE-BA37-C9F47FBF50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14B-47BE-BA37-C9F47FBF50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14B-47BE-BA37-C9F47FBF50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14B-47BE-BA37-C9F47FBF50AF}"/>
              </c:ext>
            </c:extLst>
          </c:dPt>
          <c:dLbls>
            <c:dLbl>
              <c:idx val="9"/>
              <c:layout>
                <c:manualLayout>
                  <c:x val="5.7389446217181991E-2"/>
                  <c:y val="9.20330920630170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4B-47BE-BA37-C9F47FBF50AF}"/>
                </c:ext>
              </c:extLst>
            </c:dLbl>
            <c:dLbl>
              <c:idx val="10"/>
              <c:layout>
                <c:manualLayout>
                  <c:x val="7.0466701866348291E-2"/>
                  <c:y val="0.163421050990953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14B-47BE-BA37-C9F47FBF50AF}"/>
                </c:ext>
              </c:extLst>
            </c:dLbl>
            <c:dLbl>
              <c:idx val="11"/>
              <c:layout>
                <c:manualLayout>
                  <c:x val="4.1246183512775147E-2"/>
                  <c:y val="0.106708187604815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14B-47BE-BA37-C9F47FBF50A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14B-47BE-BA37-C9F47FBF50A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14B-47BE-BA37-C9F47FBF50A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14B-47BE-BA37-C9F47FBF50A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14B-47BE-BA37-C9F47FBF50A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14B-47BE-BA37-C9F47FBF50A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14B-47BE-BA37-C9F47FBF50A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14B-47BE-BA37-C9F47FBF50A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14B-47BE-BA37-C9F47FBF50A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14B-47BE-BA37-C9F47FBF50A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14B-47BE-BA37-C9F47FBF50A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14B-47BE-BA37-C9F47FBF50A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'SUB-SEGMENTO'!$B$3:$B$25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'SUB-SEGMENTO'!$C$3:$C$25</c:f>
              <c:numCache>
                <c:formatCode>#,##0</c:formatCode>
                <c:ptCount val="23"/>
                <c:pt idx="0">
                  <c:v>108718</c:v>
                </c:pt>
                <c:pt idx="1">
                  <c:v>50136</c:v>
                </c:pt>
                <c:pt idx="2">
                  <c:v>37671</c:v>
                </c:pt>
                <c:pt idx="3">
                  <c:v>31980</c:v>
                </c:pt>
                <c:pt idx="4">
                  <c:v>31269</c:v>
                </c:pt>
                <c:pt idx="5">
                  <c:v>24711</c:v>
                </c:pt>
                <c:pt idx="6">
                  <c:v>21256</c:v>
                </c:pt>
                <c:pt idx="7">
                  <c:v>15680</c:v>
                </c:pt>
                <c:pt idx="8">
                  <c:v>12059</c:v>
                </c:pt>
                <c:pt idx="9">
                  <c:v>9417</c:v>
                </c:pt>
                <c:pt idx="10">
                  <c:v>7545</c:v>
                </c:pt>
                <c:pt idx="11">
                  <c:v>6854</c:v>
                </c:pt>
                <c:pt idx="12">
                  <c:v>5315</c:v>
                </c:pt>
                <c:pt idx="13">
                  <c:v>5155</c:v>
                </c:pt>
                <c:pt idx="14">
                  <c:v>2061</c:v>
                </c:pt>
                <c:pt idx="15">
                  <c:v>1510</c:v>
                </c:pt>
                <c:pt idx="16">
                  <c:v>1396</c:v>
                </c:pt>
                <c:pt idx="17">
                  <c:v>1091</c:v>
                </c:pt>
                <c:pt idx="18">
                  <c:v>1072</c:v>
                </c:pt>
                <c:pt idx="19">
                  <c:v>775</c:v>
                </c:pt>
                <c:pt idx="20" formatCode="General">
                  <c:v>9</c:v>
                </c:pt>
                <c:pt idx="21" formatCode="General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6-49D3-9E4D-471517DDA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3699027417488"/>
          <c:y val="0.27078135423095867"/>
          <c:w val="0.15838575025060642"/>
          <c:h val="0.668056932313389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MAYO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133308</c:v>
                </c:pt>
                <c:pt idx="1">
                  <c:v>114367</c:v>
                </c:pt>
                <c:pt idx="2">
                  <c:v>53236</c:v>
                </c:pt>
                <c:pt idx="3">
                  <c:v>38771</c:v>
                </c:pt>
                <c:pt idx="4">
                  <c:v>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ENCUESTADOS CARTERIZADOS MAYO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SI RESPONDIO</c:v>
                </c:pt>
                <c:pt idx="1">
                  <c:v>NO RESPONDIO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147059</c:v>
                </c:pt>
                <c:pt idx="1">
                  <c:v>228622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4</xdr:row>
      <xdr:rowOff>76200</xdr:rowOff>
    </xdr:from>
    <xdr:to>
      <xdr:col>12</xdr:col>
      <xdr:colOff>114300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BBFF3E-FBEF-4CB7-A60B-5C29B3E1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7</xdr:col>
      <xdr:colOff>175260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H18" sqref="H18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216042</v>
      </c>
      <c r="D3" s="2">
        <f>C3/C5</f>
        <v>0.57506767709838935</v>
      </c>
    </row>
    <row r="4" spans="2:4" ht="16.5" thickTop="1" thickBot="1" x14ac:dyDescent="0.3">
      <c r="B4" s="1" t="s">
        <v>4</v>
      </c>
      <c r="C4" s="1">
        <v>159639</v>
      </c>
      <c r="D4" s="2">
        <f>C4/C5</f>
        <v>0.42493232290161065</v>
      </c>
    </row>
    <row r="5" spans="2:4" ht="16.5" thickTop="1" thickBot="1" x14ac:dyDescent="0.3">
      <c r="B5" s="1" t="s">
        <v>13</v>
      </c>
      <c r="C5" s="1">
        <f>SUM(C3:C4)</f>
        <v>375681</v>
      </c>
    </row>
    <row r="6" spans="2:4" ht="15.75" thickTop="1" x14ac:dyDescent="0.25"/>
    <row r="22" spans="12:12" x14ac:dyDescent="0.25">
      <c r="L22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24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13.744674270000001</v>
      </c>
    </row>
    <row r="11" spans="2:3" ht="16.5" thickTop="1" thickBot="1" x14ac:dyDescent="0.3">
      <c r="B11" s="1" t="s">
        <v>24</v>
      </c>
      <c r="C11" s="1">
        <v>188.91607070000001</v>
      </c>
    </row>
    <row r="12" spans="2:3" ht="16.5" thickTop="1" thickBot="1" x14ac:dyDescent="0.3">
      <c r="B12" s="1" t="s">
        <v>25</v>
      </c>
      <c r="C12" s="1">
        <v>41.827348200000003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N13" sqref="N1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167602</v>
      </c>
      <c r="D3" s="2">
        <f>C3/C8</f>
        <v>0.44612849731554166</v>
      </c>
    </row>
    <row r="4" spans="2:4" ht="16.5" thickTop="1" thickBot="1" x14ac:dyDescent="0.3">
      <c r="B4" s="1" t="s">
        <v>9</v>
      </c>
      <c r="C4" s="1">
        <v>164703</v>
      </c>
      <c r="D4" s="2">
        <f>C4/C8</f>
        <v>0.43841184409113049</v>
      </c>
    </row>
    <row r="5" spans="2:4" ht="16.5" thickTop="1" thickBot="1" x14ac:dyDescent="0.3">
      <c r="B5" s="1" t="s">
        <v>10</v>
      </c>
      <c r="C5" s="1">
        <v>35999</v>
      </c>
      <c r="D5" s="2">
        <f>C5/C8</f>
        <v>9.5823318187504822E-2</v>
      </c>
    </row>
    <row r="6" spans="2:4" ht="16.5" thickTop="1" thickBot="1" x14ac:dyDescent="0.3">
      <c r="B6" s="1" t="s">
        <v>11</v>
      </c>
      <c r="C6" s="1">
        <v>7376</v>
      </c>
      <c r="D6" s="2">
        <f>C6/C8</f>
        <v>1.9633678573044683E-2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2.661832778341199E-6</v>
      </c>
    </row>
    <row r="8" spans="2:4" ht="16.5" thickTop="1" thickBot="1" x14ac:dyDescent="0.3">
      <c r="B8" s="4" t="s">
        <v>13</v>
      </c>
      <c r="C8" s="5">
        <f>SUM(C3:C7)</f>
        <v>375681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AFA5-97A5-4B5A-8877-B7CEDBB99C46}">
  <dimension ref="B1:D27"/>
  <sheetViews>
    <sheetView workbookViewId="0">
      <selection activeCell="G24" sqref="G24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63</v>
      </c>
    </row>
    <row r="3" spans="2:4" ht="16.5" thickTop="1" thickBot="1" x14ac:dyDescent="0.3">
      <c r="B3" s="15" t="s">
        <v>27</v>
      </c>
      <c r="C3" s="16">
        <v>108718</v>
      </c>
      <c r="D3" s="17">
        <f t="shared" ref="D3:D22" si="0">C3/$C$26</f>
        <v>0.28938913599569849</v>
      </c>
    </row>
    <row r="4" spans="2:4" ht="16.5" thickTop="1" thickBot="1" x14ac:dyDescent="0.3">
      <c r="B4" s="14" t="s">
        <v>28</v>
      </c>
      <c r="C4" s="16">
        <v>50136</v>
      </c>
      <c r="D4" s="17">
        <f t="shared" si="0"/>
        <v>0.13345364817491437</v>
      </c>
    </row>
    <row r="5" spans="2:4" ht="16.5" thickTop="1" thickBot="1" x14ac:dyDescent="0.3">
      <c r="B5" s="14" t="s">
        <v>29</v>
      </c>
      <c r="C5" s="16">
        <v>37671</v>
      </c>
      <c r="D5" s="17">
        <f t="shared" si="0"/>
        <v>0.1002739025928913</v>
      </c>
    </row>
    <row r="6" spans="2:4" ht="16.5" thickTop="1" thickBot="1" x14ac:dyDescent="0.3">
      <c r="B6" s="14" t="s">
        <v>30</v>
      </c>
      <c r="C6" s="16">
        <v>31980</v>
      </c>
      <c r="D6" s="17">
        <f t="shared" si="0"/>
        <v>8.5125412251351548E-2</v>
      </c>
    </row>
    <row r="7" spans="2:4" ht="16.5" thickTop="1" thickBot="1" x14ac:dyDescent="0.3">
      <c r="B7" s="14" t="s">
        <v>31</v>
      </c>
      <c r="C7" s="16">
        <v>31269</v>
      </c>
      <c r="D7" s="17">
        <f t="shared" si="0"/>
        <v>8.3232849145950957E-2</v>
      </c>
    </row>
    <row r="8" spans="2:4" ht="16.5" thickTop="1" thickBot="1" x14ac:dyDescent="0.3">
      <c r="B8" s="14" t="s">
        <v>32</v>
      </c>
      <c r="C8" s="16">
        <v>24711</v>
      </c>
      <c r="D8" s="17">
        <f t="shared" si="0"/>
        <v>6.5776549785589375E-2</v>
      </c>
    </row>
    <row r="9" spans="2:4" ht="16.5" thickTop="1" thickBot="1" x14ac:dyDescent="0.3">
      <c r="B9" s="14" t="s">
        <v>33</v>
      </c>
      <c r="C9" s="16">
        <v>21256</v>
      </c>
      <c r="D9" s="17">
        <f t="shared" si="0"/>
        <v>5.6579917536420526E-2</v>
      </c>
    </row>
    <row r="10" spans="2:4" ht="16.5" thickTop="1" thickBot="1" x14ac:dyDescent="0.3">
      <c r="B10" s="14" t="s">
        <v>34</v>
      </c>
      <c r="C10" s="16">
        <v>15680</v>
      </c>
      <c r="D10" s="17">
        <f t="shared" si="0"/>
        <v>4.1737537964390004E-2</v>
      </c>
    </row>
    <row r="11" spans="2:4" ht="16.5" thickTop="1" thickBot="1" x14ac:dyDescent="0.3">
      <c r="B11" s="14" t="s">
        <v>35</v>
      </c>
      <c r="C11" s="16">
        <v>12059</v>
      </c>
      <c r="D11" s="17">
        <f t="shared" si="0"/>
        <v>3.2099041474016522E-2</v>
      </c>
    </row>
    <row r="12" spans="2:4" ht="16.5" thickTop="1" thickBot="1" x14ac:dyDescent="0.3">
      <c r="B12" s="14" t="s">
        <v>36</v>
      </c>
      <c r="C12" s="16">
        <v>9417</v>
      </c>
      <c r="D12" s="17">
        <f t="shared" si="0"/>
        <v>2.5066479273639072E-2</v>
      </c>
    </row>
    <row r="13" spans="2:4" ht="16.5" thickTop="1" thickBot="1" x14ac:dyDescent="0.3">
      <c r="B13" s="14" t="s">
        <v>51</v>
      </c>
      <c r="C13" s="16">
        <v>7545</v>
      </c>
      <c r="D13" s="17">
        <f t="shared" si="0"/>
        <v>2.0083528312584347E-2</v>
      </c>
    </row>
    <row r="14" spans="2:4" ht="16.5" thickTop="1" thickBot="1" x14ac:dyDescent="0.3">
      <c r="B14" s="14" t="s">
        <v>52</v>
      </c>
      <c r="C14" s="16">
        <v>6854</v>
      </c>
      <c r="D14" s="17">
        <f t="shared" si="0"/>
        <v>1.8244201862750577E-2</v>
      </c>
    </row>
    <row r="15" spans="2:4" ht="16.5" thickTop="1" thickBot="1" x14ac:dyDescent="0.3">
      <c r="B15" s="14" t="s">
        <v>54</v>
      </c>
      <c r="C15" s="16">
        <v>5315</v>
      </c>
      <c r="D15" s="17">
        <f t="shared" si="0"/>
        <v>1.4147641216883474E-2</v>
      </c>
    </row>
    <row r="16" spans="2:4" ht="16.5" thickTop="1" thickBot="1" x14ac:dyDescent="0.3">
      <c r="B16" s="14" t="s">
        <v>53</v>
      </c>
      <c r="C16" s="16">
        <v>5155</v>
      </c>
      <c r="D16" s="17">
        <f t="shared" si="0"/>
        <v>1.3721747972348881E-2</v>
      </c>
    </row>
    <row r="17" spans="2:4" ht="16.5" thickTop="1" thickBot="1" x14ac:dyDescent="0.3">
      <c r="B17" s="14" t="s">
        <v>56</v>
      </c>
      <c r="C17" s="16">
        <v>2061</v>
      </c>
      <c r="D17" s="17">
        <f t="shared" si="0"/>
        <v>5.4860373561612117E-3</v>
      </c>
    </row>
    <row r="18" spans="2:4" ht="16.5" thickTop="1" thickBot="1" x14ac:dyDescent="0.3">
      <c r="B18" s="14" t="s">
        <v>55</v>
      </c>
      <c r="C18" s="16">
        <v>1510</v>
      </c>
      <c r="D18" s="17">
        <f t="shared" si="0"/>
        <v>4.0193674952952105E-3</v>
      </c>
    </row>
    <row r="19" spans="2:4" ht="16.5" thickTop="1" thickBot="1" x14ac:dyDescent="0.3">
      <c r="B19" s="14" t="s">
        <v>59</v>
      </c>
      <c r="C19" s="16">
        <v>1396</v>
      </c>
      <c r="D19" s="17">
        <f t="shared" si="0"/>
        <v>3.7159185585643141E-3</v>
      </c>
    </row>
    <row r="20" spans="2:4" ht="16.5" thickTop="1" thickBot="1" x14ac:dyDescent="0.3">
      <c r="B20" s="14" t="s">
        <v>57</v>
      </c>
      <c r="C20" s="16">
        <v>1091</v>
      </c>
      <c r="D20" s="17">
        <f t="shared" si="0"/>
        <v>2.9040595611702484E-3</v>
      </c>
    </row>
    <row r="21" spans="2:4" ht="16.5" thickTop="1" thickBot="1" x14ac:dyDescent="0.3">
      <c r="B21" s="14" t="s">
        <v>58</v>
      </c>
      <c r="C21" s="16">
        <v>1072</v>
      </c>
      <c r="D21" s="17">
        <f t="shared" si="0"/>
        <v>2.8534847383817653E-3</v>
      </c>
    </row>
    <row r="22" spans="2:4" ht="16.5" thickTop="1" thickBot="1" x14ac:dyDescent="0.3">
      <c r="B22" s="14" t="s">
        <v>60</v>
      </c>
      <c r="C22" s="16">
        <v>775</v>
      </c>
      <c r="D22" s="17">
        <f t="shared" si="0"/>
        <v>2.0629204032144291E-3</v>
      </c>
    </row>
    <row r="23" spans="2:4" ht="16.5" thickTop="1" thickBot="1" x14ac:dyDescent="0.3">
      <c r="B23" s="14" t="s">
        <v>61</v>
      </c>
      <c r="C23" s="14">
        <v>9</v>
      </c>
      <c r="D23" s="18" t="s">
        <v>64</v>
      </c>
    </row>
    <row r="24" spans="2:4" ht="16.5" thickTop="1" thickBot="1" x14ac:dyDescent="0.3">
      <c r="B24" s="14" t="s">
        <v>62</v>
      </c>
      <c r="C24" s="14">
        <v>1</v>
      </c>
      <c r="D24" s="18" t="s">
        <v>64</v>
      </c>
    </row>
    <row r="25" spans="2:4" ht="16.5" thickTop="1" thickBot="1" x14ac:dyDescent="0.3">
      <c r="B25" s="14" t="s">
        <v>65</v>
      </c>
      <c r="C25" s="14">
        <v>0</v>
      </c>
      <c r="D25" s="18" t="s">
        <v>64</v>
      </c>
    </row>
    <row r="26" spans="2:4" ht="16.5" thickTop="1" thickBot="1" x14ac:dyDescent="0.3">
      <c r="B26" s="14" t="s">
        <v>37</v>
      </c>
      <c r="C26" s="16">
        <f>SUM(C3:C25)</f>
        <v>375681</v>
      </c>
      <c r="D26" s="14"/>
    </row>
    <row r="27" spans="2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I22" sqref="I22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133308</v>
      </c>
      <c r="D3" s="9">
        <f>C3/C8</f>
        <v>0.35484360401510856</v>
      </c>
    </row>
    <row r="4" spans="2:4" ht="16.5" thickTop="1" thickBot="1" x14ac:dyDescent="0.3">
      <c r="B4" s="8" t="s">
        <v>40</v>
      </c>
      <c r="C4" s="8">
        <v>114367</v>
      </c>
      <c r="D4" s="9">
        <f>C4/C8</f>
        <v>0.30442582936054791</v>
      </c>
    </row>
    <row r="5" spans="2:4" ht="16.5" thickTop="1" thickBot="1" x14ac:dyDescent="0.3">
      <c r="B5" s="8" t="s">
        <v>41</v>
      </c>
      <c r="C5" s="8">
        <v>53236</v>
      </c>
      <c r="D5" s="9">
        <f>C5/C8</f>
        <v>0.14170532978777206</v>
      </c>
    </row>
    <row r="6" spans="2:4" ht="16.5" thickTop="1" thickBot="1" x14ac:dyDescent="0.3">
      <c r="B6" s="8" t="s">
        <v>42</v>
      </c>
      <c r="C6" s="8">
        <v>38771</v>
      </c>
      <c r="D6" s="9">
        <f>C6/C8</f>
        <v>0.10320191864906662</v>
      </c>
    </row>
    <row r="7" spans="2:4" ht="16.5" thickTop="1" thickBot="1" x14ac:dyDescent="0.3">
      <c r="B7" s="8" t="s">
        <v>43</v>
      </c>
      <c r="C7" s="8">
        <v>35999</v>
      </c>
      <c r="D7" s="9">
        <f>C7/C8</f>
        <v>9.5823318187504822E-2</v>
      </c>
    </row>
    <row r="8" spans="2:4" ht="16.5" thickTop="1" thickBot="1" x14ac:dyDescent="0.3">
      <c r="B8" s="8" t="s">
        <v>13</v>
      </c>
      <c r="C8" s="1">
        <f>SUM(C3:C7)</f>
        <v>375681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H14" sqref="H14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147059</v>
      </c>
      <c r="D3" s="2">
        <f>C3/C5</f>
        <v>0.39144646655007836</v>
      </c>
    </row>
    <row r="4" spans="2:4" ht="16.5" thickTop="1" thickBot="1" x14ac:dyDescent="0.3">
      <c r="B4" s="1" t="s">
        <v>46</v>
      </c>
      <c r="C4" s="1">
        <v>228622</v>
      </c>
      <c r="D4" s="2">
        <f>C4/C5</f>
        <v>0.60855353344992158</v>
      </c>
    </row>
    <row r="5" spans="2:4" ht="16.5" thickTop="1" thickBot="1" x14ac:dyDescent="0.3">
      <c r="B5" s="1" t="s">
        <v>13</v>
      </c>
      <c r="C5" s="1">
        <f>SUM(C3:C4)</f>
        <v>375681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topLeftCell="A2"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4.0747463420000001</v>
      </c>
    </row>
    <row r="11" spans="2:3" ht="16.5" thickTop="1" thickBot="1" x14ac:dyDescent="0.3">
      <c r="B11" s="1" t="s">
        <v>24</v>
      </c>
      <c r="C11" s="10">
        <v>16.60355775</v>
      </c>
    </row>
    <row r="12" spans="2:3" ht="16.5" thickTop="1" thickBot="1" x14ac:dyDescent="0.3">
      <c r="B12" s="1" t="s">
        <v>25</v>
      </c>
      <c r="C12" s="10">
        <v>14.59875267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6</v>
      </c>
    </row>
    <row r="5" spans="2:3" ht="16.5" thickTop="1" thickBot="1" x14ac:dyDescent="0.3">
      <c r="B5" s="1" t="s">
        <v>18</v>
      </c>
      <c r="C5" s="1">
        <v>9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25</v>
      </c>
    </row>
    <row r="8" spans="2:3" ht="16.5" thickTop="1" thickBot="1" x14ac:dyDescent="0.3">
      <c r="B8" s="1" t="s">
        <v>21</v>
      </c>
      <c r="C8" s="1">
        <v>30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8.5840285329999997</v>
      </c>
    </row>
    <row r="11" spans="2:3" ht="16.5" thickTop="1" thickBot="1" x14ac:dyDescent="0.3">
      <c r="B11" s="1" t="s">
        <v>24</v>
      </c>
      <c r="C11" s="10">
        <v>73.685545860000005</v>
      </c>
    </row>
    <row r="12" spans="2:3" ht="16.5" thickTop="1" thickBot="1" x14ac:dyDescent="0.3">
      <c r="B12" s="1" t="s">
        <v>25</v>
      </c>
      <c r="C12" s="10">
        <v>17.617699590000001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D24" sqref="D24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47</v>
      </c>
      <c r="C2" s="1" t="s">
        <v>6</v>
      </c>
      <c r="D2" s="1" t="s">
        <v>7</v>
      </c>
    </row>
    <row r="3" spans="2:4" ht="16.5" thickTop="1" thickBot="1" x14ac:dyDescent="0.3">
      <c r="B3" s="1" t="s">
        <v>48</v>
      </c>
      <c r="C3" s="1">
        <v>0</v>
      </c>
      <c r="D3" s="11">
        <f>C3/C5</f>
        <v>0</v>
      </c>
    </row>
    <row r="4" spans="2:4" ht="16.5" thickTop="1" thickBot="1" x14ac:dyDescent="0.3">
      <c r="B4" s="3" t="s">
        <v>49</v>
      </c>
      <c r="C4" s="3">
        <v>375681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375681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SUB-SEGMENTO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2021-12-06T06:12:22Z</dcterms:modified>
</cp:coreProperties>
</file>