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8) AGOSTO\"/>
    </mc:Choice>
  </mc:AlternateContent>
  <xr:revisionPtr revIDLastSave="0" documentId="13_ncr:1_{CB4ACF30-8B5E-4C95-8D2D-7DC45AEBB2EE}" xr6:coauthVersionLast="47" xr6:coauthVersionMax="47" xr10:uidLastSave="{00000000-0000-0000-0000-000000000000}"/>
  <bookViews>
    <workbookView xWindow="-120" yWindow="-120" windowWidth="20730" windowHeight="11160" firstSheet="2" activeTab="4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DURACION" sheetId="7" r:id="rId7"/>
    <sheet name="HORA_ENVIO" sheetId="10" r:id="rId8"/>
    <sheet name="DIA_ENVIO" sheetId="11" r:id="rId9"/>
    <sheet name="RESPONDIDA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22" i="14" s="1"/>
  <c r="C5" i="13"/>
  <c r="D3" i="13" s="1"/>
  <c r="C5" i="6"/>
  <c r="D3" i="6" s="1"/>
  <c r="C8" i="5"/>
  <c r="D5" i="5" s="1"/>
  <c r="C5" i="1"/>
  <c r="D4" i="1" s="1"/>
  <c r="C8" i="3"/>
  <c r="D7" i="3" s="1"/>
  <c r="D4" i="13" l="1"/>
  <c r="D4" i="6"/>
  <c r="D3" i="5"/>
  <c r="D7" i="5"/>
  <c r="D6" i="5"/>
  <c r="D4" i="5"/>
  <c r="D13" i="14"/>
  <c r="D3" i="14"/>
  <c r="D9" i="14"/>
  <c r="D11" i="14"/>
  <c r="D4" i="14"/>
  <c r="D10" i="14"/>
  <c r="D12" i="14"/>
  <c r="D14" i="14"/>
  <c r="D15" i="14"/>
  <c r="D18" i="14"/>
  <c r="D16" i="14"/>
  <c r="D5" i="14"/>
  <c r="D17" i="14"/>
  <c r="D6" i="14"/>
  <c r="D7" i="14"/>
  <c r="D19" i="14"/>
  <c r="D8" i="14"/>
  <c r="D20" i="14"/>
  <c r="D21" i="14"/>
  <c r="D4" i="3"/>
  <c r="D3" i="3"/>
  <c r="D5" i="3"/>
  <c r="D6" i="3"/>
  <c r="D3" i="1"/>
</calcChain>
</file>

<file path=xl/sharedStrings.xml><?xml version="1.0" encoding="utf-8"?>
<sst xmlns="http://schemas.openxmlformats.org/spreadsheetml/2006/main" count="115" uniqueCount="66">
  <si>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</si>
  <si>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</si>
  <si>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</si>
  <si>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</si>
  <si>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</si>
  <si>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</si>
  <si>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</si>
  <si>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</si>
  <si>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</si>
  <si>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</si>
  <si>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</si>
  <si>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</si>
  <si>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</si>
  <si>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</si>
  <si>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</si>
  <si>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</si>
  <si>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</si>
  <si>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</si>
  <si>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</si>
  <si>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</si>
  <si>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</si>
  <si>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</si>
  <si>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</si>
  <si>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</si>
  <si>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</si>
  <si>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</si>
  <si>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</si>
  <si>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</si>
  <si>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</si>
  <si>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</si>
  <si>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</si>
  <si>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</si>
  <si>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</si>
  <si>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</si>
  <si>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</si>
  <si>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</si>
  <si>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</si>
  <si>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</si>
  <si>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</si>
  <si>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</si>
  <si>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</si>
  <si>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</si>
  <si>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</si>
  <si>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</si>
  <si>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</si>
  <si>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SI RESPONDIO</t>
  </si>
  <si>
    <t>NO RESPONDIO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</si>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</sst>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SEXO DE ENCUESTADOS AGOSTO C/R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6777</c:v>
                </c:pt>
                <c:pt idx="1">
                  <c:v>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SEGMENTOS EN</a:t>
            </a:r>
            <a:r>
              <a:rPr lang="en-US" baseline="0"/>
              <a:t> ENVIOS AGOSTO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7F-4F44-93DB-25F38C71C5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7F-4F44-93DB-25F38C71C5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7F-4F44-93DB-25F38C71C5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7F-4F44-93DB-25F38C71C5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7F-4F44-93DB-25F38C71C584}"/>
              </c:ext>
            </c:extLst>
          </c:dPt>
          <c:dLbls>
            <c:dLbl>
              <c:idx val="2"/>
              <c:layout>
                <c:manualLayout>
                  <c:x val="5.4608896544181974E-2"/>
                  <c:y val="0.1171685653654995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57F-4F44-93DB-25F38C71C58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57F-4F44-93DB-25F38C71C584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4510</c:v>
                </c:pt>
                <c:pt idx="1">
                  <c:v>5068</c:v>
                </c:pt>
                <c:pt idx="2">
                  <c:v>1047</c:v>
                </c:pt>
                <c:pt idx="3">
                  <c:v>234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04405438903476"/>
          <c:y val="0.40375516557770702"/>
          <c:w val="6.1983723388743077E-2"/>
          <c:h val="0.3740052772658736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SUBSEGMENTOS EN ENVIOS AGOSTO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5F-4DED-AB89-339947F6E6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5F-4DED-AB89-339947F6E6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5F-4DED-AB89-339947F6E6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85F-4DED-AB89-339947F6E6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85F-4DED-AB89-339947F6E6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85F-4DED-AB89-339947F6E6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85F-4DED-AB89-339947F6E6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85F-4DED-AB89-339947F6E6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85F-4DED-AB89-339947F6E63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85F-4DED-AB89-339947F6E63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85F-4DED-AB89-339947F6E63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85F-4DED-AB89-339947F6E63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85F-4DED-AB89-339947F6E63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85F-4DED-AB89-339947F6E63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85F-4DED-AB89-339947F6E63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85F-4DED-AB89-339947F6E63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85F-4DED-AB89-339947F6E63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85F-4DED-AB89-339947F6E63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85F-4DED-AB89-339947F6E63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85F-4DED-AB89-339947F6E63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85F-4DED-AB89-339947F6E63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85F-4DED-AB89-339947F6E63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85F-4DED-AB89-339947F6E63C}"/>
              </c:ext>
            </c:extLst>
          </c:dPt>
          <c:dLbls>
            <c:dLbl>
              <c:idx val="9"/>
              <c:layout>
                <c:manualLayout>
                  <c:x val="7.0017060367454018E-2"/>
                  <c:y val="0.1504458296879556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85F-4DED-AB89-339947F6E63C}"/>
                </c:ext>
              </c:extLst>
            </c:dLbl>
            <c:dLbl>
              <c:idx val="10"/>
              <c:layout>
                <c:manualLayout>
                  <c:x val="4.8235345581802272E-2"/>
                  <c:y val="8.29921259842519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85F-4DED-AB89-339947F6E63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85F-4DED-AB89-339947F6E63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85F-4DED-AB89-339947F6E63C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85F-4DED-AB89-339947F6E63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85F-4DED-AB89-339947F6E63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85F-4DED-AB89-339947F6E63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C85F-4DED-AB89-339947F6E63C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C85F-4DED-AB89-339947F6E63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C85F-4DED-AB89-339947F6E63C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C85F-4DED-AB89-339947F6E63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C85F-4DED-AB89-339947F6E63C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85F-4DED-AB89-339947F6E63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85F-4DED-AB89-339947F6E63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3410</c:v>
                </c:pt>
                <c:pt idx="1">
                  <c:v>1293</c:v>
                </c:pt>
                <c:pt idx="2">
                  <c:v>1180</c:v>
                </c:pt>
                <c:pt idx="3">
                  <c:v>1050</c:v>
                </c:pt>
                <c:pt idx="4">
                  <c:v>1090</c:v>
                </c:pt>
                <c:pt idx="5">
                  <c:v>369</c:v>
                </c:pt>
                <c:pt idx="6">
                  <c:v>559</c:v>
                </c:pt>
                <c:pt idx="7">
                  <c:v>553</c:v>
                </c:pt>
                <c:pt idx="8">
                  <c:v>305</c:v>
                </c:pt>
                <c:pt idx="9">
                  <c:v>255</c:v>
                </c:pt>
                <c:pt idx="10">
                  <c:v>164</c:v>
                </c:pt>
                <c:pt idx="11">
                  <c:v>141</c:v>
                </c:pt>
                <c:pt idx="12">
                  <c:v>159</c:v>
                </c:pt>
                <c:pt idx="13">
                  <c:v>146</c:v>
                </c:pt>
                <c:pt idx="14">
                  <c:v>75</c:v>
                </c:pt>
                <c:pt idx="15">
                  <c:v>32</c:v>
                </c:pt>
                <c:pt idx="16">
                  <c:v>8</c:v>
                </c:pt>
                <c:pt idx="17">
                  <c:v>27</c:v>
                </c:pt>
                <c:pt idx="18">
                  <c:v>26</c:v>
                </c:pt>
                <c:pt idx="19">
                  <c:v>17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C-433A-B591-0B391F28CCB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57895888013998"/>
          <c:y val="0.31006707494896474"/>
          <c:w val="0.17275437445319336"/>
          <c:h val="0.6250043744531933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</a:t>
            </a:r>
            <a:r>
              <a:rPr lang="en-US" baseline="0"/>
              <a:t> SEGMENTOS AGRUPADOS EN ENVIOS AGOSTO C/R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dLbl>
              <c:idx val="3"/>
              <c:layout>
                <c:manualLayout>
                  <c:x val="9.8322709661292335E-2"/>
                  <c:y val="8.79571099581905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4E-484B-AD45-A7829B2139C5}"/>
                </c:ext>
              </c:extLst>
            </c:dLbl>
            <c:dLbl>
              <c:idx val="4"/>
              <c:layout>
                <c:manualLayout>
                  <c:x val="6.0111833846856047E-2"/>
                  <c:y val="0.147946863071163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4E-484B-AD45-A7829B2139C5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4095</c:v>
                </c:pt>
                <c:pt idx="1">
                  <c:v>2901</c:v>
                </c:pt>
                <c:pt idx="2">
                  <c:v>1609</c:v>
                </c:pt>
                <c:pt idx="3">
                  <c:v>1207</c:v>
                </c:pt>
                <c:pt idx="4">
                  <c:v>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82301125402802"/>
          <c:y val="0.42132891283326429"/>
          <c:w val="8.3137651271851881E-2"/>
          <c:h val="0.3747527894789300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ENCUESTADOS CARTERIZADOS AGOSTO C/R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SI RESPONDIO</c:v>
                </c:pt>
                <c:pt idx="1">
                  <c:v>NO RESPONDIO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4415</c:v>
                </c:pt>
                <c:pt idx="1">
                  <c:v>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243840</xdr:colOff>
      <xdr:row>21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443865</xdr:colOff>
      <xdr:row>1</xdr:row>
      <xdr:rowOff>171450</xdr:rowOff>
    </xdr:from>
    <xdr:to>
      <xdr:col>10</xdr:col>
      <xdr:colOff>260985</xdr:colOff>
      <xdr:row>16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4</xdr:row>
      <xdr:rowOff>160020</xdr:rowOff>
    </xdr:from>
    <xdr:to>
      <xdr:col>10</xdr:col>
      <xdr:colOff>525780</xdr:colOff>
      <xdr:row>18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F4352A-1817-4F02-91F8-CACC7BA21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1</xdr:row>
      <xdr:rowOff>55245</xdr:rowOff>
    </xdr:from>
    <xdr:to>
      <xdr:col>10</xdr:col>
      <xdr:colOff>600074</xdr:colOff>
      <xdr:row>15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G20" sqref="G20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6777</v>
      </c>
      <c r="D3" s="2">
        <f>C3/C5</f>
        <v>0.62409061607882865</v>
      </c>
    </row>
    <row r="4" spans="2:4" ht="16.5" thickTop="1" thickBot="1" x14ac:dyDescent="0.3">
      <c r="B4" s="1" t="s">
        <v>4</v>
      </c>
      <c r="C4" s="1">
        <v>4082</v>
      </c>
      <c r="D4" s="2">
        <f>C4/C5</f>
        <v>0.3759093839211714</v>
      </c>
    </row>
    <row r="5" spans="2:4" ht="16.5" thickTop="1" thickBot="1" x14ac:dyDescent="0.3">
      <c r="B5" s="1" t="s">
        <v>13</v>
      </c>
      <c r="C5" s="1">
        <f>SUM(C3:C4)</f>
        <v>10859</v>
      </c>
    </row>
    <row r="6" spans="2:4" ht="15.75" thickTop="1" x14ac:dyDescent="0.25"/>
    <row r="22" spans="12:12" x14ac:dyDescent="0.25">
      <c r="L2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6" sqref="C16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25</v>
      </c>
    </row>
    <row r="5" spans="2:3" ht="16.5" thickTop="1" thickBot="1" x14ac:dyDescent="0.3">
      <c r="B5" s="1" t="s">
        <v>18</v>
      </c>
      <c r="C5" s="1">
        <v>33</v>
      </c>
    </row>
    <row r="6" spans="2:3" ht="16.5" thickTop="1" thickBot="1" x14ac:dyDescent="0.3">
      <c r="B6" s="1" t="s">
        <v>19</v>
      </c>
      <c r="C6" s="1">
        <v>42</v>
      </c>
    </row>
    <row r="7" spans="2:3" ht="16.5" thickTop="1" thickBot="1" x14ac:dyDescent="0.3">
      <c r="B7" s="1" t="s">
        <v>20</v>
      </c>
      <c r="C7" s="1">
        <v>54</v>
      </c>
    </row>
    <row r="8" spans="2:3" ht="16.5" thickTop="1" thickBot="1" x14ac:dyDescent="0.3">
      <c r="B8" s="1" t="s">
        <v>21</v>
      </c>
      <c r="C8" s="1">
        <v>70</v>
      </c>
    </row>
    <row r="9" spans="2:3" ht="16.5" thickTop="1" thickBot="1" x14ac:dyDescent="0.3">
      <c r="B9" s="1" t="s">
        <v>22</v>
      </c>
      <c r="C9" s="1">
        <v>96</v>
      </c>
    </row>
    <row r="10" spans="2:3" ht="16.5" thickTop="1" thickBot="1" x14ac:dyDescent="0.3">
      <c r="B10" s="1" t="s">
        <v>23</v>
      </c>
      <c r="C10" s="10">
        <v>14.02576539</v>
      </c>
    </row>
    <row r="11" spans="2:3" ht="16.5" thickTop="1" thickBot="1" x14ac:dyDescent="0.3">
      <c r="B11" s="1" t="s">
        <v>24</v>
      </c>
      <c r="C11" s="10">
        <v>196.72209480000001</v>
      </c>
    </row>
    <row r="12" spans="2:3" ht="16.5" thickTop="1" thickBot="1" x14ac:dyDescent="0.3">
      <c r="B12" s="1" t="s">
        <v>25</v>
      </c>
      <c r="C12" s="10">
        <v>44.279860020000001</v>
      </c>
    </row>
    <row r="13" spans="2:3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workbookViewId="0">
      <selection activeCell="K10" sqref="K10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4510</v>
      </c>
      <c r="D3" s="2">
        <f>C3/C8</f>
        <v>0.41532369463118152</v>
      </c>
    </row>
    <row r="4" spans="2:4" ht="16.5" thickTop="1" thickBot="1" x14ac:dyDescent="0.3">
      <c r="B4" s="1" t="s">
        <v>9</v>
      </c>
      <c r="C4" s="1">
        <v>5068</v>
      </c>
      <c r="D4" s="2">
        <f>C4/C8</f>
        <v>0.46670964177180219</v>
      </c>
    </row>
    <row r="5" spans="2:4" ht="16.5" thickTop="1" thickBot="1" x14ac:dyDescent="0.3">
      <c r="B5" s="1" t="s">
        <v>10</v>
      </c>
      <c r="C5" s="1">
        <v>1047</v>
      </c>
      <c r="D5" s="2">
        <f>C5/C8</f>
        <v>9.6417718021917301E-2</v>
      </c>
    </row>
    <row r="6" spans="2:4" ht="16.5" thickTop="1" thickBot="1" x14ac:dyDescent="0.3">
      <c r="B6" s="1" t="s">
        <v>11</v>
      </c>
      <c r="C6" s="1">
        <v>234</v>
      </c>
      <c r="D6" s="2">
        <f>C6/C8</f>
        <v>2.1548945575098996E-2</v>
      </c>
    </row>
    <row r="7" spans="2:4" ht="16.5" thickTop="1" thickBot="1" x14ac:dyDescent="0.3">
      <c r="B7" s="3" t="s">
        <v>12</v>
      </c>
      <c r="C7" s="3">
        <v>0</v>
      </c>
      <c r="D7" s="7">
        <f>C7/C8</f>
        <v>0</v>
      </c>
    </row>
    <row r="8" spans="2:4" ht="16.5" thickTop="1" thickBot="1" x14ac:dyDescent="0.3">
      <c r="B8" s="4" t="s">
        <v>13</v>
      </c>
      <c r="C8" s="5">
        <f>SUM(C3:C7)</f>
        <v>10859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B53-42D5-4005-9F08-3A5DAB9C3292}">
  <dimension ref="B1:D27"/>
  <sheetViews>
    <sheetView workbookViewId="0">
      <selection activeCell="F25" sqref="F25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63</v>
      </c>
    </row>
    <row r="3" spans="2:4" ht="16.5" thickTop="1" thickBot="1" x14ac:dyDescent="0.3">
      <c r="B3" s="15" t="s">
        <v>27</v>
      </c>
      <c r="C3" s="16">
        <v>3410</v>
      </c>
      <c r="D3" s="17">
        <f t="shared" ref="D3:D22" si="0">C3/$C$26</f>
        <v>0.31402523252601527</v>
      </c>
    </row>
    <row r="4" spans="2:4" ht="16.5" thickTop="1" thickBot="1" x14ac:dyDescent="0.3">
      <c r="B4" s="14" t="s">
        <v>28</v>
      </c>
      <c r="C4" s="16">
        <v>1293</v>
      </c>
      <c r="D4" s="17">
        <f t="shared" si="0"/>
        <v>0.11907173772907266</v>
      </c>
    </row>
    <row r="5" spans="2:4" ht="16.5" thickTop="1" thickBot="1" x14ac:dyDescent="0.3">
      <c r="B5" s="14" t="s">
        <v>29</v>
      </c>
      <c r="C5" s="16">
        <v>1180</v>
      </c>
      <c r="D5" s="17">
        <f t="shared" si="0"/>
        <v>0.10866562298554194</v>
      </c>
    </row>
    <row r="6" spans="2:4" ht="16.5" thickTop="1" thickBot="1" x14ac:dyDescent="0.3">
      <c r="B6" s="14" t="s">
        <v>30</v>
      </c>
      <c r="C6" s="16">
        <v>1050</v>
      </c>
      <c r="D6" s="17">
        <f t="shared" si="0"/>
        <v>9.6693986554931388E-2</v>
      </c>
    </row>
    <row r="7" spans="2:4" ht="16.5" thickTop="1" thickBot="1" x14ac:dyDescent="0.3">
      <c r="B7" s="14" t="s">
        <v>31</v>
      </c>
      <c r="C7" s="16">
        <v>1090</v>
      </c>
      <c r="D7" s="17">
        <f t="shared" si="0"/>
        <v>0.10037756699511925</v>
      </c>
    </row>
    <row r="8" spans="2:4" ht="16.5" thickTop="1" thickBot="1" x14ac:dyDescent="0.3">
      <c r="B8" s="14" t="s">
        <v>32</v>
      </c>
      <c r="C8" s="16">
        <v>369</v>
      </c>
      <c r="D8" s="17">
        <f t="shared" si="0"/>
        <v>3.3981029560733032E-2</v>
      </c>
    </row>
    <row r="9" spans="2:4" ht="16.5" thickTop="1" thickBot="1" x14ac:dyDescent="0.3">
      <c r="B9" s="14" t="s">
        <v>33</v>
      </c>
      <c r="C9" s="16">
        <v>559</v>
      </c>
      <c r="D9" s="17">
        <f t="shared" si="0"/>
        <v>5.1478036651625377E-2</v>
      </c>
    </row>
    <row r="10" spans="2:4" ht="16.5" thickTop="1" thickBot="1" x14ac:dyDescent="0.3">
      <c r="B10" s="14" t="s">
        <v>34</v>
      </c>
      <c r="C10" s="16">
        <v>553</v>
      </c>
      <c r="D10" s="17">
        <f t="shared" si="0"/>
        <v>5.0925499585597202E-2</v>
      </c>
    </row>
    <row r="11" spans="2:4" ht="16.5" thickTop="1" thickBot="1" x14ac:dyDescent="0.3">
      <c r="B11" s="14" t="s">
        <v>35</v>
      </c>
      <c r="C11" s="16">
        <v>305</v>
      </c>
      <c r="D11" s="17">
        <f t="shared" si="0"/>
        <v>2.8087300856432452E-2</v>
      </c>
    </row>
    <row r="12" spans="2:4" ht="16.5" thickTop="1" thickBot="1" x14ac:dyDescent="0.3">
      <c r="B12" s="14" t="s">
        <v>36</v>
      </c>
      <c r="C12" s="16">
        <v>255</v>
      </c>
      <c r="D12" s="17">
        <f t="shared" si="0"/>
        <v>2.3482825306197625E-2</v>
      </c>
    </row>
    <row r="13" spans="2:4" ht="16.5" thickTop="1" thickBot="1" x14ac:dyDescent="0.3">
      <c r="B13" s="14" t="s">
        <v>51</v>
      </c>
      <c r="C13" s="16">
        <v>164</v>
      </c>
      <c r="D13" s="17">
        <f t="shared" si="0"/>
        <v>1.5102679804770237E-2</v>
      </c>
    </row>
    <row r="14" spans="2:4" ht="16.5" thickTop="1" thickBot="1" x14ac:dyDescent="0.3">
      <c r="B14" s="14" t="s">
        <v>52</v>
      </c>
      <c r="C14" s="16">
        <v>141</v>
      </c>
      <c r="D14" s="17">
        <f t="shared" si="0"/>
        <v>1.2984621051662216E-2</v>
      </c>
    </row>
    <row r="15" spans="2:4" ht="16.5" thickTop="1" thickBot="1" x14ac:dyDescent="0.3">
      <c r="B15" s="14" t="s">
        <v>54</v>
      </c>
      <c r="C15" s="16">
        <v>159</v>
      </c>
      <c r="D15" s="17">
        <f t="shared" si="0"/>
        <v>1.4642232249746754E-2</v>
      </c>
    </row>
    <row r="16" spans="2:4" ht="16.5" thickTop="1" thickBot="1" x14ac:dyDescent="0.3">
      <c r="B16" s="14" t="s">
        <v>53</v>
      </c>
      <c r="C16" s="16">
        <v>146</v>
      </c>
      <c r="D16" s="17">
        <f t="shared" si="0"/>
        <v>1.3445068606685699E-2</v>
      </c>
    </row>
    <row r="17" spans="2:4" ht="16.5" thickTop="1" thickBot="1" x14ac:dyDescent="0.3">
      <c r="B17" s="14" t="s">
        <v>56</v>
      </c>
      <c r="C17" s="16">
        <v>75</v>
      </c>
      <c r="D17" s="17">
        <f t="shared" si="0"/>
        <v>6.9067133253522426E-3</v>
      </c>
    </row>
    <row r="18" spans="2:4" ht="16.5" thickTop="1" thickBot="1" x14ac:dyDescent="0.3">
      <c r="B18" s="14" t="s">
        <v>55</v>
      </c>
      <c r="C18" s="16">
        <v>32</v>
      </c>
      <c r="D18" s="17">
        <f t="shared" si="0"/>
        <v>2.9468643521502903E-3</v>
      </c>
    </row>
    <row r="19" spans="2:4" ht="16.5" thickTop="1" thickBot="1" x14ac:dyDescent="0.3">
      <c r="B19" s="14" t="s">
        <v>59</v>
      </c>
      <c r="C19" s="16">
        <v>8</v>
      </c>
      <c r="D19" s="17">
        <f t="shared" si="0"/>
        <v>7.3671608803757256E-4</v>
      </c>
    </row>
    <row r="20" spans="2:4" ht="16.5" thickTop="1" thickBot="1" x14ac:dyDescent="0.3">
      <c r="B20" s="14" t="s">
        <v>57</v>
      </c>
      <c r="C20" s="16">
        <v>27</v>
      </c>
      <c r="D20" s="17">
        <f t="shared" si="0"/>
        <v>2.4864167971268072E-3</v>
      </c>
    </row>
    <row r="21" spans="2:4" ht="16.5" thickTop="1" thickBot="1" x14ac:dyDescent="0.3">
      <c r="B21" s="14" t="s">
        <v>58</v>
      </c>
      <c r="C21" s="16">
        <v>26</v>
      </c>
      <c r="D21" s="17">
        <f t="shared" si="0"/>
        <v>2.3943272861221107E-3</v>
      </c>
    </row>
    <row r="22" spans="2:4" ht="16.5" thickTop="1" thickBot="1" x14ac:dyDescent="0.3">
      <c r="B22" s="14" t="s">
        <v>60</v>
      </c>
      <c r="C22" s="16">
        <v>17</v>
      </c>
      <c r="D22" s="17">
        <f t="shared" si="0"/>
        <v>1.5655216870798416E-3</v>
      </c>
    </row>
    <row r="23" spans="2:4" ht="16.5" thickTop="1" thickBot="1" x14ac:dyDescent="0.3">
      <c r="B23" s="14" t="s">
        <v>61</v>
      </c>
      <c r="C23" s="14">
        <v>0</v>
      </c>
      <c r="D23" s="18" t="s">
        <v>64</v>
      </c>
    </row>
    <row r="24" spans="2:4" ht="16.5" thickTop="1" thickBot="1" x14ac:dyDescent="0.3">
      <c r="B24" s="14" t="s">
        <v>62</v>
      </c>
      <c r="C24" s="14">
        <v>0</v>
      </c>
      <c r="D24" s="18" t="s">
        <v>64</v>
      </c>
    </row>
    <row r="25" spans="2:4" ht="16.5" thickTop="1" thickBot="1" x14ac:dyDescent="0.3">
      <c r="B25" s="14" t="s">
        <v>65</v>
      </c>
      <c r="C25" s="14">
        <v>0</v>
      </c>
      <c r="D25" s="18" t="s">
        <v>64</v>
      </c>
    </row>
    <row r="26" spans="2:4" ht="16.5" thickTop="1" thickBot="1" x14ac:dyDescent="0.3">
      <c r="B26" s="14" t="s">
        <v>37</v>
      </c>
      <c r="C26" s="16">
        <f>SUM(C3:C25)</f>
        <v>10859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tabSelected="1" workbookViewId="0">
      <selection activeCell="I17" sqref="I17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4095</v>
      </c>
      <c r="D3" s="9">
        <f>C3/C8</f>
        <v>0.37710654756423245</v>
      </c>
    </row>
    <row r="4" spans="2:4" ht="16.5" thickTop="1" thickBot="1" x14ac:dyDescent="0.3">
      <c r="B4" s="8" t="s">
        <v>40</v>
      </c>
      <c r="C4" s="8">
        <v>2901</v>
      </c>
      <c r="D4" s="9">
        <f>C4/C8</f>
        <v>0.26715167142462476</v>
      </c>
    </row>
    <row r="5" spans="2:4" ht="16.5" thickTop="1" thickBot="1" x14ac:dyDescent="0.3">
      <c r="B5" s="8" t="s">
        <v>41</v>
      </c>
      <c r="C5" s="8">
        <v>1609</v>
      </c>
      <c r="D5" s="9">
        <f>C5/C8</f>
        <v>0.14817202320655679</v>
      </c>
    </row>
    <row r="6" spans="2:4" ht="16.5" thickTop="1" thickBot="1" x14ac:dyDescent="0.3">
      <c r="B6" s="8" t="s">
        <v>42</v>
      </c>
      <c r="C6" s="8">
        <v>1207</v>
      </c>
      <c r="D6" s="9">
        <f>C6/C8</f>
        <v>0.11115203978266876</v>
      </c>
    </row>
    <row r="7" spans="2:4" ht="16.5" thickTop="1" thickBot="1" x14ac:dyDescent="0.3">
      <c r="B7" s="8" t="s">
        <v>43</v>
      </c>
      <c r="C7" s="8">
        <v>1047</v>
      </c>
      <c r="D7" s="9">
        <f>C7/C8</f>
        <v>9.6417718021917301E-2</v>
      </c>
    </row>
    <row r="8" spans="2:4" ht="16.5" thickTop="1" thickBot="1" x14ac:dyDescent="0.3">
      <c r="B8" s="8" t="s">
        <v>13</v>
      </c>
      <c r="C8" s="1">
        <f>SUM(C3:C7)</f>
        <v>10859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I11" sqref="I11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45</v>
      </c>
      <c r="C3" s="1">
        <v>4415</v>
      </c>
      <c r="D3" s="2">
        <f>C3/C5</f>
        <v>0.40657519108573531</v>
      </c>
    </row>
    <row r="4" spans="2:4" ht="16.5" thickTop="1" thickBot="1" x14ac:dyDescent="0.3">
      <c r="B4" s="1" t="s">
        <v>46</v>
      </c>
      <c r="C4" s="1">
        <v>6444</v>
      </c>
      <c r="D4" s="2">
        <f>C4/C5</f>
        <v>0.59342480891426463</v>
      </c>
    </row>
    <row r="5" spans="2:4" ht="16.5" thickTop="1" thickBot="1" x14ac:dyDescent="0.3">
      <c r="B5" s="1" t="s">
        <v>13</v>
      </c>
      <c r="C5" s="1">
        <f>SUM(C3:C4)</f>
        <v>10859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C3-56E6-4621-AA91-C0AD6BAE515A}">
  <dimension ref="B1:C13"/>
  <sheetViews>
    <sheetView workbookViewId="0">
      <selection activeCell="A18" sqref="A18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0</v>
      </c>
    </row>
    <row r="4" spans="2:3" ht="16.5" thickTop="1" thickBot="1" x14ac:dyDescent="0.3">
      <c r="B4" s="1" t="s">
        <v>17</v>
      </c>
      <c r="C4" s="1">
        <v>11</v>
      </c>
    </row>
    <row r="5" spans="2:3" ht="16.5" thickTop="1" thickBot="1" x14ac:dyDescent="0.3">
      <c r="B5" s="1" t="s">
        <v>18</v>
      </c>
      <c r="C5" s="1">
        <v>25</v>
      </c>
    </row>
    <row r="6" spans="2:3" ht="16.5" thickTop="1" thickBot="1" x14ac:dyDescent="0.3">
      <c r="B6" s="1" t="s">
        <v>19</v>
      </c>
      <c r="C6" s="1">
        <v>41</v>
      </c>
    </row>
    <row r="7" spans="2:3" ht="16.5" thickTop="1" thickBot="1" x14ac:dyDescent="0.3">
      <c r="B7" s="1" t="s">
        <v>20</v>
      </c>
      <c r="C7" s="1">
        <v>108</v>
      </c>
    </row>
    <row r="8" spans="2:3" ht="16.5" thickTop="1" thickBot="1" x14ac:dyDescent="0.3">
      <c r="B8" s="1" t="s">
        <v>21</v>
      </c>
      <c r="C8" s="1">
        <v>238</v>
      </c>
    </row>
    <row r="9" spans="2:3" ht="16.5" thickTop="1" thickBot="1" x14ac:dyDescent="0.3">
      <c r="B9" s="1" t="s">
        <v>22</v>
      </c>
      <c r="C9" s="1">
        <v>364</v>
      </c>
    </row>
    <row r="10" spans="2:3" ht="16.5" thickTop="1" thickBot="1" x14ac:dyDescent="0.3">
      <c r="B10" s="1" t="s">
        <v>23</v>
      </c>
      <c r="C10" s="1">
        <v>77.337047080000005</v>
      </c>
    </row>
    <row r="11" spans="2:3" ht="16.5" thickTop="1" thickBot="1" x14ac:dyDescent="0.3">
      <c r="B11" s="1" t="s">
        <v>24</v>
      </c>
      <c r="C11" s="1">
        <v>5981.0188509999998</v>
      </c>
    </row>
    <row r="12" spans="2:3" ht="16.5" thickTop="1" thickBot="1" x14ac:dyDescent="0.3">
      <c r="B12" s="1" t="s">
        <v>25</v>
      </c>
      <c r="C12" s="1">
        <v>76.309216730000003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B19" sqref="B19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11</v>
      </c>
    </row>
    <row r="6" spans="2:3" ht="16.5" thickTop="1" thickBot="1" x14ac:dyDescent="0.3">
      <c r="B6" s="1" t="s">
        <v>19</v>
      </c>
      <c r="C6" s="1">
        <v>14</v>
      </c>
    </row>
    <row r="7" spans="2:3" ht="16.5" thickTop="1" thickBot="1" x14ac:dyDescent="0.3">
      <c r="B7" s="1" t="s">
        <v>20</v>
      </c>
      <c r="C7" s="1">
        <v>17</v>
      </c>
    </row>
    <row r="8" spans="2:3" ht="16.5" thickTop="1" thickBot="1" x14ac:dyDescent="0.3">
      <c r="B8" s="1" t="s">
        <v>21</v>
      </c>
      <c r="C8" s="1">
        <v>20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3.5506558359999998</v>
      </c>
    </row>
    <row r="11" spans="2:3" ht="16.5" thickTop="1" thickBot="1" x14ac:dyDescent="0.3">
      <c r="B11" s="1" t="s">
        <v>24</v>
      </c>
      <c r="C11" s="10">
        <v>12.607156870000001</v>
      </c>
    </row>
    <row r="12" spans="2:3" ht="16.5" thickTop="1" thickBot="1" x14ac:dyDescent="0.3">
      <c r="B12" s="1" t="s">
        <v>25</v>
      </c>
      <c r="C12" s="10">
        <v>14.006722529999999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19" sqref="C19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</v>
      </c>
    </row>
    <row r="4" spans="2:3" ht="16.5" thickTop="1" thickBot="1" x14ac:dyDescent="0.3">
      <c r="B4" s="1" t="s">
        <v>17</v>
      </c>
      <c r="C4" s="1">
        <v>2</v>
      </c>
    </row>
    <row r="5" spans="2:3" ht="16.5" thickTop="1" thickBot="1" x14ac:dyDescent="0.3">
      <c r="B5" s="1" t="s">
        <v>18</v>
      </c>
      <c r="C5" s="1">
        <v>6</v>
      </c>
    </row>
    <row r="6" spans="2:3" ht="16.5" thickTop="1" thickBot="1" x14ac:dyDescent="0.3">
      <c r="B6" s="1" t="s">
        <v>19</v>
      </c>
      <c r="C6" s="1">
        <v>15</v>
      </c>
    </row>
    <row r="7" spans="2:3" ht="16.5" thickTop="1" thickBot="1" x14ac:dyDescent="0.3">
      <c r="B7" s="1" t="s">
        <v>20</v>
      </c>
      <c r="C7" s="1">
        <v>22</v>
      </c>
    </row>
    <row r="8" spans="2:3" ht="16.5" thickTop="1" thickBot="1" x14ac:dyDescent="0.3">
      <c r="B8" s="1" t="s">
        <v>21</v>
      </c>
      <c r="C8" s="1">
        <v>28</v>
      </c>
    </row>
    <row r="9" spans="2:3" ht="16.5" thickTop="1" thickBot="1" x14ac:dyDescent="0.3">
      <c r="B9" s="1" t="s">
        <v>22</v>
      </c>
      <c r="C9" s="1">
        <v>31</v>
      </c>
    </row>
    <row r="10" spans="2:3" ht="16.5" thickTop="1" thickBot="1" x14ac:dyDescent="0.3">
      <c r="B10" s="1" t="s">
        <v>23</v>
      </c>
      <c r="C10" s="10">
        <v>8.8774297270000009</v>
      </c>
    </row>
    <row r="11" spans="2:3" ht="16.5" thickTop="1" thickBot="1" x14ac:dyDescent="0.3">
      <c r="B11" s="1" t="s">
        <v>24</v>
      </c>
      <c r="C11" s="10">
        <v>78.808758569999995</v>
      </c>
    </row>
    <row r="12" spans="2:3" ht="16.5" thickTop="1" thickBot="1" x14ac:dyDescent="0.3">
      <c r="B12" s="1" t="s">
        <v>25</v>
      </c>
      <c r="C12" s="10">
        <v>15.290358230000001</v>
      </c>
    </row>
    <row r="13" spans="2: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B23" sqref="B23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47</v>
      </c>
      <c r="C2" s="1" t="s">
        <v>6</v>
      </c>
      <c r="D2" s="1" t="s">
        <v>7</v>
      </c>
    </row>
    <row r="3" spans="2:4" ht="16.5" thickTop="1" thickBot="1" x14ac:dyDescent="0.3">
      <c r="B3" s="1" t="s">
        <v>48</v>
      </c>
      <c r="C3" s="1">
        <v>10859</v>
      </c>
      <c r="D3" s="11">
        <f>C3/C5</f>
        <v>1</v>
      </c>
    </row>
    <row r="4" spans="2:4" ht="16.5" thickTop="1" thickBot="1" x14ac:dyDescent="0.3">
      <c r="B4" s="3" t="s">
        <v>49</v>
      </c>
      <c r="C4" s="3">
        <v>0</v>
      </c>
      <c r="D4" s="11">
        <f>C4/C5</f>
        <v>0</v>
      </c>
    </row>
    <row r="5" spans="2:4" ht="16.5" thickTop="1" thickBot="1" x14ac:dyDescent="0.3">
      <c r="B5" s="12" t="s">
        <v>13</v>
      </c>
      <c r="C5" s="13">
        <f>SUM(C3:C4)</f>
        <v>10859</v>
      </c>
    </row>
    <row r="6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SEXO</vt:lpstr>
      <vt:lpstr>EDAD</vt:lpstr>
      <vt:lpstr>SEGMENTO</vt:lpstr>
      <vt:lpstr>SUB_SEGMENTO</vt:lpstr>
      <vt:lpstr>SEGTO_AGRUP</vt:lpstr>
      <vt:lpstr>CARTERIZADO</vt:lpstr>
      <vt:lpstr>DURACION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2021-12-06T21:06:45Z</dcterms:modified>
</cp:coreProperties>
</file>