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Class\Rural_Surge_extra\"/>
    </mc:Choice>
  </mc:AlternateContent>
  <xr:revisionPtr revIDLastSave="0" documentId="13_ncr:1_{0B3EDF7A-4A5C-41CD-978B-83955EB3A7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  <sheet name="ml_data_has_zero" sheetId="1" r:id="rId3"/>
  </sheet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3" l="1"/>
  <c r="H11" i="3"/>
  <c r="G12" i="3"/>
  <c r="G11" i="3"/>
  <c r="G5" i="3"/>
  <c r="G4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2" i="1"/>
</calcChain>
</file>

<file path=xl/sharedStrings.xml><?xml version="1.0" encoding="utf-8"?>
<sst xmlns="http://schemas.openxmlformats.org/spreadsheetml/2006/main" count="368" uniqueCount="190">
  <si>
    <t>concat</t>
  </si>
  <si>
    <t>id</t>
  </si>
  <si>
    <t>urban_rural</t>
  </si>
  <si>
    <t>ur_val</t>
  </si>
  <si>
    <t>avg_0</t>
  </si>
  <si>
    <t>avg_1</t>
  </si>
  <si>
    <t>avg_2</t>
  </si>
  <si>
    <t>avg_3</t>
  </si>
  <si>
    <t>perc_no_isp</t>
  </si>
  <si>
    <t>20001R</t>
  </si>
  <si>
    <t>R</t>
  </si>
  <si>
    <t>20001U</t>
  </si>
  <si>
    <t>U</t>
  </si>
  <si>
    <t>20003R</t>
  </si>
  <si>
    <t>20003U</t>
  </si>
  <si>
    <t>20005R</t>
  </si>
  <si>
    <t>20005U</t>
  </si>
  <si>
    <t>20007R</t>
  </si>
  <si>
    <t>20009R</t>
  </si>
  <si>
    <t>20009U</t>
  </si>
  <si>
    <t>20011R</t>
  </si>
  <si>
    <t>20011U</t>
  </si>
  <si>
    <t>20013R</t>
  </si>
  <si>
    <t>20013U</t>
  </si>
  <si>
    <t>20015R</t>
  </si>
  <si>
    <t>20015U</t>
  </si>
  <si>
    <t>20017R</t>
  </si>
  <si>
    <t>20019R</t>
  </si>
  <si>
    <t>20021R</t>
  </si>
  <si>
    <t>20021U</t>
  </si>
  <si>
    <t>20023R</t>
  </si>
  <si>
    <t>20025R</t>
  </si>
  <si>
    <t>20027R</t>
  </si>
  <si>
    <t>20027U</t>
  </si>
  <si>
    <t>20029R</t>
  </si>
  <si>
    <t>20029U</t>
  </si>
  <si>
    <t>20031R</t>
  </si>
  <si>
    <t>20031U</t>
  </si>
  <si>
    <t>20033R</t>
  </si>
  <si>
    <t>20035R</t>
  </si>
  <si>
    <t>20035U</t>
  </si>
  <si>
    <t>20037R</t>
  </si>
  <si>
    <t>20037U</t>
  </si>
  <si>
    <t>20039R</t>
  </si>
  <si>
    <t>20041R</t>
  </si>
  <si>
    <t>20041U</t>
  </si>
  <si>
    <t>20043R</t>
  </si>
  <si>
    <t>20043U</t>
  </si>
  <si>
    <t>20045R</t>
  </si>
  <si>
    <t>20045U</t>
  </si>
  <si>
    <t>20047R</t>
  </si>
  <si>
    <t>20049R</t>
  </si>
  <si>
    <t>20051R</t>
  </si>
  <si>
    <t>20051U</t>
  </si>
  <si>
    <t>20053R</t>
  </si>
  <si>
    <t>20053U</t>
  </si>
  <si>
    <t>20055R</t>
  </si>
  <si>
    <t>20055U</t>
  </si>
  <si>
    <t>20057R</t>
  </si>
  <si>
    <t>20057U</t>
  </si>
  <si>
    <t>20059R</t>
  </si>
  <si>
    <t>20059U</t>
  </si>
  <si>
    <t>20061R</t>
  </si>
  <si>
    <t>20061U</t>
  </si>
  <si>
    <t>20063R</t>
  </si>
  <si>
    <t>20065R</t>
  </si>
  <si>
    <t>20067R</t>
  </si>
  <si>
    <t>20067U</t>
  </si>
  <si>
    <t>20069R</t>
  </si>
  <si>
    <t>20071R</t>
  </si>
  <si>
    <t>20073R</t>
  </si>
  <si>
    <t>20073U</t>
  </si>
  <si>
    <t>20075R</t>
  </si>
  <si>
    <t>20077R</t>
  </si>
  <si>
    <t>20079R</t>
  </si>
  <si>
    <t>20079U</t>
  </si>
  <si>
    <t>20081R</t>
  </si>
  <si>
    <t>20083R</t>
  </si>
  <si>
    <t>20085R</t>
  </si>
  <si>
    <t>20085U</t>
  </si>
  <si>
    <t>20087R</t>
  </si>
  <si>
    <t>20087U</t>
  </si>
  <si>
    <t>20089R</t>
  </si>
  <si>
    <t>20091R</t>
  </si>
  <si>
    <t>20091U</t>
  </si>
  <si>
    <t>20093R</t>
  </si>
  <si>
    <t>20095R</t>
  </si>
  <si>
    <t>20095U</t>
  </si>
  <si>
    <t>20097R</t>
  </si>
  <si>
    <t>20099R</t>
  </si>
  <si>
    <t>20099U</t>
  </si>
  <si>
    <t>20101R</t>
  </si>
  <si>
    <t>20103R</t>
  </si>
  <si>
    <t>20103U</t>
  </si>
  <si>
    <t>20105R</t>
  </si>
  <si>
    <t>20107R</t>
  </si>
  <si>
    <t>20109R</t>
  </si>
  <si>
    <t>20111R</t>
  </si>
  <si>
    <t>20111U</t>
  </si>
  <si>
    <t>20113R</t>
  </si>
  <si>
    <t>20113U</t>
  </si>
  <si>
    <t>20115R</t>
  </si>
  <si>
    <t>20115U</t>
  </si>
  <si>
    <t>20117R</t>
  </si>
  <si>
    <t>20117U</t>
  </si>
  <si>
    <t>20119R</t>
  </si>
  <si>
    <t>20121R</t>
  </si>
  <si>
    <t>20121U</t>
  </si>
  <si>
    <t>20123R</t>
  </si>
  <si>
    <t>20123U</t>
  </si>
  <si>
    <t>20125R</t>
  </si>
  <si>
    <t>20125U</t>
  </si>
  <si>
    <t>20127R</t>
  </si>
  <si>
    <t>20129R</t>
  </si>
  <si>
    <t>20131R</t>
  </si>
  <si>
    <t>20131U</t>
  </si>
  <si>
    <t>20133R</t>
  </si>
  <si>
    <t>20133U</t>
  </si>
  <si>
    <t>20135R</t>
  </si>
  <si>
    <t>20137R</t>
  </si>
  <si>
    <t>20137U</t>
  </si>
  <si>
    <t>20139R</t>
  </si>
  <si>
    <t>20139U</t>
  </si>
  <si>
    <t>20141R</t>
  </si>
  <si>
    <t>20143R</t>
  </si>
  <si>
    <t>20145R</t>
  </si>
  <si>
    <t>20145U</t>
  </si>
  <si>
    <t>20147R</t>
  </si>
  <si>
    <t>20147U</t>
  </si>
  <si>
    <t>20149R</t>
  </si>
  <si>
    <t>20149U</t>
  </si>
  <si>
    <t>20151R</t>
  </si>
  <si>
    <t>20151U</t>
  </si>
  <si>
    <t>20153R</t>
  </si>
  <si>
    <t>20155R</t>
  </si>
  <si>
    <t>20155U</t>
  </si>
  <si>
    <t>20157R</t>
  </si>
  <si>
    <t>20159R</t>
  </si>
  <si>
    <t>20159U</t>
  </si>
  <si>
    <t>20161R</t>
  </si>
  <si>
    <t>20161U</t>
  </si>
  <si>
    <t>20163R</t>
  </si>
  <si>
    <t>20165R</t>
  </si>
  <si>
    <t>20167R</t>
  </si>
  <si>
    <t>20167U</t>
  </si>
  <si>
    <t>20169R</t>
  </si>
  <si>
    <t>20169U</t>
  </si>
  <si>
    <t>20171R</t>
  </si>
  <si>
    <t>20171U</t>
  </si>
  <si>
    <t>20173R</t>
  </si>
  <si>
    <t>20173U</t>
  </si>
  <si>
    <t>20175R</t>
  </si>
  <si>
    <t>20175U</t>
  </si>
  <si>
    <t>20177R</t>
  </si>
  <si>
    <t>20177U</t>
  </si>
  <si>
    <t>20179R</t>
  </si>
  <si>
    <t>20181R</t>
  </si>
  <si>
    <t>20181U</t>
  </si>
  <si>
    <t>20183R</t>
  </si>
  <si>
    <t>20185R</t>
  </si>
  <si>
    <t>20187R</t>
  </si>
  <si>
    <t>20189R</t>
  </si>
  <si>
    <t>20189U</t>
  </si>
  <si>
    <t>20191R</t>
  </si>
  <si>
    <t>20191U</t>
  </si>
  <si>
    <t>20193R</t>
  </si>
  <si>
    <t>20193U</t>
  </si>
  <si>
    <t>20195R</t>
  </si>
  <si>
    <t>20197R</t>
  </si>
  <si>
    <t>20199R</t>
  </si>
  <si>
    <t>20201R</t>
  </si>
  <si>
    <t>20203R</t>
  </si>
  <si>
    <t>20205R</t>
  </si>
  <si>
    <t>20205U</t>
  </si>
  <si>
    <t>20207R</t>
  </si>
  <si>
    <t>20209R</t>
  </si>
  <si>
    <t>20209U</t>
  </si>
  <si>
    <t>Row Labels</t>
  </si>
  <si>
    <t>Grand Total</t>
  </si>
  <si>
    <t>perc_1_plus</t>
  </si>
  <si>
    <t>Percent No ISP</t>
  </si>
  <si>
    <t>Percent 1 or More ISP's</t>
  </si>
  <si>
    <t>Rural</t>
  </si>
  <si>
    <t>Urban</t>
  </si>
  <si>
    <t>Sum of perc_no_isp</t>
  </si>
  <si>
    <t>Sum of avg_0</t>
  </si>
  <si>
    <t>Sum of avg_1</t>
  </si>
  <si>
    <t>Sum of avg_2</t>
  </si>
  <si>
    <t>Sum of avg_3</t>
  </si>
  <si>
    <t>Percent 0 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</si>
</sst>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[ml_data_has_zero.xlsx]Sheet1!PivotTable1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ISP's Available by Rural-Urban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Percent No ISP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Rural</c:v>
                </c:pt>
                <c:pt idx="1">
                  <c:v>Urban</c:v>
                </c:pt>
              </c:strCache>
            </c:strRef>
          </c:cat>
          <c:val>
            <c:numRef>
              <c:f>Sheet1!$B$4:$B$6</c:f>
              <c:numCache>
                <c:formatCode>0</c:formatCode>
                <c:ptCount val="2"/>
                <c:pt idx="0">
                  <c:v>64.282779356999995</c:v>
                </c:pt>
                <c:pt idx="1">
                  <c:v>36.932964067000015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8-446F-B1D0-B1C8902ECFE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Percent 1 or More ISP's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Rural</c:v>
                </c:pt>
                <c:pt idx="1">
                  <c:v>Urban</c:v>
                </c:pt>
              </c:strCache>
            </c:strRef>
          </c:cat>
          <c:val>
            <c:numRef>
              <c:f>Sheet1!$C$4:$C$6</c:f>
              <c:numCache>
                <c:formatCode>0</c:formatCode>
                <c:ptCount val="2"/>
                <c:pt idx="0">
                  <c:v>40.717220644589588</c:v>
                </c:pt>
                <c:pt idx="1">
                  <c:v>24.067035934671615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D8-446F-B1D0-B1C8902ECF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96975711"/>
        <c:axId val="596976543"/>
      </c:barChart>
      <c:catAx>
        <c:axId val="59697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Rural-Urban Classification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76543"/>
        <c:crosses val="autoZero"/>
        <c:auto val="1"/>
        <c:lblAlgn val="ctr"/>
        <c:lblOffset val="100"/>
        <c:noMultiLvlLbl val="0"/>
      </c:catAx>
      <c:valAx>
        <c:axId val="5969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7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Percent ISP's Available by Rural-Urban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Sheet2!$A$11</c:f>
              <c:strCache>
                <c:ptCount val="1"/>
                <c:pt idx="0">
                  <c:v>Rural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Sheet2!$B$10:$H$10</c:f>
              <c:strCache>
                <c:ptCount val="2"/>
                <c:pt idx="0">
                  <c:v>Percent 0 ISP</c:v>
                </c:pt>
                <c:pt idx="1">
                  <c:v>Percent 1 or More ISP's</c:v>
                </c:pt>
              </c:strCache>
            </c:strRef>
          </c:cat>
          <c:val>
            <c:numRef>
              <c:f>Sheet2!$B$11:$H$11</c:f>
              <c:numCache>
                <c:formatCode>0%</c:formatCode>
                <c:ptCount val="2"/>
                <c:pt idx="0">
                  <c:v>0.60326772715017529</c:v>
                </c:pt>
                <c:pt idx="1">
                  <c:v>0.39673227284982471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F4A-A715-FBCE9DAA8896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Urban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Sheet2!$B$10:$H$10</c:f>
              <c:strCache>
                <c:ptCount val="2"/>
                <c:pt idx="0">
                  <c:v>Percent 0 ISP</c:v>
                </c:pt>
                <c:pt idx="1">
                  <c:v>Percent 1 or More ISP's</c:v>
                </c:pt>
              </c:strCache>
            </c:strRef>
          </c:cat>
          <c:val>
            <c:numRef>
              <c:f>Sheet2!$B$12:$H$12</c:f>
              <c:numCache>
                <c:formatCode>0%</c:formatCode>
                <c:ptCount val="2"/>
                <c:pt idx="0">
                  <c:v>0.41751026917135919</c:v>
                </c:pt>
                <c:pt idx="1">
                  <c:v>0.58248973082864075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F4A-A715-FBCE9DAA88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46991040"/>
        <c:axId val="1946986880"/>
      </c:barChart>
      <c:catAx>
        <c:axId val="194699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86880"/>
        <c:crosses val="autoZero"/>
        <c:auto val="1"/>
        <c:lblAlgn val="ctr"/>
        <c:lblOffset val="100"/>
        <c:noMultiLvlLbl val="0"/>
      </c:catAx>
      <c:valAx>
        <c:axId val="1946986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9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1</xdr:row>
      <xdr:rowOff>22860</xdr:rowOff>
    </xdr:from>
    <xdr:to>
      <xdr:col>12</xdr:col>
      <xdr:colOff>594360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9BA76-13B7-4731-8278-C561BF59B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5</xdr:row>
      <xdr:rowOff>129540</xdr:rowOff>
    </xdr:from>
    <xdr:to>
      <xdr:col>20</xdr:col>
      <xdr:colOff>270934</xdr:colOff>
      <xdr:row>31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40DD88-CEDB-4F3B-9FD8-9C6829C6C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esa" refreshedDate="44663.906491435184" createdVersion="7" refreshedVersion="7" minRefreshableVersion="3" recordCount="166" xr:uid="{00000000-000A-0000-FFFF-FFFF07000000}">
  <cacheSource type="worksheet">
    <worksheetSource ref="A1:J167" sheet="ml_data_has_zero"/>
  </cacheSource>
  <cacheFields count="10">
    <cacheField name="concat" numFmtId="0">
      <sharedItems/>
    </cacheField>
    <cacheField name="id" numFmtId="0">
      <sharedItems containsSemiMixedTypes="0" containsString="0" containsNumber="1" containsInteger="1" minValue="20001" maxValue="20209"/>
    </cacheField>
    <cacheField name="urban_rural" numFmtId="0">
      <sharedItems count="2">
        <s v="R"/>
        <s v="U"/>
      </sharedItems>
    </cacheField>
    <cacheField name="ur_val" numFmtId="0">
      <sharedItems containsSemiMixedTypes="0" containsString="0" containsNumber="1" containsInteger="1" minValue="0" maxValue="1" count="2">
        <n v="0"/>
        <n v="1"/>
      </sharedItems>
    </cacheField>
    <cacheField name="avg_0" numFmtId="0">
      <sharedItems containsSemiMixedTypes="0" containsString="0" containsNumber="1" containsInteger="1" minValue="139" maxValue="219981"/>
    </cacheField>
    <cacheField name="avg_1" numFmtId="0">
      <sharedItems containsSemiMixedTypes="0" containsString="0" containsNumber="1" containsInteger="1" minValue="76" maxValue="196093"/>
    </cacheField>
    <cacheField name="avg_2" numFmtId="0">
      <sharedItems containsSemiMixedTypes="0" containsString="0" containsNumber="1" containsInteger="1" minValue="0" maxValue="147126"/>
    </cacheField>
    <cacheField name="avg_3" numFmtId="0">
      <sharedItems containsSemiMixedTypes="0" containsString="0" containsNumber="1" containsInteger="1" minValue="0" maxValue="123323"/>
    </cacheField>
    <cacheField name="perc_no_isp" numFmtId="0">
      <sharedItems containsSemiMixedTypes="0" containsString="0" containsNumber="1" minValue="0.220494946" maxValue="0.97955890300000004"/>
    </cacheField>
    <cacheField name="perc_1_plus" numFmtId="0">
      <sharedItems containsSemiMixedTypes="0" containsString="0" containsNumber="1" minValue="2.0441097364174286E-2" maxValue="0.779505053575008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s v="20001R"/>
    <n v="20001"/>
    <x v="0"/>
    <x v="0"/>
    <n v="5445"/>
    <n v="1857"/>
    <n v="171"/>
    <n v="3"/>
    <n v="0.72833065799999996"/>
    <n v="0.271669341894061"/>
  </r>
  <r>
    <s v="20001U"/>
    <n v="20001"/>
    <x v="1"/>
    <x v="1"/>
    <n v="2651"/>
    <n v="1860"/>
    <n v="381"/>
    <n v="31"/>
    <n v="0.53849278899999997"/>
    <n v="0.46150721105017267"/>
  </r>
  <r>
    <s v="20003R"/>
    <n v="20003"/>
    <x v="0"/>
    <x v="0"/>
    <n v="4413"/>
    <n v="618"/>
    <n v="12"/>
    <n v="0"/>
    <n v="0.87507436000000005"/>
    <n v="0.12492563950029745"/>
  </r>
  <r>
    <s v="20003U"/>
    <n v="20003"/>
    <x v="1"/>
    <x v="1"/>
    <n v="1997"/>
    <n v="747"/>
    <n v="158"/>
    <n v="1"/>
    <n v="0.68790905999999996"/>
    <n v="0.31209094040647606"/>
  </r>
  <r>
    <s v="20005R"/>
    <n v="20005"/>
    <x v="0"/>
    <x v="0"/>
    <n v="2014"/>
    <n v="784"/>
    <n v="109"/>
    <n v="312"/>
    <n v="0.62566014299999995"/>
    <n v="0.37433985709847778"/>
  </r>
  <r>
    <s v="20005U"/>
    <n v="20005"/>
    <x v="1"/>
    <x v="1"/>
    <n v="6551"/>
    <n v="2621"/>
    <n v="1086"/>
    <n v="0"/>
    <n v="0.63862351299999998"/>
    <n v="0.36137648664457012"/>
  </r>
  <r>
    <s v="20007R"/>
    <n v="20007"/>
    <x v="0"/>
    <x v="0"/>
    <n v="1926"/>
    <n v="1887"/>
    <n v="276"/>
    <n v="269"/>
    <n v="0.441945847"/>
    <n v="0.55805415328132169"/>
  </r>
  <r>
    <s v="20009R"/>
    <n v="20009"/>
    <x v="0"/>
    <x v="0"/>
    <n v="3769"/>
    <n v="3183"/>
    <n v="767"/>
    <n v="492"/>
    <n v="0.45901839"/>
    <n v="0.54098161003531853"/>
  </r>
  <r>
    <s v="20009U"/>
    <n v="20009"/>
    <x v="1"/>
    <x v="1"/>
    <n v="8324"/>
    <n v="6520"/>
    <n v="1902"/>
    <n v="701"/>
    <n v="0.47710208100000001"/>
    <n v="0.52289791941307961"/>
  </r>
  <r>
    <s v="20011R"/>
    <n v="20011"/>
    <x v="0"/>
    <x v="0"/>
    <n v="6165"/>
    <n v="890"/>
    <n v="88"/>
    <n v="7"/>
    <n v="0.86223776200000002"/>
    <n v="0.13776223776223775"/>
  </r>
  <r>
    <s v="20011U"/>
    <n v="20011"/>
    <x v="1"/>
    <x v="1"/>
    <n v="4395"/>
    <n v="2490"/>
    <n v="376"/>
    <n v="25"/>
    <n v="0.60321163899999997"/>
    <n v="0.39678836124073563"/>
  </r>
  <r>
    <s v="20013R"/>
    <n v="20013"/>
    <x v="0"/>
    <x v="0"/>
    <n v="1962"/>
    <n v="853"/>
    <n v="255"/>
    <n v="264"/>
    <n v="0.58848230400000001"/>
    <n v="0.41151769646070785"/>
  </r>
  <r>
    <s v="20013U"/>
    <n v="20013"/>
    <x v="1"/>
    <x v="1"/>
    <n v="2206"/>
    <n v="543"/>
    <n v="50"/>
    <n v="22"/>
    <n v="0.781992201"/>
    <n v="0.21800779865295994"/>
  </r>
  <r>
    <s v="20015R"/>
    <n v="20015"/>
    <x v="0"/>
    <x v="0"/>
    <n v="16649"/>
    <n v="4100"/>
    <n v="2103"/>
    <n v="5130"/>
    <n v="0.59498963599999999"/>
    <n v="0.40501036380530342"/>
  </r>
  <r>
    <s v="20015U"/>
    <n v="20015"/>
    <x v="1"/>
    <x v="1"/>
    <n v="19937"/>
    <n v="14677"/>
    <n v="4054"/>
    <n v="340"/>
    <n v="0.51110028699999999"/>
    <n v="0.48889971287940936"/>
  </r>
  <r>
    <s v="20017R"/>
    <n v="20017"/>
    <x v="0"/>
    <x v="0"/>
    <n v="2067"/>
    <n v="387"/>
    <n v="114"/>
    <n v="17"/>
    <n v="0.79961315300000002"/>
    <n v="0.20038684719535782"/>
  </r>
  <r>
    <s v="20019R"/>
    <n v="20019"/>
    <x v="0"/>
    <x v="0"/>
    <n v="2380"/>
    <n v="427"/>
    <n v="333"/>
    <n v="90"/>
    <n v="0.73684210500000002"/>
    <n v="0.26315789473684209"/>
  </r>
  <r>
    <s v="20021R"/>
    <n v="20021"/>
    <x v="0"/>
    <x v="0"/>
    <n v="4797"/>
    <n v="2609"/>
    <n v="1698"/>
    <n v="748"/>
    <n v="0.486906212"/>
    <n v="0.51309378806333739"/>
  </r>
  <r>
    <s v="20021U"/>
    <n v="20021"/>
    <x v="1"/>
    <x v="1"/>
    <n v="4923"/>
    <n v="4089"/>
    <n v="766"/>
    <n v="51"/>
    <n v="0.50086478800000001"/>
    <n v="0.49913521212737816"/>
  </r>
  <r>
    <s v="20023R"/>
    <n v="20023"/>
    <x v="0"/>
    <x v="0"/>
    <n v="1638"/>
    <n v="709"/>
    <n v="195"/>
    <n v="59"/>
    <n v="0.62975778500000001"/>
    <n v="0.37024221453287198"/>
  </r>
  <r>
    <s v="20025R"/>
    <n v="20025"/>
    <x v="0"/>
    <x v="0"/>
    <n v="1397"/>
    <n v="450"/>
    <n v="70"/>
    <n v="45"/>
    <n v="0.71202854199999999"/>
    <n v="0.28797145769622834"/>
  </r>
  <r>
    <s v="20027R"/>
    <n v="20027"/>
    <x v="0"/>
    <x v="0"/>
    <n v="1861"/>
    <n v="1724"/>
    <n v="306"/>
    <n v="101"/>
    <n v="0.46618236499999999"/>
    <n v="0.53381763527054105"/>
  </r>
  <r>
    <s v="20027U"/>
    <n v="20027"/>
    <x v="1"/>
    <x v="1"/>
    <n v="2572"/>
    <n v="1317"/>
    <n v="142"/>
    <n v="2"/>
    <n v="0.63773865600000001"/>
    <n v="0.36226134391272008"/>
  </r>
  <r>
    <s v="20029R"/>
    <n v="20029"/>
    <x v="0"/>
    <x v="0"/>
    <n v="2105"/>
    <n v="1736"/>
    <n v="201"/>
    <n v="97"/>
    <n v="0.508576951"/>
    <n v="0.4914230490456632"/>
  </r>
  <r>
    <s v="20029U"/>
    <n v="20029"/>
    <x v="1"/>
    <x v="1"/>
    <n v="3242"/>
    <n v="1257"/>
    <n v="3"/>
    <n v="0"/>
    <n v="0.72012438899999998"/>
    <n v="0.27987561083962681"/>
  </r>
  <r>
    <s v="20031R"/>
    <n v="20031"/>
    <x v="0"/>
    <x v="0"/>
    <n v="4110"/>
    <n v="1421"/>
    <n v="251"/>
    <n v="13"/>
    <n v="0.70923209700000001"/>
    <n v="0.29076790336496983"/>
  </r>
  <r>
    <s v="20031U"/>
    <n v="20031"/>
    <x v="1"/>
    <x v="1"/>
    <n v="1104"/>
    <n v="986"/>
    <n v="251"/>
    <n v="22"/>
    <n v="0.46720270800000002"/>
    <n v="0.53279729157850186"/>
  </r>
  <r>
    <s v="20033R"/>
    <n v="20033"/>
    <x v="0"/>
    <x v="0"/>
    <n v="1250"/>
    <n v="271"/>
    <n v="151"/>
    <n v="18"/>
    <n v="0.73964496999999996"/>
    <n v="0.26035502958579881"/>
  </r>
  <r>
    <s v="20035R"/>
    <n v="20035"/>
    <x v="0"/>
    <x v="0"/>
    <n v="6871"/>
    <n v="2263"/>
    <n v="873"/>
    <n v="1306"/>
    <n v="0.607354371"/>
    <n v="0.39264562892247856"/>
  </r>
  <r>
    <s v="20035U"/>
    <n v="20035"/>
    <x v="1"/>
    <x v="1"/>
    <n v="12793"/>
    <n v="8837"/>
    <n v="1685"/>
    <n v="0"/>
    <n v="0.54870255199999995"/>
    <n v="0.45129744799485311"/>
  </r>
  <r>
    <s v="20037R"/>
    <n v="20037"/>
    <x v="0"/>
    <x v="0"/>
    <n v="5204"/>
    <n v="5231"/>
    <n v="1701"/>
    <n v="1569"/>
    <n v="0.37971543200000002"/>
    <n v="0.62028456767603068"/>
  </r>
  <r>
    <s v="20037U"/>
    <n v="20037"/>
    <x v="1"/>
    <x v="1"/>
    <n v="12577"/>
    <n v="8350"/>
    <n v="2795"/>
    <n v="1303"/>
    <n v="0.50257742299999997"/>
    <n v="0.49742257742257745"/>
  </r>
  <r>
    <s v="20039R"/>
    <n v="20039"/>
    <x v="0"/>
    <x v="0"/>
    <n v="1653"/>
    <n v="745"/>
    <n v="259"/>
    <n v="119"/>
    <n v="0.595461095"/>
    <n v="0.40453890489913547"/>
  </r>
  <r>
    <s v="20041R"/>
    <n v="20041"/>
    <x v="0"/>
    <x v="0"/>
    <n v="6889"/>
    <n v="3841"/>
    <n v="901"/>
    <n v="505"/>
    <n v="0.56764996700000003"/>
    <n v="0.43235003295978908"/>
  </r>
  <r>
    <s v="20041U"/>
    <n v="20041"/>
    <x v="1"/>
    <x v="1"/>
    <n v="3665"/>
    <n v="1848"/>
    <n v="569"/>
    <n v="48"/>
    <n v="0.59787928199999996"/>
    <n v="0.40212071778140296"/>
  </r>
  <r>
    <s v="20043R"/>
    <n v="20043"/>
    <x v="0"/>
    <x v="0"/>
    <n v="1571"/>
    <n v="721"/>
    <n v="213"/>
    <n v="258"/>
    <n v="0.56858487199999996"/>
    <n v="0.43141512848353242"/>
  </r>
  <r>
    <s v="20043U"/>
    <n v="20043"/>
    <x v="1"/>
    <x v="1"/>
    <n v="1400"/>
    <n v="580"/>
    <n v="135"/>
    <n v="1"/>
    <n v="0.66162570899999995"/>
    <n v="0.33837429111531192"/>
  </r>
  <r>
    <s v="20045R"/>
    <n v="20045"/>
    <x v="0"/>
    <x v="0"/>
    <n v="12629"/>
    <n v="4059"/>
    <n v="750"/>
    <n v="61"/>
    <n v="0.721698383"/>
    <n v="0.27830161723527058"/>
  </r>
  <r>
    <s v="20045U"/>
    <n v="20045"/>
    <x v="1"/>
    <x v="1"/>
    <n v="55603"/>
    <n v="31626"/>
    <n v="15628"/>
    <n v="2172"/>
    <n v="0.52940616399999996"/>
    <n v="0.47059383598815563"/>
  </r>
  <r>
    <s v="20047R"/>
    <n v="20047"/>
    <x v="0"/>
    <x v="0"/>
    <n v="1652"/>
    <n v="934"/>
    <n v="131"/>
    <n v="33"/>
    <n v="0.60072727299999995"/>
    <n v="0.39927272727272728"/>
  </r>
  <r>
    <s v="20049R"/>
    <n v="20049"/>
    <x v="0"/>
    <x v="0"/>
    <n v="1731"/>
    <n v="500"/>
    <n v="152"/>
    <n v="124"/>
    <n v="0.69046669299999996"/>
    <n v="0.30953330674112484"/>
  </r>
  <r>
    <s v="20051R"/>
    <n v="20051"/>
    <x v="0"/>
    <x v="0"/>
    <n v="3062"/>
    <n v="3845"/>
    <n v="823"/>
    <n v="63"/>
    <n v="0.39291672"/>
    <n v="0.60708327986654687"/>
  </r>
  <r>
    <s v="20051U"/>
    <n v="20051"/>
    <x v="1"/>
    <x v="1"/>
    <n v="12828"/>
    <n v="6330"/>
    <n v="1719"/>
    <n v="0"/>
    <n v="0.61445609999999995"/>
    <n v="0.3855438999856301"/>
  </r>
  <r>
    <s v="20053R"/>
    <n v="20053"/>
    <x v="0"/>
    <x v="0"/>
    <n v="1995"/>
    <n v="1287"/>
    <n v="165"/>
    <n v="42"/>
    <n v="0.57179707700000004"/>
    <n v="0.4282029234737747"/>
  </r>
  <r>
    <s v="20053U"/>
    <n v="20053"/>
    <x v="1"/>
    <x v="1"/>
    <n v="1073"/>
    <n v="1215"/>
    <n v="258"/>
    <n v="0"/>
    <n v="0.421445405"/>
    <n v="0.57855459544383347"/>
  </r>
  <r>
    <s v="20055R"/>
    <n v="20055"/>
    <x v="0"/>
    <x v="0"/>
    <n v="4553"/>
    <n v="1248"/>
    <n v="517"/>
    <n v="805"/>
    <n v="0.63919696800000003"/>
    <n v="0.36080303243015582"/>
  </r>
  <r>
    <s v="20055U"/>
    <n v="20055"/>
    <x v="1"/>
    <x v="1"/>
    <n v="17205"/>
    <n v="10404"/>
    <n v="1130"/>
    <n v="56"/>
    <n v="0.59749956599999998"/>
    <n v="0.4025004341031429"/>
  </r>
  <r>
    <s v="20057R"/>
    <n v="20057"/>
    <x v="0"/>
    <x v="0"/>
    <n v="4974"/>
    <n v="1252"/>
    <n v="493"/>
    <n v="705"/>
    <n v="0.66998922400000005"/>
    <n v="0.33001077586206895"/>
  </r>
  <r>
    <s v="20057U"/>
    <n v="20057"/>
    <x v="1"/>
    <x v="1"/>
    <n v="15143"/>
    <n v="9483"/>
    <n v="1031"/>
    <n v="13"/>
    <n v="0.58991040100000003"/>
    <n v="0.41008959875340867"/>
  </r>
  <r>
    <s v="20059R"/>
    <n v="20059"/>
    <x v="0"/>
    <x v="0"/>
    <n v="11474"/>
    <n v="2281"/>
    <n v="149"/>
    <n v="0"/>
    <n v="0.82523015"/>
    <n v="0.1747698504027618"/>
  </r>
  <r>
    <s v="20059U"/>
    <n v="20059"/>
    <x v="1"/>
    <x v="1"/>
    <n v="8063"/>
    <n v="2984"/>
    <n v="745"/>
    <n v="1"/>
    <n v="0.68371067600000002"/>
    <n v="0.31628932417535827"/>
  </r>
  <r>
    <s v="20061R"/>
    <n v="20061"/>
    <x v="0"/>
    <x v="0"/>
    <n v="2946"/>
    <n v="1585"/>
    <n v="569"/>
    <n v="429"/>
    <n v="0.53282691299999996"/>
    <n v="0.46717308735756918"/>
  </r>
  <r>
    <s v="20061U"/>
    <n v="20061"/>
    <x v="1"/>
    <x v="1"/>
    <n v="16815"/>
    <n v="8917"/>
    <n v="950"/>
    <n v="0"/>
    <n v="0.63020013500000005"/>
    <n v="0.36979986507758039"/>
  </r>
  <r>
    <s v="20063R"/>
    <n v="20063"/>
    <x v="0"/>
    <x v="0"/>
    <n v="1572"/>
    <n v="967"/>
    <n v="79"/>
    <n v="3"/>
    <n v="0.59977108000000001"/>
    <n v="0.40022892025944296"/>
  </r>
  <r>
    <s v="20065R"/>
    <n v="20065"/>
    <x v="0"/>
    <x v="0"/>
    <n v="1092"/>
    <n v="1070"/>
    <n v="152"/>
    <n v="74"/>
    <n v="0.45728643200000002"/>
    <n v="0.542713567839196"/>
  </r>
  <r>
    <s v="20067R"/>
    <n v="20067"/>
    <x v="0"/>
    <x v="0"/>
    <n v="1118"/>
    <n v="322"/>
    <n v="47"/>
    <n v="13"/>
    <n v="0.74533333300000004"/>
    <n v="0.25466666666666665"/>
  </r>
  <r>
    <s v="20067U"/>
    <n v="20067"/>
    <x v="1"/>
    <x v="1"/>
    <n v="5463"/>
    <n v="114"/>
    <n v="0"/>
    <n v="0"/>
    <n v="0.97955890300000004"/>
    <n v="2.0441097364174286E-2"/>
  </r>
  <r>
    <s v="20069R"/>
    <n v="20069"/>
    <x v="0"/>
    <x v="0"/>
    <n v="3988"/>
    <n v="1465"/>
    <n v="311"/>
    <n v="190"/>
    <n v="0.66980181400000005"/>
    <n v="0.33019818609338258"/>
  </r>
  <r>
    <s v="20071R"/>
    <n v="20071"/>
    <x v="0"/>
    <x v="0"/>
    <n v="683"/>
    <n v="287"/>
    <n v="110"/>
    <n v="116"/>
    <n v="0.57107023400000001"/>
    <n v="0.42892976588628762"/>
  </r>
  <r>
    <s v="20073R"/>
    <n v="20073"/>
    <x v="0"/>
    <x v="0"/>
    <n v="2440"/>
    <n v="899"/>
    <n v="294"/>
    <n v="128"/>
    <n v="0.64876362700000001"/>
    <n v="0.35123637330497209"/>
  </r>
  <r>
    <s v="20073U"/>
    <n v="20073"/>
    <x v="1"/>
    <x v="1"/>
    <n v="1197"/>
    <n v="870"/>
    <n v="40"/>
    <n v="0"/>
    <n v="0.56810631199999995"/>
    <n v="0.43189368770764119"/>
  </r>
  <r>
    <s v="20075R"/>
    <n v="20075"/>
    <x v="0"/>
    <x v="0"/>
    <n v="1623"/>
    <n v="563"/>
    <n v="65"/>
    <n v="174"/>
    <n v="0.66927835099999999"/>
    <n v="0.33072164948453608"/>
  </r>
  <r>
    <s v="20077R"/>
    <n v="20077"/>
    <x v="0"/>
    <x v="0"/>
    <n v="2028"/>
    <n v="2080"/>
    <n v="611"/>
    <n v="617"/>
    <n v="0.38005997000000002"/>
    <n v="0.61994002998500752"/>
  </r>
  <r>
    <s v="20079R"/>
    <n v="20079"/>
    <x v="0"/>
    <x v="0"/>
    <n v="7965"/>
    <n v="2599"/>
    <n v="580"/>
    <n v="2"/>
    <n v="0.71460613699999997"/>
    <n v="0.2853938632693343"/>
  </r>
  <r>
    <s v="20079U"/>
    <n v="20079"/>
    <x v="1"/>
    <x v="1"/>
    <n v="12112"/>
    <n v="8832"/>
    <n v="2169"/>
    <n v="32"/>
    <n v="0.52330957"/>
    <n v="0.47669042989846622"/>
  </r>
  <r>
    <s v="20081R"/>
    <n v="20081"/>
    <x v="0"/>
    <x v="0"/>
    <n v="2382"/>
    <n v="986"/>
    <n v="307"/>
    <n v="248"/>
    <n v="0.60718837599999997"/>
    <n v="0.39281162375732859"/>
  </r>
  <r>
    <s v="20083R"/>
    <n v="20083"/>
    <x v="0"/>
    <x v="0"/>
    <n v="1212"/>
    <n v="331"/>
    <n v="165"/>
    <n v="72"/>
    <n v="0.68089887599999999"/>
    <n v="0.31910112359550563"/>
  </r>
  <r>
    <s v="20085R"/>
    <n v="20085"/>
    <x v="0"/>
    <x v="0"/>
    <n v="3079"/>
    <n v="998"/>
    <n v="388"/>
    <n v="549"/>
    <n v="0.61408057400000005"/>
    <n v="0.38591942560829678"/>
  </r>
  <r>
    <s v="20085U"/>
    <n v="20085"/>
    <x v="1"/>
    <x v="1"/>
    <n v="2310"/>
    <n v="682"/>
    <n v="124"/>
    <n v="10"/>
    <n v="0.73896353199999998"/>
    <n v="0.26103646833013433"/>
  </r>
  <r>
    <s v="20087R"/>
    <n v="20087"/>
    <x v="0"/>
    <x v="0"/>
    <n v="12406"/>
    <n v="4454"/>
    <n v="1280"/>
    <n v="663"/>
    <n v="0.65978833199999998"/>
    <n v="0.34021166835079508"/>
  </r>
  <r>
    <s v="20087U"/>
    <n v="20087"/>
    <x v="1"/>
    <x v="1"/>
    <n v="139"/>
    <n v="76"/>
    <n v="14"/>
    <n v="0"/>
    <n v="0.6069869"/>
    <n v="0.3930131004366812"/>
  </r>
  <r>
    <s v="20089R"/>
    <n v="20089"/>
    <x v="0"/>
    <x v="0"/>
    <n v="1620"/>
    <n v="1052"/>
    <n v="143"/>
    <n v="18"/>
    <n v="0.57183198000000002"/>
    <n v="0.42816801976703139"/>
  </r>
  <r>
    <s v="20091R"/>
    <n v="20091"/>
    <x v="0"/>
    <x v="0"/>
    <n v="11735"/>
    <n v="7918"/>
    <n v="4675"/>
    <n v="5824"/>
    <n v="0.38919474700000001"/>
    <n v="0.61080525338286018"/>
  </r>
  <r>
    <s v="20091U"/>
    <n v="20091"/>
    <x v="1"/>
    <x v="1"/>
    <n v="138315"/>
    <n v="168275"/>
    <n v="147126"/>
    <n v="123323"/>
    <n v="0.239697837"/>
    <n v="0.76030216328532385"/>
  </r>
  <r>
    <s v="20093R"/>
    <n v="20093"/>
    <x v="0"/>
    <x v="0"/>
    <n v="2034"/>
    <n v="1075"/>
    <n v="349"/>
    <n v="287"/>
    <n v="0.54312416600000002"/>
    <n v="0.45687583444592789"/>
  </r>
  <r>
    <s v="20095R"/>
    <n v="20095"/>
    <x v="0"/>
    <x v="0"/>
    <n v="3066"/>
    <n v="847"/>
    <n v="304"/>
    <n v="293"/>
    <n v="0.67982261600000005"/>
    <n v="0.32017738359201775"/>
  </r>
  <r>
    <s v="20095U"/>
    <n v="20095"/>
    <x v="1"/>
    <x v="1"/>
    <n v="1406"/>
    <n v="941"/>
    <n v="116"/>
    <n v="0"/>
    <n v="0.57084855899999998"/>
    <n v="0.42915144133170929"/>
  </r>
  <r>
    <s v="20097R"/>
    <n v="20097"/>
    <x v="0"/>
    <x v="0"/>
    <n v="1876"/>
    <n v="516"/>
    <n v="65"/>
    <n v="0"/>
    <n v="0.76353276400000003"/>
    <n v="0.23646723646723647"/>
  </r>
  <r>
    <s v="20099R"/>
    <n v="20099"/>
    <x v="0"/>
    <x v="0"/>
    <n v="7201"/>
    <n v="1398"/>
    <n v="797"/>
    <n v="1427"/>
    <n v="0.66534232699999996"/>
    <n v="0.334657673473159"/>
  </r>
  <r>
    <s v="20099U"/>
    <n v="20099"/>
    <x v="1"/>
    <x v="1"/>
    <n v="5041"/>
    <n v="3356"/>
    <n v="366"/>
    <n v="0"/>
    <n v="0.57525961400000003"/>
    <n v="0.42474038571265549"/>
  </r>
  <r>
    <s v="20101R"/>
    <n v="20101"/>
    <x v="0"/>
    <x v="0"/>
    <n v="757"/>
    <n v="504"/>
    <n v="150"/>
    <n v="107"/>
    <n v="0.49868247700000001"/>
    <n v="0.50131752305665345"/>
  </r>
  <r>
    <s v="20103R"/>
    <n v="20103"/>
    <x v="0"/>
    <x v="0"/>
    <n v="17768"/>
    <n v="5257"/>
    <n v="1610"/>
    <n v="1057"/>
    <n v="0.691577145"/>
    <n v="0.30842285536353731"/>
  </r>
  <r>
    <s v="20103U"/>
    <n v="20103"/>
    <x v="1"/>
    <x v="1"/>
    <n v="26096"/>
    <n v="20247"/>
    <n v="7768"/>
    <n v="2443"/>
    <n v="0.46143508900000002"/>
    <n v="0.53856491141210172"/>
  </r>
  <r>
    <s v="20105R"/>
    <n v="20105"/>
    <x v="0"/>
    <x v="0"/>
    <n v="1764"/>
    <n v="873"/>
    <n v="261"/>
    <n v="88"/>
    <n v="0.59075686500000002"/>
    <n v="0.40924313462826523"/>
  </r>
  <r>
    <s v="20107R"/>
    <n v="20107"/>
    <x v="0"/>
    <x v="0"/>
    <n v="6882"/>
    <n v="2708"/>
    <n v="63"/>
    <n v="1"/>
    <n v="0.71286513399999996"/>
    <n v="0.28713486637663144"/>
  </r>
  <r>
    <s v="20109R"/>
    <n v="20109"/>
    <x v="0"/>
    <x v="0"/>
    <n v="1547"/>
    <n v="900"/>
    <n v="285"/>
    <n v="0"/>
    <n v="0.56625183000000001"/>
    <n v="0.43374816983894582"/>
  </r>
  <r>
    <s v="20111R"/>
    <n v="20111"/>
    <x v="0"/>
    <x v="0"/>
    <n v="5736"/>
    <n v="1398"/>
    <n v="741"/>
    <n v="1207"/>
    <n v="0.63157894699999995"/>
    <n v="0.36842105263157893"/>
  </r>
  <r>
    <s v="20111U"/>
    <n v="20111"/>
    <x v="1"/>
    <x v="1"/>
    <n v="6365"/>
    <n v="10946"/>
    <n v="5530"/>
    <n v="1122"/>
    <n v="0.26561782699999997"/>
    <n v="0.73438217251596216"/>
  </r>
  <r>
    <s v="20113R"/>
    <n v="20113"/>
    <x v="0"/>
    <x v="0"/>
    <n v="6902"/>
    <n v="3571"/>
    <n v="1129"/>
    <n v="1523"/>
    <n v="0.52586666699999995"/>
    <n v="0.47413333333333335"/>
  </r>
  <r>
    <s v="20113U"/>
    <n v="20113"/>
    <x v="1"/>
    <x v="1"/>
    <n v="6899"/>
    <n v="6427"/>
    <n v="1877"/>
    <n v="120"/>
    <n v="0.45023820399999998"/>
    <n v="0.54976179599295172"/>
  </r>
  <r>
    <s v="20115R"/>
    <n v="20115"/>
    <x v="0"/>
    <x v="0"/>
    <n v="5432"/>
    <n v="2301"/>
    <n v="639"/>
    <n v="1039"/>
    <n v="0.57719689699999999"/>
    <n v="0.42280310275209859"/>
  </r>
  <r>
    <s v="20115U"/>
    <n v="20115"/>
    <x v="1"/>
    <x v="1"/>
    <n v="1281"/>
    <n v="849"/>
    <n v="111"/>
    <n v="0"/>
    <n v="0.57161981299999998"/>
    <n v="0.42838018741633199"/>
  </r>
  <r>
    <s v="20117R"/>
    <n v="20117"/>
    <x v="0"/>
    <x v="0"/>
    <n v="4230"/>
    <n v="2116"/>
    <n v="353"/>
    <n v="276"/>
    <n v="0.60645161299999994"/>
    <n v="0.3935483870967742"/>
  </r>
  <r>
    <s v="20117U"/>
    <n v="20117"/>
    <x v="1"/>
    <x v="1"/>
    <n v="2508"/>
    <n v="169"/>
    <n v="0"/>
    <n v="0"/>
    <n v="0.93686963000000001"/>
    <n v="6.3130369816959284E-2"/>
  </r>
  <r>
    <s v="20119R"/>
    <n v="20119"/>
    <x v="0"/>
    <x v="0"/>
    <n v="3253"/>
    <n v="400"/>
    <n v="258"/>
    <n v="119"/>
    <n v="0.80719602999999995"/>
    <n v="0.19280397022332507"/>
  </r>
  <r>
    <s v="20121R"/>
    <n v="20121"/>
    <x v="0"/>
    <x v="0"/>
    <n v="15486"/>
    <n v="2285"/>
    <n v="296"/>
    <n v="28"/>
    <n v="0.85581652399999997"/>
    <n v="0.14418347609836971"/>
  </r>
  <r>
    <s v="20121U"/>
    <n v="20121"/>
    <x v="1"/>
    <x v="1"/>
    <n v="9975"/>
    <n v="4734"/>
    <n v="1418"/>
    <n v="107"/>
    <n v="0.614451152"/>
    <n v="0.3855488480965874"/>
  </r>
  <r>
    <s v="20123R"/>
    <n v="20123"/>
    <x v="0"/>
    <x v="0"/>
    <n v="1412"/>
    <n v="1238"/>
    <n v="128"/>
    <n v="40"/>
    <n v="0.50106458499999995"/>
    <n v="0.49893541518807666"/>
  </r>
  <r>
    <s v="20123U"/>
    <n v="20123"/>
    <x v="1"/>
    <x v="1"/>
    <n v="2600"/>
    <n v="411"/>
    <n v="46"/>
    <n v="2"/>
    <n v="0.84995096400000003"/>
    <n v="0.15004903563255967"/>
  </r>
  <r>
    <s v="20125R"/>
    <n v="20125"/>
    <x v="0"/>
    <x v="0"/>
    <n v="8801"/>
    <n v="2508"/>
    <n v="1060"/>
    <n v="1881"/>
    <n v="0.61761403500000001"/>
    <n v="0.38238596491228072"/>
  </r>
  <r>
    <s v="20125U"/>
    <n v="20125"/>
    <x v="1"/>
    <x v="1"/>
    <n v="9993"/>
    <n v="6582"/>
    <n v="676"/>
    <n v="0"/>
    <n v="0.57927076700000002"/>
    <n v="0.42072923308793692"/>
  </r>
  <r>
    <s v="20127R"/>
    <n v="20127"/>
    <x v="0"/>
    <x v="0"/>
    <n v="2429"/>
    <n v="2730"/>
    <n v="335"/>
    <n v="66"/>
    <n v="0.43687050399999999"/>
    <n v="0.56312949640287768"/>
  </r>
  <r>
    <s v="20129R"/>
    <n v="20129"/>
    <x v="0"/>
    <x v="0"/>
    <n v="1893"/>
    <n v="334"/>
    <n v="213"/>
    <n v="98"/>
    <n v="0.745862884"/>
    <n v="0.25413711583924348"/>
  </r>
  <r>
    <s v="20131R"/>
    <n v="20131"/>
    <x v="0"/>
    <x v="0"/>
    <n v="5272"/>
    <n v="1486"/>
    <n v="471"/>
    <n v="561"/>
    <n v="0.67676508300000005"/>
    <n v="0.32323491655969189"/>
  </r>
  <r>
    <s v="20131U"/>
    <n v="20131"/>
    <x v="1"/>
    <x v="1"/>
    <n v="1673"/>
    <n v="528"/>
    <n v="129"/>
    <n v="0"/>
    <n v="0.71802575099999999"/>
    <n v="0.28197424892703865"/>
  </r>
  <r>
    <s v="20133R"/>
    <n v="20133"/>
    <x v="0"/>
    <x v="0"/>
    <n v="5821"/>
    <n v="1424"/>
    <n v="119"/>
    <n v="4"/>
    <n v="0.79003800199999996"/>
    <n v="0.20996199782844735"/>
  </r>
  <r>
    <s v="20133U"/>
    <n v="20133"/>
    <x v="1"/>
    <x v="1"/>
    <n v="3009"/>
    <n v="5148"/>
    <n v="404"/>
    <n v="0"/>
    <n v="0.35147763100000001"/>
    <n v="0.64852236888213999"/>
  </r>
  <r>
    <s v="20135R"/>
    <n v="20135"/>
    <x v="0"/>
    <x v="0"/>
    <n v="1395"/>
    <n v="1282"/>
    <n v="91"/>
    <n v="0"/>
    <n v="0.50397398800000004"/>
    <n v="0.49602601156069365"/>
  </r>
  <r>
    <s v="20137R"/>
    <n v="20137"/>
    <x v="0"/>
    <x v="0"/>
    <n v="1675"/>
    <n v="876"/>
    <n v="83"/>
    <n v="38"/>
    <n v="0.62687125700000002"/>
    <n v="0.37312874251497008"/>
  </r>
  <r>
    <s v="20137U"/>
    <n v="20137"/>
    <x v="1"/>
    <x v="1"/>
    <n v="2399"/>
    <n v="257"/>
    <n v="0"/>
    <n v="0"/>
    <n v="0.90323795200000001"/>
    <n v="9.676204819277108E-2"/>
  </r>
  <r>
    <s v="20139R"/>
    <n v="20139"/>
    <x v="0"/>
    <x v="0"/>
    <n v="9895"/>
    <n v="3040"/>
    <n v="439"/>
    <n v="2"/>
    <n v="0.73975777499999995"/>
    <n v="0.26024222488038279"/>
  </r>
  <r>
    <s v="20139U"/>
    <n v="20139"/>
    <x v="1"/>
    <x v="1"/>
    <n v="1209"/>
    <n v="912"/>
    <n v="273"/>
    <n v="0"/>
    <n v="0.50501253099999999"/>
    <n v="0.4949874686716792"/>
  </r>
  <r>
    <s v="20141R"/>
    <n v="20141"/>
    <x v="0"/>
    <x v="0"/>
    <n v="1513"/>
    <n v="1644"/>
    <n v="276"/>
    <n v="6"/>
    <n v="0.43995347499999998"/>
    <n v="0.56004652515266062"/>
  </r>
  <r>
    <s v="20143R"/>
    <n v="20143"/>
    <x v="0"/>
    <x v="0"/>
    <n v="3203"/>
    <n v="1773"/>
    <n v="482"/>
    <n v="254"/>
    <n v="0.56074930000000001"/>
    <n v="0.43925070028011204"/>
  </r>
  <r>
    <s v="20145R"/>
    <n v="20145"/>
    <x v="0"/>
    <x v="0"/>
    <n v="1312"/>
    <n v="673"/>
    <n v="115"/>
    <n v="14"/>
    <n v="0.62062440900000004"/>
    <n v="0.37937559129612108"/>
  </r>
  <r>
    <s v="20145U"/>
    <n v="20145"/>
    <x v="1"/>
    <x v="1"/>
    <n v="2254"/>
    <n v="1608"/>
    <n v="365"/>
    <n v="25"/>
    <n v="0.53010348100000004"/>
    <n v="0.46989651928504234"/>
  </r>
  <r>
    <s v="20147R"/>
    <n v="20147"/>
    <x v="0"/>
    <x v="0"/>
    <n v="1701"/>
    <n v="1051"/>
    <n v="109"/>
    <n v="55"/>
    <n v="0.58333333300000001"/>
    <n v="0.41666666666666669"/>
  </r>
  <r>
    <s v="20147U"/>
    <n v="20147"/>
    <x v="1"/>
    <x v="1"/>
    <n v="1920"/>
    <n v="346"/>
    <n v="0"/>
    <n v="0"/>
    <n v="0.84730803200000004"/>
    <n v="0.1526919682259488"/>
  </r>
  <r>
    <s v="20149R"/>
    <n v="20149"/>
    <x v="0"/>
    <x v="0"/>
    <n v="6584"/>
    <n v="6698"/>
    <n v="1359"/>
    <n v="743"/>
    <n v="0.42797711900000002"/>
    <n v="0.57202288091523656"/>
  </r>
  <r>
    <s v="20149U"/>
    <n v="20149"/>
    <x v="1"/>
    <x v="1"/>
    <n v="4076"/>
    <n v="4227"/>
    <n v="460"/>
    <n v="571"/>
    <n v="0.43668309399999999"/>
    <n v="0.56331690593529038"/>
  </r>
  <r>
    <s v="20151R"/>
    <n v="20151"/>
    <x v="0"/>
    <x v="0"/>
    <n v="1840"/>
    <n v="979"/>
    <n v="164"/>
    <n v="43"/>
    <n v="0.60806344999999995"/>
    <n v="0.39193654990085924"/>
  </r>
  <r>
    <s v="20151U"/>
    <n v="20151"/>
    <x v="1"/>
    <x v="1"/>
    <n v="3439"/>
    <n v="2314"/>
    <n v="344"/>
    <n v="3"/>
    <n v="0.56377049199999996"/>
    <n v="0.43622950819672129"/>
  </r>
  <r>
    <s v="20153R"/>
    <n v="20153"/>
    <x v="0"/>
    <x v="0"/>
    <n v="1881"/>
    <n v="298"/>
    <n v="162"/>
    <n v="169"/>
    <n v="0.74940238999999997"/>
    <n v="0.25059760956175298"/>
  </r>
  <r>
    <s v="20155R"/>
    <n v="20155"/>
    <x v="0"/>
    <x v="0"/>
    <n v="10768"/>
    <n v="5157"/>
    <n v="1588"/>
    <n v="2974"/>
    <n v="0.52560160099999997"/>
    <n v="0.47439839898472203"/>
  </r>
  <r>
    <s v="20155U"/>
    <n v="20155"/>
    <x v="1"/>
    <x v="1"/>
    <n v="23298"/>
    <n v="15720"/>
    <n v="2257"/>
    <n v="30"/>
    <n v="0.56404793600000003"/>
    <n v="0.43595206391478031"/>
  </r>
  <r>
    <s v="20157R"/>
    <n v="20157"/>
    <x v="0"/>
    <x v="0"/>
    <n v="2781"/>
    <n v="1020"/>
    <n v="223"/>
    <n v="512"/>
    <n v="0.61309523799999999"/>
    <n v="0.38690476190476192"/>
  </r>
  <r>
    <s v="20159R"/>
    <n v="20159"/>
    <x v="0"/>
    <x v="0"/>
    <n v="3038"/>
    <n v="2146"/>
    <n v="681"/>
    <n v="241"/>
    <n v="0.49754340000000002"/>
    <n v="0.5024566000655093"/>
  </r>
  <r>
    <s v="20159U"/>
    <n v="20159"/>
    <x v="1"/>
    <x v="1"/>
    <n v="1529"/>
    <n v="1462"/>
    <n v="265"/>
    <n v="0"/>
    <n v="0.469594595"/>
    <n v="0.53040540540540537"/>
  </r>
  <r>
    <s v="20161R"/>
    <n v="20161"/>
    <x v="0"/>
    <x v="0"/>
    <n v="7032"/>
    <n v="5043"/>
    <n v="1231"/>
    <n v="487"/>
    <n v="0.50982382400000004"/>
    <n v="0.49017617632132243"/>
  </r>
  <r>
    <s v="20161U"/>
    <n v="20161"/>
    <x v="1"/>
    <x v="1"/>
    <n v="26181"/>
    <n v="20861"/>
    <n v="10007"/>
    <n v="2359"/>
    <n v="0.44069822199999997"/>
    <n v="0.55930177753837862"/>
  </r>
  <r>
    <s v="20163R"/>
    <n v="20163"/>
    <x v="0"/>
    <x v="0"/>
    <n v="2157"/>
    <n v="2077"/>
    <n v="445"/>
    <n v="147"/>
    <n v="0.44695399899999999"/>
    <n v="0.55304600082884381"/>
  </r>
  <r>
    <s v="20165R"/>
    <n v="20165"/>
    <x v="0"/>
    <x v="0"/>
    <n v="1353"/>
    <n v="1338"/>
    <n v="199"/>
    <n v="57"/>
    <n v="0.45911096000000001"/>
    <n v="0.54088903970139124"/>
  </r>
  <r>
    <s v="20167R"/>
    <n v="20167"/>
    <x v="0"/>
    <x v="0"/>
    <n v="2180"/>
    <n v="640"/>
    <n v="29"/>
    <n v="0"/>
    <n v="0.76518076499999998"/>
    <n v="0.23481923481923481"/>
  </r>
  <r>
    <s v="20167U"/>
    <n v="20167"/>
    <x v="1"/>
    <x v="1"/>
    <n v="3704"/>
    <n v="251"/>
    <n v="0"/>
    <n v="0"/>
    <n v="0.93653602999999996"/>
    <n v="6.3463969658659927E-2"/>
  </r>
  <r>
    <s v="20169R"/>
    <n v="20169"/>
    <x v="0"/>
    <x v="0"/>
    <n v="5736"/>
    <n v="1639"/>
    <n v="309"/>
    <n v="468"/>
    <n v="0.70363101100000003"/>
    <n v="0.29636898920510302"/>
  </r>
  <r>
    <s v="20169U"/>
    <n v="20169"/>
    <x v="1"/>
    <x v="1"/>
    <n v="20779"/>
    <n v="15459"/>
    <n v="5032"/>
    <n v="4504"/>
    <n v="0.45394765599999998"/>
    <n v="0.54605234412548609"/>
  </r>
  <r>
    <s v="20171R"/>
    <n v="20171"/>
    <x v="0"/>
    <x v="0"/>
    <n v="959"/>
    <n v="253"/>
    <n v="104"/>
    <n v="68"/>
    <n v="0.69291907500000005"/>
    <n v="0.30708092485549132"/>
  </r>
  <r>
    <s v="20171U"/>
    <n v="20171"/>
    <x v="1"/>
    <x v="1"/>
    <n v="1915"/>
    <n v="1310"/>
    <n v="178"/>
    <n v="2"/>
    <n v="0.56240822300000004"/>
    <n v="0.43759177679882527"/>
  </r>
  <r>
    <s v="20173R"/>
    <n v="20173"/>
    <x v="0"/>
    <x v="0"/>
    <n v="25465"/>
    <n v="13709"/>
    <n v="4096"/>
    <n v="410"/>
    <n v="0.58298992699999996"/>
    <n v="0.41701007326007328"/>
  </r>
  <r>
    <s v="20173U"/>
    <n v="20173"/>
    <x v="1"/>
    <x v="1"/>
    <n v="219981"/>
    <n v="196093"/>
    <n v="59852"/>
    <n v="276"/>
    <n v="0.46194892100000001"/>
    <n v="0.53805107916388428"/>
  </r>
  <r>
    <s v="20175R"/>
    <n v="20175"/>
    <x v="0"/>
    <x v="0"/>
    <n v="2024"/>
    <n v="250"/>
    <n v="193"/>
    <n v="91"/>
    <n v="0.79124315899999997"/>
    <n v="0.20875684128225175"/>
  </r>
  <r>
    <s v="20175U"/>
    <n v="20175"/>
    <x v="1"/>
    <x v="1"/>
    <n v="13313"/>
    <n v="4373"/>
    <n v="773"/>
    <n v="20"/>
    <n v="0.720439418"/>
    <n v="0.27956058228259106"/>
  </r>
  <r>
    <s v="20177R"/>
    <n v="20177"/>
    <x v="0"/>
    <x v="0"/>
    <n v="17907"/>
    <n v="8448"/>
    <n v="1858"/>
    <n v="70"/>
    <n v="0.63313651299999996"/>
    <n v="0.36686348690025811"/>
  </r>
  <r>
    <s v="20177U"/>
    <n v="20177"/>
    <x v="1"/>
    <x v="1"/>
    <n v="69010"/>
    <n v="57438"/>
    <n v="19759"/>
    <n v="1509"/>
    <n v="0.46718026499999998"/>
    <n v="0.5328197351674836"/>
  </r>
  <r>
    <s v="20179R"/>
    <n v="20179"/>
    <x v="0"/>
    <x v="0"/>
    <n v="1267"/>
    <n v="933"/>
    <n v="169"/>
    <n v="151"/>
    <n v="0.50277777800000001"/>
    <n v="0.49722222222222223"/>
  </r>
  <r>
    <s v="20181R"/>
    <n v="20181"/>
    <x v="0"/>
    <x v="0"/>
    <n v="1044"/>
    <n v="259"/>
    <n v="90"/>
    <n v="91"/>
    <n v="0.70350404300000002"/>
    <n v="0.29649595687331537"/>
  </r>
  <r>
    <s v="20181U"/>
    <n v="20181"/>
    <x v="1"/>
    <x v="1"/>
    <n v="4110"/>
    <n v="183"/>
    <n v="0"/>
    <n v="0"/>
    <n v="0.957372467"/>
    <n v="4.2627533193570932E-2"/>
  </r>
  <r>
    <s v="20183R"/>
    <n v="20183"/>
    <x v="0"/>
    <x v="0"/>
    <n v="1644"/>
    <n v="1523"/>
    <n v="218"/>
    <n v="159"/>
    <n v="0.463882619"/>
    <n v="0.536117381489842"/>
  </r>
  <r>
    <s v="20185R"/>
    <n v="20185"/>
    <x v="0"/>
    <x v="0"/>
    <n v="1744"/>
    <n v="1760"/>
    <n v="463"/>
    <n v="80"/>
    <n v="0.430936496"/>
    <n v="0.56906350382999749"/>
  </r>
  <r>
    <s v="20187R"/>
    <n v="20187"/>
    <x v="0"/>
    <x v="0"/>
    <n v="1478"/>
    <n v="380"/>
    <n v="71"/>
    <n v="40"/>
    <n v="0.75063484000000003"/>
    <n v="0.24936515997968511"/>
  </r>
  <r>
    <s v="20189R"/>
    <n v="20189"/>
    <x v="0"/>
    <x v="0"/>
    <n v="1464"/>
    <n v="476"/>
    <n v="66"/>
    <n v="7"/>
    <n v="0.72727272700000001"/>
    <n v="0.27272727272727271"/>
  </r>
  <r>
    <s v="20189U"/>
    <n v="20189"/>
    <x v="1"/>
    <x v="1"/>
    <n v="3214"/>
    <n v="161"/>
    <n v="0"/>
    <n v="0"/>
    <n v="0.95229629599999999"/>
    <n v="4.7703703703703706E-2"/>
  </r>
  <r>
    <s v="20191R"/>
    <n v="20191"/>
    <x v="0"/>
    <x v="0"/>
    <n v="8443"/>
    <n v="3739"/>
    <n v="1193"/>
    <n v="956"/>
    <n v="0.58914241899999997"/>
    <n v="0.41085758146675039"/>
  </r>
  <r>
    <s v="20191U"/>
    <n v="20191"/>
    <x v="1"/>
    <x v="1"/>
    <n v="7071"/>
    <n v="1071"/>
    <n v="104"/>
    <n v="0"/>
    <n v="0.85750667000000003"/>
    <n v="0.14249333009944215"/>
  </r>
  <r>
    <s v="20193R"/>
    <n v="20193"/>
    <x v="0"/>
    <x v="0"/>
    <n v="1653"/>
    <n v="742"/>
    <n v="92"/>
    <n v="48"/>
    <n v="0.65207100600000001"/>
    <n v="0.34792899408284023"/>
  </r>
  <r>
    <s v="20193U"/>
    <n v="20193"/>
    <x v="1"/>
    <x v="1"/>
    <n v="4929"/>
    <n v="235"/>
    <n v="3"/>
    <n v="0"/>
    <n v="0.95393845600000005"/>
    <n v="4.6061544416489256E-2"/>
  </r>
  <r>
    <s v="20195R"/>
    <n v="20195"/>
    <x v="0"/>
    <x v="0"/>
    <n v="1174"/>
    <n v="1343"/>
    <n v="239"/>
    <n v="3"/>
    <n v="0.425516491"/>
    <n v="0.57448350851757879"/>
  </r>
  <r>
    <s v="20197R"/>
    <n v="20197"/>
    <x v="0"/>
    <x v="0"/>
    <n v="3293"/>
    <n v="2156"/>
    <n v="700"/>
    <n v="757"/>
    <n v="0.47683174099999998"/>
    <n v="0.52316825948450618"/>
  </r>
  <r>
    <s v="20199R"/>
    <n v="20199"/>
    <x v="0"/>
    <x v="0"/>
    <n v="984"/>
    <n v="382"/>
    <n v="132"/>
    <n v="38"/>
    <n v="0.640625"/>
    <n v="0.359375"/>
  </r>
  <r>
    <s v="20201R"/>
    <n v="20201"/>
    <x v="0"/>
    <x v="0"/>
    <n v="3457"/>
    <n v="1568"/>
    <n v="312"/>
    <n v="90"/>
    <n v="0.63700018400000002"/>
    <n v="0.36299981573613416"/>
  </r>
  <r>
    <s v="20203R"/>
    <n v="20203"/>
    <x v="0"/>
    <x v="0"/>
    <n v="1193"/>
    <n v="504"/>
    <n v="185"/>
    <n v="193"/>
    <n v="0.57493975900000005"/>
    <n v="0.42506024096385542"/>
  </r>
  <r>
    <s v="20205R"/>
    <n v="20205"/>
    <x v="0"/>
    <x v="0"/>
    <n v="5471"/>
    <n v="666"/>
    <n v="42"/>
    <n v="0"/>
    <n v="0.88541835199999996"/>
    <n v="0.11458164751577925"/>
  </r>
  <r>
    <s v="20205U"/>
    <n v="20205"/>
    <x v="1"/>
    <x v="1"/>
    <n v="1277"/>
    <n v="811"/>
    <n v="95"/>
    <n v="0"/>
    <n v="0.58497480499999999"/>
    <n v="0.41502519468621163"/>
  </r>
  <r>
    <s v="20207R"/>
    <n v="20207"/>
    <x v="0"/>
    <x v="0"/>
    <n v="1958"/>
    <n v="528"/>
    <n v="198"/>
    <n v="331"/>
    <n v="0.64941956899999997"/>
    <n v="0.35058043117744608"/>
  </r>
  <r>
    <s v="20209R"/>
    <n v="20209"/>
    <x v="0"/>
    <x v="0"/>
    <n v="3181"/>
    <n v="3241"/>
    <n v="2216"/>
    <n v="1983"/>
    <n v="0.299500989"/>
    <n v="0.70049901139252424"/>
  </r>
  <r>
    <s v="20209U"/>
    <n v="20209"/>
    <x v="1"/>
    <x v="1"/>
    <n v="34098"/>
    <n v="59434"/>
    <n v="38164"/>
    <n v="22947"/>
    <n v="0.220494946"/>
    <n v="0.779505053575008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127" outline="1" outlineData="1" multipleFieldFilters="0" chartFormat="1">
  <location ref="A3:C6" firstHeaderRow="0" firstDataRow="1" firstDataCol="1"/>
  <pivotFields count="10">
    <pivotField showAll="0"/>
    <pivotField showAll="0"/>
    <pivotField axis="axisRow" showAll="0">
      <items count="3">
        <item n="Rural" x="0"/>
        <item n="Urban"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Percent No ISP" fld="8" baseField="2" baseItem="0" numFmtId="1"/>
    <dataField name="Percent 1 or More ISP's" fld="9" baseField="2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82435-A932-4B20-9E9E-0A938E7CE674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F6" firstHeaderRow="0" firstDataRow="1" firstDataCol="1"/>
  <pivotFields count="10"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perc_no_isp" fld="8" baseField="0" baseItem="0"/>
    <dataField name="Sum of avg_0" fld="4" baseField="0" baseItem="0"/>
    <dataField name="Sum of avg_1" fld="5" baseField="0" baseItem="0"/>
    <dataField name="Sum of avg_2" fld="6" baseField="0" baseItem="0"/>
    <dataField name="Sum of avg_3" fld="7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3.5546875" bestFit="1" customWidth="1"/>
    <col min="3" max="3" width="20.6640625" bestFit="1" customWidth="1"/>
  </cols>
  <sheetData>
    <row r="3" spans="1:3" x14ac:dyDescent="0.3">
      <c r="A3" s="1" t="s">
        <v>177</v>
      </c>
      <c r="B3" t="s">
        <v>180</v>
      </c>
      <c r="C3" t="s">
        <v>181</v>
      </c>
    </row>
    <row r="4" spans="1:3" x14ac:dyDescent="0.3">
      <c r="A4" s="2" t="s">
        <v>182</v>
      </c>
      <c r="B4" s="3">
        <v>64.282779356999995</v>
      </c>
      <c r="C4" s="3">
        <v>40.717220644589588</v>
      </c>
    </row>
    <row r="5" spans="1:3" x14ac:dyDescent="0.3">
      <c r="A5" s="2" t="s">
        <v>183</v>
      </c>
      <c r="B5" s="3">
        <v>36.932964067000015</v>
      </c>
      <c r="C5" s="3">
        <v>24.067035934671615</v>
      </c>
    </row>
    <row r="6" spans="1:3" x14ac:dyDescent="0.3">
      <c r="A6" s="2" t="s">
        <v>178</v>
      </c>
      <c r="B6" s="3">
        <v>101.21574342400001</v>
      </c>
      <c r="C6" s="3">
        <v>64.784256579261211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2866-7B3E-41AB-887D-72508806535D}">
  <dimension ref="A3:H12"/>
  <sheetViews>
    <sheetView tabSelected="1" topLeftCell="A6" zoomScale="90" zoomScaleNormal="90" workbookViewId="0">
      <selection activeCell="Y17" sqref="Y16:Y17"/>
    </sheetView>
  </sheetViews>
  <sheetFormatPr defaultRowHeight="14.4" x14ac:dyDescent="0.3"/>
  <cols>
    <col min="1" max="1" width="12.5546875" bestFit="1" customWidth="1"/>
    <col min="2" max="2" width="17.88671875" hidden="1" customWidth="1"/>
    <col min="3" max="6" width="12.44140625" hidden="1" customWidth="1"/>
    <col min="8" max="8" width="9.5546875" bestFit="1" customWidth="1"/>
  </cols>
  <sheetData>
    <row r="3" spans="1:8" x14ac:dyDescent="0.3">
      <c r="A3" s="1" t="s">
        <v>177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8" x14ac:dyDescent="0.3">
      <c r="A4" s="2" t="s">
        <v>10</v>
      </c>
      <c r="B4" s="4">
        <v>64.282779356999995</v>
      </c>
      <c r="C4" s="4">
        <v>447504</v>
      </c>
      <c r="D4" s="4">
        <v>195792</v>
      </c>
      <c r="E4" s="4">
        <v>54251</v>
      </c>
      <c r="F4" s="4">
        <v>44253</v>
      </c>
      <c r="G4">
        <f>C4/(C4+D4+E4+F4)</f>
        <v>0.60326772715017529</v>
      </c>
    </row>
    <row r="5" spans="1:8" x14ac:dyDescent="0.3">
      <c r="A5" s="2" t="s">
        <v>12</v>
      </c>
      <c r="B5" s="4">
        <v>36.932964067000015</v>
      </c>
      <c r="C5" s="4">
        <v>901155</v>
      </c>
      <c r="D5" s="4">
        <v>751394</v>
      </c>
      <c r="E5" s="4">
        <v>341659</v>
      </c>
      <c r="F5" s="4">
        <v>164194</v>
      </c>
      <c r="G5">
        <f>C5/(C5+D5+E5+F5)</f>
        <v>0.41751026917135919</v>
      </c>
    </row>
    <row r="6" spans="1:8" x14ac:dyDescent="0.3">
      <c r="A6" s="2" t="s">
        <v>178</v>
      </c>
      <c r="B6" s="4">
        <v>101.21574342400001</v>
      </c>
      <c r="C6" s="4">
        <v>1348659</v>
      </c>
      <c r="D6" s="4">
        <v>947186</v>
      </c>
      <c r="E6" s="4">
        <v>395910</v>
      </c>
      <c r="F6" s="4">
        <v>208447</v>
      </c>
    </row>
    <row r="10" spans="1:8" x14ac:dyDescent="0.3">
      <c r="A10" t="s">
        <v>177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181</v>
      </c>
    </row>
    <row r="11" spans="1:8" x14ac:dyDescent="0.3">
      <c r="A11" s="2" t="s">
        <v>182</v>
      </c>
      <c r="B11" s="4">
        <v>64.282779356999995</v>
      </c>
      <c r="C11" s="4">
        <v>447504</v>
      </c>
      <c r="D11" s="4">
        <v>195792</v>
      </c>
      <c r="E11" s="4">
        <v>54251</v>
      </c>
      <c r="F11" s="4">
        <v>44253</v>
      </c>
      <c r="G11" s="5">
        <f>C11/(C11+D11+E11+F11)</f>
        <v>0.60326772715017529</v>
      </c>
      <c r="H11" s="5">
        <f>1-G11</f>
        <v>0.39673227284982471</v>
      </c>
    </row>
    <row r="12" spans="1:8" x14ac:dyDescent="0.3">
      <c r="A12" s="2" t="s">
        <v>183</v>
      </c>
      <c r="B12" s="4">
        <v>36.932964067000015</v>
      </c>
      <c r="C12" s="4">
        <v>901155</v>
      </c>
      <c r="D12" s="4">
        <v>751394</v>
      </c>
      <c r="E12" s="4">
        <v>341659</v>
      </c>
      <c r="F12" s="4">
        <v>164194</v>
      </c>
      <c r="G12" s="5">
        <f>C12/(C12+D12+E12+F12)</f>
        <v>0.41751026917135919</v>
      </c>
      <c r="H12" s="5">
        <f>1-G12</f>
        <v>0.58248973082864075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179</v>
      </c>
    </row>
    <row r="2" spans="1:10" x14ac:dyDescent="0.3">
      <c r="A2" t="s">
        <v>9</v>
      </c>
      <c r="B2">
        <v>20001</v>
      </c>
      <c r="C2" t="s">
        <v>10</v>
      </c>
      <c r="D2">
        <v>0</v>
      </c>
      <c r="E2">
        <v>5445</v>
      </c>
      <c r="F2">
        <v>1857</v>
      </c>
      <c r="G2">
        <v>171</v>
      </c>
      <c r="H2">
        <v>3</v>
      </c>
      <c r="I2">
        <v>0.72833065799999996</v>
      </c>
      <c r="J2">
        <f>SUM((F2+G2+H2)/(E2+F2+G2+H2))</f>
        <v>0.271669341894061</v>
      </c>
    </row>
    <row r="3" spans="1:10" x14ac:dyDescent="0.3">
      <c r="A3" t="s">
        <v>11</v>
      </c>
      <c r="B3">
        <v>20001</v>
      </c>
      <c r="C3" t="s">
        <v>12</v>
      </c>
      <c r="D3">
        <v>1</v>
      </c>
      <c r="E3">
        <v>2651</v>
      </c>
      <c r="F3">
        <v>1860</v>
      </c>
      <c r="G3">
        <v>381</v>
      </c>
      <c r="H3">
        <v>31</v>
      </c>
      <c r="I3">
        <v>0.53849278899999997</v>
      </c>
      <c r="J3">
        <f t="shared" ref="J3:J66" si="0">SUM((F3+G3+H3)/(E3+F3+G3+H3))</f>
        <v>0.46150721105017267</v>
      </c>
    </row>
    <row r="4" spans="1:10" x14ac:dyDescent="0.3">
      <c r="A4" t="s">
        <v>13</v>
      </c>
      <c r="B4">
        <v>20003</v>
      </c>
      <c r="C4" t="s">
        <v>10</v>
      </c>
      <c r="D4">
        <v>0</v>
      </c>
      <c r="E4">
        <v>4413</v>
      </c>
      <c r="F4">
        <v>618</v>
      </c>
      <c r="G4">
        <v>12</v>
      </c>
      <c r="H4">
        <v>0</v>
      </c>
      <c r="I4">
        <v>0.87507436000000005</v>
      </c>
      <c r="J4">
        <f t="shared" si="0"/>
        <v>0.12492563950029745</v>
      </c>
    </row>
    <row r="5" spans="1:10" x14ac:dyDescent="0.3">
      <c r="A5" t="s">
        <v>14</v>
      </c>
      <c r="B5">
        <v>20003</v>
      </c>
      <c r="C5" t="s">
        <v>12</v>
      </c>
      <c r="D5">
        <v>1</v>
      </c>
      <c r="E5">
        <v>1997</v>
      </c>
      <c r="F5">
        <v>747</v>
      </c>
      <c r="G5">
        <v>158</v>
      </c>
      <c r="H5">
        <v>1</v>
      </c>
      <c r="I5">
        <v>0.68790905999999996</v>
      </c>
      <c r="J5">
        <f t="shared" si="0"/>
        <v>0.31209094040647606</v>
      </c>
    </row>
    <row r="6" spans="1:10" x14ac:dyDescent="0.3">
      <c r="A6" t="s">
        <v>15</v>
      </c>
      <c r="B6">
        <v>20005</v>
      </c>
      <c r="C6" t="s">
        <v>10</v>
      </c>
      <c r="D6">
        <v>0</v>
      </c>
      <c r="E6">
        <v>2014</v>
      </c>
      <c r="F6">
        <v>784</v>
      </c>
      <c r="G6">
        <v>109</v>
      </c>
      <c r="H6">
        <v>312</v>
      </c>
      <c r="I6">
        <v>0.62566014299999995</v>
      </c>
      <c r="J6">
        <f t="shared" si="0"/>
        <v>0.37433985709847778</v>
      </c>
    </row>
    <row r="7" spans="1:10" x14ac:dyDescent="0.3">
      <c r="A7" t="s">
        <v>16</v>
      </c>
      <c r="B7">
        <v>20005</v>
      </c>
      <c r="C7" t="s">
        <v>12</v>
      </c>
      <c r="D7">
        <v>1</v>
      </c>
      <c r="E7">
        <v>6551</v>
      </c>
      <c r="F7">
        <v>2621</v>
      </c>
      <c r="G7">
        <v>1086</v>
      </c>
      <c r="H7">
        <v>0</v>
      </c>
      <c r="I7">
        <v>0.63862351299999998</v>
      </c>
      <c r="J7">
        <f t="shared" si="0"/>
        <v>0.36137648664457012</v>
      </c>
    </row>
    <row r="8" spans="1:10" x14ac:dyDescent="0.3">
      <c r="A8" t="s">
        <v>17</v>
      </c>
      <c r="B8">
        <v>20007</v>
      </c>
      <c r="C8" t="s">
        <v>10</v>
      </c>
      <c r="D8">
        <v>0</v>
      </c>
      <c r="E8">
        <v>1926</v>
      </c>
      <c r="F8">
        <v>1887</v>
      </c>
      <c r="G8">
        <v>276</v>
      </c>
      <c r="H8">
        <v>269</v>
      </c>
      <c r="I8">
        <v>0.441945847</v>
      </c>
      <c r="J8">
        <f t="shared" si="0"/>
        <v>0.55805415328132169</v>
      </c>
    </row>
    <row r="9" spans="1:10" x14ac:dyDescent="0.3">
      <c r="A9" t="s">
        <v>18</v>
      </c>
      <c r="B9">
        <v>20009</v>
      </c>
      <c r="C9" t="s">
        <v>10</v>
      </c>
      <c r="D9">
        <v>0</v>
      </c>
      <c r="E9">
        <v>3769</v>
      </c>
      <c r="F9">
        <v>3183</v>
      </c>
      <c r="G9">
        <v>767</v>
      </c>
      <c r="H9">
        <v>492</v>
      </c>
      <c r="I9">
        <v>0.45901839</v>
      </c>
      <c r="J9">
        <f t="shared" si="0"/>
        <v>0.54098161003531853</v>
      </c>
    </row>
    <row r="10" spans="1:10" x14ac:dyDescent="0.3">
      <c r="A10" t="s">
        <v>19</v>
      </c>
      <c r="B10">
        <v>20009</v>
      </c>
      <c r="C10" t="s">
        <v>12</v>
      </c>
      <c r="D10">
        <v>1</v>
      </c>
      <c r="E10">
        <v>8324</v>
      </c>
      <c r="F10">
        <v>6520</v>
      </c>
      <c r="G10">
        <v>1902</v>
      </c>
      <c r="H10">
        <v>701</v>
      </c>
      <c r="I10">
        <v>0.47710208100000001</v>
      </c>
      <c r="J10">
        <f t="shared" si="0"/>
        <v>0.52289791941307961</v>
      </c>
    </row>
    <row r="11" spans="1:10" x14ac:dyDescent="0.3">
      <c r="A11" t="s">
        <v>20</v>
      </c>
      <c r="B11">
        <v>20011</v>
      </c>
      <c r="C11" t="s">
        <v>10</v>
      </c>
      <c r="D11">
        <v>0</v>
      </c>
      <c r="E11">
        <v>6165</v>
      </c>
      <c r="F11">
        <v>890</v>
      </c>
      <c r="G11">
        <v>88</v>
      </c>
      <c r="H11">
        <v>7</v>
      </c>
      <c r="I11">
        <v>0.86223776200000002</v>
      </c>
      <c r="J11">
        <f t="shared" si="0"/>
        <v>0.13776223776223775</v>
      </c>
    </row>
    <row r="12" spans="1:10" x14ac:dyDescent="0.3">
      <c r="A12" t="s">
        <v>21</v>
      </c>
      <c r="B12">
        <v>20011</v>
      </c>
      <c r="C12" t="s">
        <v>12</v>
      </c>
      <c r="D12">
        <v>1</v>
      </c>
      <c r="E12">
        <v>4395</v>
      </c>
      <c r="F12">
        <v>2490</v>
      </c>
      <c r="G12">
        <v>376</v>
      </c>
      <c r="H12">
        <v>25</v>
      </c>
      <c r="I12">
        <v>0.60321163899999997</v>
      </c>
      <c r="J12">
        <f t="shared" si="0"/>
        <v>0.39678836124073563</v>
      </c>
    </row>
    <row r="13" spans="1:10" x14ac:dyDescent="0.3">
      <c r="A13" t="s">
        <v>22</v>
      </c>
      <c r="B13">
        <v>20013</v>
      </c>
      <c r="C13" t="s">
        <v>10</v>
      </c>
      <c r="D13">
        <v>0</v>
      </c>
      <c r="E13">
        <v>1962</v>
      </c>
      <c r="F13">
        <v>853</v>
      </c>
      <c r="G13">
        <v>255</v>
      </c>
      <c r="H13">
        <v>264</v>
      </c>
      <c r="I13">
        <v>0.58848230400000001</v>
      </c>
      <c r="J13">
        <f t="shared" si="0"/>
        <v>0.41151769646070785</v>
      </c>
    </row>
    <row r="14" spans="1:10" x14ac:dyDescent="0.3">
      <c r="A14" t="s">
        <v>23</v>
      </c>
      <c r="B14">
        <v>20013</v>
      </c>
      <c r="C14" t="s">
        <v>12</v>
      </c>
      <c r="D14">
        <v>1</v>
      </c>
      <c r="E14">
        <v>2206</v>
      </c>
      <c r="F14">
        <v>543</v>
      </c>
      <c r="G14">
        <v>50</v>
      </c>
      <c r="H14">
        <v>22</v>
      </c>
      <c r="I14">
        <v>0.781992201</v>
      </c>
      <c r="J14">
        <f t="shared" si="0"/>
        <v>0.21800779865295994</v>
      </c>
    </row>
    <row r="15" spans="1:10" x14ac:dyDescent="0.3">
      <c r="A15" t="s">
        <v>24</v>
      </c>
      <c r="B15">
        <v>20015</v>
      </c>
      <c r="C15" t="s">
        <v>10</v>
      </c>
      <c r="D15">
        <v>0</v>
      </c>
      <c r="E15">
        <v>16649</v>
      </c>
      <c r="F15">
        <v>4100</v>
      </c>
      <c r="G15">
        <v>2103</v>
      </c>
      <c r="H15">
        <v>5130</v>
      </c>
      <c r="I15">
        <v>0.59498963599999999</v>
      </c>
      <c r="J15">
        <f t="shared" si="0"/>
        <v>0.40501036380530342</v>
      </c>
    </row>
    <row r="16" spans="1:10" x14ac:dyDescent="0.3">
      <c r="A16" t="s">
        <v>25</v>
      </c>
      <c r="B16">
        <v>20015</v>
      </c>
      <c r="C16" t="s">
        <v>12</v>
      </c>
      <c r="D16">
        <v>1</v>
      </c>
      <c r="E16">
        <v>19937</v>
      </c>
      <c r="F16">
        <v>14677</v>
      </c>
      <c r="G16">
        <v>4054</v>
      </c>
      <c r="H16">
        <v>340</v>
      </c>
      <c r="I16">
        <v>0.51110028699999999</v>
      </c>
      <c r="J16">
        <f t="shared" si="0"/>
        <v>0.48889971287940936</v>
      </c>
    </row>
    <row r="17" spans="1:10" x14ac:dyDescent="0.3">
      <c r="A17" t="s">
        <v>26</v>
      </c>
      <c r="B17">
        <v>20017</v>
      </c>
      <c r="C17" t="s">
        <v>10</v>
      </c>
      <c r="D17">
        <v>0</v>
      </c>
      <c r="E17">
        <v>2067</v>
      </c>
      <c r="F17">
        <v>387</v>
      </c>
      <c r="G17">
        <v>114</v>
      </c>
      <c r="H17">
        <v>17</v>
      </c>
      <c r="I17">
        <v>0.79961315300000002</v>
      </c>
      <c r="J17">
        <f t="shared" si="0"/>
        <v>0.20038684719535782</v>
      </c>
    </row>
    <row r="18" spans="1:10" x14ac:dyDescent="0.3">
      <c r="A18" t="s">
        <v>27</v>
      </c>
      <c r="B18">
        <v>20019</v>
      </c>
      <c r="C18" t="s">
        <v>10</v>
      </c>
      <c r="D18">
        <v>0</v>
      </c>
      <c r="E18">
        <v>2380</v>
      </c>
      <c r="F18">
        <v>427</v>
      </c>
      <c r="G18">
        <v>333</v>
      </c>
      <c r="H18">
        <v>90</v>
      </c>
      <c r="I18">
        <v>0.73684210500000002</v>
      </c>
      <c r="J18">
        <f t="shared" si="0"/>
        <v>0.26315789473684209</v>
      </c>
    </row>
    <row r="19" spans="1:10" x14ac:dyDescent="0.3">
      <c r="A19" t="s">
        <v>28</v>
      </c>
      <c r="B19">
        <v>20021</v>
      </c>
      <c r="C19" t="s">
        <v>10</v>
      </c>
      <c r="D19">
        <v>0</v>
      </c>
      <c r="E19">
        <v>4797</v>
      </c>
      <c r="F19">
        <v>2609</v>
      </c>
      <c r="G19">
        <v>1698</v>
      </c>
      <c r="H19">
        <v>748</v>
      </c>
      <c r="I19">
        <v>0.486906212</v>
      </c>
      <c r="J19">
        <f t="shared" si="0"/>
        <v>0.51309378806333739</v>
      </c>
    </row>
    <row r="20" spans="1:10" x14ac:dyDescent="0.3">
      <c r="A20" t="s">
        <v>29</v>
      </c>
      <c r="B20">
        <v>20021</v>
      </c>
      <c r="C20" t="s">
        <v>12</v>
      </c>
      <c r="D20">
        <v>1</v>
      </c>
      <c r="E20">
        <v>4923</v>
      </c>
      <c r="F20">
        <v>4089</v>
      </c>
      <c r="G20">
        <v>766</v>
      </c>
      <c r="H20">
        <v>51</v>
      </c>
      <c r="I20">
        <v>0.50086478800000001</v>
      </c>
      <c r="J20">
        <f t="shared" si="0"/>
        <v>0.49913521212737816</v>
      </c>
    </row>
    <row r="21" spans="1:10" x14ac:dyDescent="0.3">
      <c r="A21" t="s">
        <v>30</v>
      </c>
      <c r="B21">
        <v>20023</v>
      </c>
      <c r="C21" t="s">
        <v>10</v>
      </c>
      <c r="D21">
        <v>0</v>
      </c>
      <c r="E21">
        <v>1638</v>
      </c>
      <c r="F21">
        <v>709</v>
      </c>
      <c r="G21">
        <v>195</v>
      </c>
      <c r="H21">
        <v>59</v>
      </c>
      <c r="I21">
        <v>0.62975778500000001</v>
      </c>
      <c r="J21">
        <f t="shared" si="0"/>
        <v>0.37024221453287198</v>
      </c>
    </row>
    <row r="22" spans="1:10" x14ac:dyDescent="0.3">
      <c r="A22" t="s">
        <v>31</v>
      </c>
      <c r="B22">
        <v>20025</v>
      </c>
      <c r="C22" t="s">
        <v>10</v>
      </c>
      <c r="D22">
        <v>0</v>
      </c>
      <c r="E22">
        <v>1397</v>
      </c>
      <c r="F22">
        <v>450</v>
      </c>
      <c r="G22">
        <v>70</v>
      </c>
      <c r="H22">
        <v>45</v>
      </c>
      <c r="I22">
        <v>0.71202854199999999</v>
      </c>
      <c r="J22">
        <f t="shared" si="0"/>
        <v>0.28797145769622834</v>
      </c>
    </row>
    <row r="23" spans="1:10" x14ac:dyDescent="0.3">
      <c r="A23" t="s">
        <v>32</v>
      </c>
      <c r="B23">
        <v>20027</v>
      </c>
      <c r="C23" t="s">
        <v>10</v>
      </c>
      <c r="D23">
        <v>0</v>
      </c>
      <c r="E23">
        <v>1861</v>
      </c>
      <c r="F23">
        <v>1724</v>
      </c>
      <c r="G23">
        <v>306</v>
      </c>
      <c r="H23">
        <v>101</v>
      </c>
      <c r="I23">
        <v>0.46618236499999999</v>
      </c>
      <c r="J23">
        <f t="shared" si="0"/>
        <v>0.53381763527054105</v>
      </c>
    </row>
    <row r="24" spans="1:10" x14ac:dyDescent="0.3">
      <c r="A24" t="s">
        <v>33</v>
      </c>
      <c r="B24">
        <v>20027</v>
      </c>
      <c r="C24" t="s">
        <v>12</v>
      </c>
      <c r="D24">
        <v>1</v>
      </c>
      <c r="E24">
        <v>2572</v>
      </c>
      <c r="F24">
        <v>1317</v>
      </c>
      <c r="G24">
        <v>142</v>
      </c>
      <c r="H24">
        <v>2</v>
      </c>
      <c r="I24">
        <v>0.63773865600000001</v>
      </c>
      <c r="J24">
        <f t="shared" si="0"/>
        <v>0.36226134391272008</v>
      </c>
    </row>
    <row r="25" spans="1:10" x14ac:dyDescent="0.3">
      <c r="A25" t="s">
        <v>34</v>
      </c>
      <c r="B25">
        <v>20029</v>
      </c>
      <c r="C25" t="s">
        <v>10</v>
      </c>
      <c r="D25">
        <v>0</v>
      </c>
      <c r="E25">
        <v>2105</v>
      </c>
      <c r="F25">
        <v>1736</v>
      </c>
      <c r="G25">
        <v>201</v>
      </c>
      <c r="H25">
        <v>97</v>
      </c>
      <c r="I25">
        <v>0.508576951</v>
      </c>
      <c r="J25">
        <f t="shared" si="0"/>
        <v>0.4914230490456632</v>
      </c>
    </row>
    <row r="26" spans="1:10" x14ac:dyDescent="0.3">
      <c r="A26" t="s">
        <v>35</v>
      </c>
      <c r="B26">
        <v>20029</v>
      </c>
      <c r="C26" t="s">
        <v>12</v>
      </c>
      <c r="D26">
        <v>1</v>
      </c>
      <c r="E26">
        <v>3242</v>
      </c>
      <c r="F26">
        <v>1257</v>
      </c>
      <c r="G26">
        <v>3</v>
      </c>
      <c r="H26">
        <v>0</v>
      </c>
      <c r="I26">
        <v>0.72012438899999998</v>
      </c>
      <c r="J26">
        <f t="shared" si="0"/>
        <v>0.27987561083962681</v>
      </c>
    </row>
    <row r="27" spans="1:10" x14ac:dyDescent="0.3">
      <c r="A27" t="s">
        <v>36</v>
      </c>
      <c r="B27">
        <v>20031</v>
      </c>
      <c r="C27" t="s">
        <v>10</v>
      </c>
      <c r="D27">
        <v>0</v>
      </c>
      <c r="E27">
        <v>4110</v>
      </c>
      <c r="F27">
        <v>1421</v>
      </c>
      <c r="G27">
        <v>251</v>
      </c>
      <c r="H27">
        <v>13</v>
      </c>
      <c r="I27">
        <v>0.70923209700000001</v>
      </c>
      <c r="J27">
        <f t="shared" si="0"/>
        <v>0.29076790336496983</v>
      </c>
    </row>
    <row r="28" spans="1:10" x14ac:dyDescent="0.3">
      <c r="A28" t="s">
        <v>37</v>
      </c>
      <c r="B28">
        <v>20031</v>
      </c>
      <c r="C28" t="s">
        <v>12</v>
      </c>
      <c r="D28">
        <v>1</v>
      </c>
      <c r="E28">
        <v>1104</v>
      </c>
      <c r="F28">
        <v>986</v>
      </c>
      <c r="G28">
        <v>251</v>
      </c>
      <c r="H28">
        <v>22</v>
      </c>
      <c r="I28">
        <v>0.46720270800000002</v>
      </c>
      <c r="J28">
        <f t="shared" si="0"/>
        <v>0.53279729157850186</v>
      </c>
    </row>
    <row r="29" spans="1:10" x14ac:dyDescent="0.3">
      <c r="A29" t="s">
        <v>38</v>
      </c>
      <c r="B29">
        <v>20033</v>
      </c>
      <c r="C29" t="s">
        <v>10</v>
      </c>
      <c r="D29">
        <v>0</v>
      </c>
      <c r="E29">
        <v>1250</v>
      </c>
      <c r="F29">
        <v>271</v>
      </c>
      <c r="G29">
        <v>151</v>
      </c>
      <c r="H29">
        <v>18</v>
      </c>
      <c r="I29">
        <v>0.73964496999999996</v>
      </c>
      <c r="J29">
        <f t="shared" si="0"/>
        <v>0.26035502958579881</v>
      </c>
    </row>
    <row r="30" spans="1:10" x14ac:dyDescent="0.3">
      <c r="A30" t="s">
        <v>39</v>
      </c>
      <c r="B30">
        <v>20035</v>
      </c>
      <c r="C30" t="s">
        <v>10</v>
      </c>
      <c r="D30">
        <v>0</v>
      </c>
      <c r="E30">
        <v>6871</v>
      </c>
      <c r="F30">
        <v>2263</v>
      </c>
      <c r="G30">
        <v>873</v>
      </c>
      <c r="H30">
        <v>1306</v>
      </c>
      <c r="I30">
        <v>0.607354371</v>
      </c>
      <c r="J30">
        <f t="shared" si="0"/>
        <v>0.39264562892247856</v>
      </c>
    </row>
    <row r="31" spans="1:10" x14ac:dyDescent="0.3">
      <c r="A31" t="s">
        <v>40</v>
      </c>
      <c r="B31">
        <v>20035</v>
      </c>
      <c r="C31" t="s">
        <v>12</v>
      </c>
      <c r="D31">
        <v>1</v>
      </c>
      <c r="E31">
        <v>12793</v>
      </c>
      <c r="F31">
        <v>8837</v>
      </c>
      <c r="G31">
        <v>1685</v>
      </c>
      <c r="H31">
        <v>0</v>
      </c>
      <c r="I31">
        <v>0.54870255199999995</v>
      </c>
      <c r="J31">
        <f t="shared" si="0"/>
        <v>0.45129744799485311</v>
      </c>
    </row>
    <row r="32" spans="1:10" x14ac:dyDescent="0.3">
      <c r="A32" t="s">
        <v>41</v>
      </c>
      <c r="B32">
        <v>20037</v>
      </c>
      <c r="C32" t="s">
        <v>10</v>
      </c>
      <c r="D32">
        <v>0</v>
      </c>
      <c r="E32">
        <v>5204</v>
      </c>
      <c r="F32">
        <v>5231</v>
      </c>
      <c r="G32">
        <v>1701</v>
      </c>
      <c r="H32">
        <v>1569</v>
      </c>
      <c r="I32">
        <v>0.37971543200000002</v>
      </c>
      <c r="J32">
        <f t="shared" si="0"/>
        <v>0.62028456767603068</v>
      </c>
    </row>
    <row r="33" spans="1:10" x14ac:dyDescent="0.3">
      <c r="A33" t="s">
        <v>42</v>
      </c>
      <c r="B33">
        <v>20037</v>
      </c>
      <c r="C33" t="s">
        <v>12</v>
      </c>
      <c r="D33">
        <v>1</v>
      </c>
      <c r="E33">
        <v>12577</v>
      </c>
      <c r="F33">
        <v>8350</v>
      </c>
      <c r="G33">
        <v>2795</v>
      </c>
      <c r="H33">
        <v>1303</v>
      </c>
      <c r="I33">
        <v>0.50257742299999997</v>
      </c>
      <c r="J33">
        <f t="shared" si="0"/>
        <v>0.49742257742257745</v>
      </c>
    </row>
    <row r="34" spans="1:10" x14ac:dyDescent="0.3">
      <c r="A34" t="s">
        <v>43</v>
      </c>
      <c r="B34">
        <v>20039</v>
      </c>
      <c r="C34" t="s">
        <v>10</v>
      </c>
      <c r="D34">
        <v>0</v>
      </c>
      <c r="E34">
        <v>1653</v>
      </c>
      <c r="F34">
        <v>745</v>
      </c>
      <c r="G34">
        <v>259</v>
      </c>
      <c r="H34">
        <v>119</v>
      </c>
      <c r="I34">
        <v>0.595461095</v>
      </c>
      <c r="J34">
        <f t="shared" si="0"/>
        <v>0.40453890489913547</v>
      </c>
    </row>
    <row r="35" spans="1:10" x14ac:dyDescent="0.3">
      <c r="A35" t="s">
        <v>44</v>
      </c>
      <c r="B35">
        <v>20041</v>
      </c>
      <c r="C35" t="s">
        <v>10</v>
      </c>
      <c r="D35">
        <v>0</v>
      </c>
      <c r="E35">
        <v>6889</v>
      </c>
      <c r="F35">
        <v>3841</v>
      </c>
      <c r="G35">
        <v>901</v>
      </c>
      <c r="H35">
        <v>505</v>
      </c>
      <c r="I35">
        <v>0.56764996700000003</v>
      </c>
      <c r="J35">
        <f t="shared" si="0"/>
        <v>0.43235003295978908</v>
      </c>
    </row>
    <row r="36" spans="1:10" x14ac:dyDescent="0.3">
      <c r="A36" t="s">
        <v>45</v>
      </c>
      <c r="B36">
        <v>20041</v>
      </c>
      <c r="C36" t="s">
        <v>12</v>
      </c>
      <c r="D36">
        <v>1</v>
      </c>
      <c r="E36">
        <v>3665</v>
      </c>
      <c r="F36">
        <v>1848</v>
      </c>
      <c r="G36">
        <v>569</v>
      </c>
      <c r="H36">
        <v>48</v>
      </c>
      <c r="I36">
        <v>0.59787928199999996</v>
      </c>
      <c r="J36">
        <f t="shared" si="0"/>
        <v>0.40212071778140296</v>
      </c>
    </row>
    <row r="37" spans="1:10" x14ac:dyDescent="0.3">
      <c r="A37" t="s">
        <v>46</v>
      </c>
      <c r="B37">
        <v>20043</v>
      </c>
      <c r="C37" t="s">
        <v>10</v>
      </c>
      <c r="D37">
        <v>0</v>
      </c>
      <c r="E37">
        <v>1571</v>
      </c>
      <c r="F37">
        <v>721</v>
      </c>
      <c r="G37">
        <v>213</v>
      </c>
      <c r="H37">
        <v>258</v>
      </c>
      <c r="I37">
        <v>0.56858487199999996</v>
      </c>
      <c r="J37">
        <f t="shared" si="0"/>
        <v>0.43141512848353242</v>
      </c>
    </row>
    <row r="38" spans="1:10" x14ac:dyDescent="0.3">
      <c r="A38" t="s">
        <v>47</v>
      </c>
      <c r="B38">
        <v>20043</v>
      </c>
      <c r="C38" t="s">
        <v>12</v>
      </c>
      <c r="D38">
        <v>1</v>
      </c>
      <c r="E38">
        <v>1400</v>
      </c>
      <c r="F38">
        <v>580</v>
      </c>
      <c r="G38">
        <v>135</v>
      </c>
      <c r="H38">
        <v>1</v>
      </c>
      <c r="I38">
        <v>0.66162570899999995</v>
      </c>
      <c r="J38">
        <f t="shared" si="0"/>
        <v>0.33837429111531192</v>
      </c>
    </row>
    <row r="39" spans="1:10" x14ac:dyDescent="0.3">
      <c r="A39" t="s">
        <v>48</v>
      </c>
      <c r="B39">
        <v>20045</v>
      </c>
      <c r="C39" t="s">
        <v>10</v>
      </c>
      <c r="D39">
        <v>0</v>
      </c>
      <c r="E39">
        <v>12629</v>
      </c>
      <c r="F39">
        <v>4059</v>
      </c>
      <c r="G39">
        <v>750</v>
      </c>
      <c r="H39">
        <v>61</v>
      </c>
      <c r="I39">
        <v>0.721698383</v>
      </c>
      <c r="J39">
        <f t="shared" si="0"/>
        <v>0.27830161723527058</v>
      </c>
    </row>
    <row r="40" spans="1:10" x14ac:dyDescent="0.3">
      <c r="A40" t="s">
        <v>49</v>
      </c>
      <c r="B40">
        <v>20045</v>
      </c>
      <c r="C40" t="s">
        <v>12</v>
      </c>
      <c r="D40">
        <v>1</v>
      </c>
      <c r="E40">
        <v>55603</v>
      </c>
      <c r="F40">
        <v>31626</v>
      </c>
      <c r="G40">
        <v>15628</v>
      </c>
      <c r="H40">
        <v>2172</v>
      </c>
      <c r="I40">
        <v>0.52940616399999996</v>
      </c>
      <c r="J40">
        <f t="shared" si="0"/>
        <v>0.47059383598815563</v>
      </c>
    </row>
    <row r="41" spans="1:10" x14ac:dyDescent="0.3">
      <c r="A41" t="s">
        <v>50</v>
      </c>
      <c r="B41">
        <v>20047</v>
      </c>
      <c r="C41" t="s">
        <v>10</v>
      </c>
      <c r="D41">
        <v>0</v>
      </c>
      <c r="E41">
        <v>1652</v>
      </c>
      <c r="F41">
        <v>934</v>
      </c>
      <c r="G41">
        <v>131</v>
      </c>
      <c r="H41">
        <v>33</v>
      </c>
      <c r="I41">
        <v>0.60072727299999995</v>
      </c>
      <c r="J41">
        <f t="shared" si="0"/>
        <v>0.39927272727272728</v>
      </c>
    </row>
    <row r="42" spans="1:10" x14ac:dyDescent="0.3">
      <c r="A42" t="s">
        <v>51</v>
      </c>
      <c r="B42">
        <v>20049</v>
      </c>
      <c r="C42" t="s">
        <v>10</v>
      </c>
      <c r="D42">
        <v>0</v>
      </c>
      <c r="E42">
        <v>1731</v>
      </c>
      <c r="F42">
        <v>500</v>
      </c>
      <c r="G42">
        <v>152</v>
      </c>
      <c r="H42">
        <v>124</v>
      </c>
      <c r="I42">
        <v>0.69046669299999996</v>
      </c>
      <c r="J42">
        <f t="shared" si="0"/>
        <v>0.30953330674112484</v>
      </c>
    </row>
    <row r="43" spans="1:10" x14ac:dyDescent="0.3">
      <c r="A43" t="s">
        <v>52</v>
      </c>
      <c r="B43">
        <v>20051</v>
      </c>
      <c r="C43" t="s">
        <v>10</v>
      </c>
      <c r="D43">
        <v>0</v>
      </c>
      <c r="E43">
        <v>3062</v>
      </c>
      <c r="F43">
        <v>3845</v>
      </c>
      <c r="G43">
        <v>823</v>
      </c>
      <c r="H43">
        <v>63</v>
      </c>
      <c r="I43">
        <v>0.39291672</v>
      </c>
      <c r="J43">
        <f t="shared" si="0"/>
        <v>0.60708327986654687</v>
      </c>
    </row>
    <row r="44" spans="1:10" x14ac:dyDescent="0.3">
      <c r="A44" t="s">
        <v>53</v>
      </c>
      <c r="B44">
        <v>20051</v>
      </c>
      <c r="C44" t="s">
        <v>12</v>
      </c>
      <c r="D44">
        <v>1</v>
      </c>
      <c r="E44">
        <v>12828</v>
      </c>
      <c r="F44">
        <v>6330</v>
      </c>
      <c r="G44">
        <v>1719</v>
      </c>
      <c r="H44">
        <v>0</v>
      </c>
      <c r="I44">
        <v>0.61445609999999995</v>
      </c>
      <c r="J44">
        <f t="shared" si="0"/>
        <v>0.3855438999856301</v>
      </c>
    </row>
    <row r="45" spans="1:10" x14ac:dyDescent="0.3">
      <c r="A45" t="s">
        <v>54</v>
      </c>
      <c r="B45">
        <v>20053</v>
      </c>
      <c r="C45" t="s">
        <v>10</v>
      </c>
      <c r="D45">
        <v>0</v>
      </c>
      <c r="E45">
        <v>1995</v>
      </c>
      <c r="F45">
        <v>1287</v>
      </c>
      <c r="G45">
        <v>165</v>
      </c>
      <c r="H45">
        <v>42</v>
      </c>
      <c r="I45">
        <v>0.57179707700000004</v>
      </c>
      <c r="J45">
        <f t="shared" si="0"/>
        <v>0.4282029234737747</v>
      </c>
    </row>
    <row r="46" spans="1:10" x14ac:dyDescent="0.3">
      <c r="A46" t="s">
        <v>55</v>
      </c>
      <c r="B46">
        <v>20053</v>
      </c>
      <c r="C46" t="s">
        <v>12</v>
      </c>
      <c r="D46">
        <v>1</v>
      </c>
      <c r="E46">
        <v>1073</v>
      </c>
      <c r="F46">
        <v>1215</v>
      </c>
      <c r="G46">
        <v>258</v>
      </c>
      <c r="H46">
        <v>0</v>
      </c>
      <c r="I46">
        <v>0.421445405</v>
      </c>
      <c r="J46">
        <f t="shared" si="0"/>
        <v>0.57855459544383347</v>
      </c>
    </row>
    <row r="47" spans="1:10" x14ac:dyDescent="0.3">
      <c r="A47" t="s">
        <v>56</v>
      </c>
      <c r="B47">
        <v>20055</v>
      </c>
      <c r="C47" t="s">
        <v>10</v>
      </c>
      <c r="D47">
        <v>0</v>
      </c>
      <c r="E47">
        <v>4553</v>
      </c>
      <c r="F47">
        <v>1248</v>
      </c>
      <c r="G47">
        <v>517</v>
      </c>
      <c r="H47">
        <v>805</v>
      </c>
      <c r="I47">
        <v>0.63919696800000003</v>
      </c>
      <c r="J47">
        <f t="shared" si="0"/>
        <v>0.36080303243015582</v>
      </c>
    </row>
    <row r="48" spans="1:10" x14ac:dyDescent="0.3">
      <c r="A48" t="s">
        <v>57</v>
      </c>
      <c r="B48">
        <v>20055</v>
      </c>
      <c r="C48" t="s">
        <v>12</v>
      </c>
      <c r="D48">
        <v>1</v>
      </c>
      <c r="E48">
        <v>17205</v>
      </c>
      <c r="F48">
        <v>10404</v>
      </c>
      <c r="G48">
        <v>1130</v>
      </c>
      <c r="H48">
        <v>56</v>
      </c>
      <c r="I48">
        <v>0.59749956599999998</v>
      </c>
      <c r="J48">
        <f t="shared" si="0"/>
        <v>0.4025004341031429</v>
      </c>
    </row>
    <row r="49" spans="1:10" x14ac:dyDescent="0.3">
      <c r="A49" t="s">
        <v>58</v>
      </c>
      <c r="B49">
        <v>20057</v>
      </c>
      <c r="C49" t="s">
        <v>10</v>
      </c>
      <c r="D49">
        <v>0</v>
      </c>
      <c r="E49">
        <v>4974</v>
      </c>
      <c r="F49">
        <v>1252</v>
      </c>
      <c r="G49">
        <v>493</v>
      </c>
      <c r="H49">
        <v>705</v>
      </c>
      <c r="I49">
        <v>0.66998922400000005</v>
      </c>
      <c r="J49">
        <f t="shared" si="0"/>
        <v>0.33001077586206895</v>
      </c>
    </row>
    <row r="50" spans="1:10" x14ac:dyDescent="0.3">
      <c r="A50" t="s">
        <v>59</v>
      </c>
      <c r="B50">
        <v>20057</v>
      </c>
      <c r="C50" t="s">
        <v>12</v>
      </c>
      <c r="D50">
        <v>1</v>
      </c>
      <c r="E50">
        <v>15143</v>
      </c>
      <c r="F50">
        <v>9483</v>
      </c>
      <c r="G50">
        <v>1031</v>
      </c>
      <c r="H50">
        <v>13</v>
      </c>
      <c r="I50">
        <v>0.58991040100000003</v>
      </c>
      <c r="J50">
        <f t="shared" si="0"/>
        <v>0.41008959875340867</v>
      </c>
    </row>
    <row r="51" spans="1:10" x14ac:dyDescent="0.3">
      <c r="A51" t="s">
        <v>60</v>
      </c>
      <c r="B51">
        <v>20059</v>
      </c>
      <c r="C51" t="s">
        <v>10</v>
      </c>
      <c r="D51">
        <v>0</v>
      </c>
      <c r="E51">
        <v>11474</v>
      </c>
      <c r="F51">
        <v>2281</v>
      </c>
      <c r="G51">
        <v>149</v>
      </c>
      <c r="H51">
        <v>0</v>
      </c>
      <c r="I51">
        <v>0.82523015</v>
      </c>
      <c r="J51">
        <f t="shared" si="0"/>
        <v>0.1747698504027618</v>
      </c>
    </row>
    <row r="52" spans="1:10" x14ac:dyDescent="0.3">
      <c r="A52" t="s">
        <v>61</v>
      </c>
      <c r="B52">
        <v>20059</v>
      </c>
      <c r="C52" t="s">
        <v>12</v>
      </c>
      <c r="D52">
        <v>1</v>
      </c>
      <c r="E52">
        <v>8063</v>
      </c>
      <c r="F52">
        <v>2984</v>
      </c>
      <c r="G52">
        <v>745</v>
      </c>
      <c r="H52">
        <v>1</v>
      </c>
      <c r="I52">
        <v>0.68371067600000002</v>
      </c>
      <c r="J52">
        <f t="shared" si="0"/>
        <v>0.31628932417535827</v>
      </c>
    </row>
    <row r="53" spans="1:10" x14ac:dyDescent="0.3">
      <c r="A53" t="s">
        <v>62</v>
      </c>
      <c r="B53">
        <v>20061</v>
      </c>
      <c r="C53" t="s">
        <v>10</v>
      </c>
      <c r="D53">
        <v>0</v>
      </c>
      <c r="E53">
        <v>2946</v>
      </c>
      <c r="F53">
        <v>1585</v>
      </c>
      <c r="G53">
        <v>569</v>
      </c>
      <c r="H53">
        <v>429</v>
      </c>
      <c r="I53">
        <v>0.53282691299999996</v>
      </c>
      <c r="J53">
        <f t="shared" si="0"/>
        <v>0.46717308735756918</v>
      </c>
    </row>
    <row r="54" spans="1:10" x14ac:dyDescent="0.3">
      <c r="A54" t="s">
        <v>63</v>
      </c>
      <c r="B54">
        <v>20061</v>
      </c>
      <c r="C54" t="s">
        <v>12</v>
      </c>
      <c r="D54">
        <v>1</v>
      </c>
      <c r="E54">
        <v>16815</v>
      </c>
      <c r="F54">
        <v>8917</v>
      </c>
      <c r="G54">
        <v>950</v>
      </c>
      <c r="H54">
        <v>0</v>
      </c>
      <c r="I54">
        <v>0.63020013500000005</v>
      </c>
      <c r="J54">
        <f t="shared" si="0"/>
        <v>0.36979986507758039</v>
      </c>
    </row>
    <row r="55" spans="1:10" x14ac:dyDescent="0.3">
      <c r="A55" t="s">
        <v>64</v>
      </c>
      <c r="B55">
        <v>20063</v>
      </c>
      <c r="C55" t="s">
        <v>10</v>
      </c>
      <c r="D55">
        <v>0</v>
      </c>
      <c r="E55">
        <v>1572</v>
      </c>
      <c r="F55">
        <v>967</v>
      </c>
      <c r="G55">
        <v>79</v>
      </c>
      <c r="H55">
        <v>3</v>
      </c>
      <c r="I55">
        <v>0.59977108000000001</v>
      </c>
      <c r="J55">
        <f t="shared" si="0"/>
        <v>0.40022892025944296</v>
      </c>
    </row>
    <row r="56" spans="1:10" x14ac:dyDescent="0.3">
      <c r="A56" t="s">
        <v>65</v>
      </c>
      <c r="B56">
        <v>20065</v>
      </c>
      <c r="C56" t="s">
        <v>10</v>
      </c>
      <c r="D56">
        <v>0</v>
      </c>
      <c r="E56">
        <v>1092</v>
      </c>
      <c r="F56">
        <v>1070</v>
      </c>
      <c r="G56">
        <v>152</v>
      </c>
      <c r="H56">
        <v>74</v>
      </c>
      <c r="I56">
        <v>0.45728643200000002</v>
      </c>
      <c r="J56">
        <f t="shared" si="0"/>
        <v>0.542713567839196</v>
      </c>
    </row>
    <row r="57" spans="1:10" x14ac:dyDescent="0.3">
      <c r="A57" t="s">
        <v>66</v>
      </c>
      <c r="B57">
        <v>20067</v>
      </c>
      <c r="C57" t="s">
        <v>10</v>
      </c>
      <c r="D57">
        <v>0</v>
      </c>
      <c r="E57">
        <v>1118</v>
      </c>
      <c r="F57">
        <v>322</v>
      </c>
      <c r="G57">
        <v>47</v>
      </c>
      <c r="H57">
        <v>13</v>
      </c>
      <c r="I57">
        <v>0.74533333300000004</v>
      </c>
      <c r="J57">
        <f t="shared" si="0"/>
        <v>0.25466666666666665</v>
      </c>
    </row>
    <row r="58" spans="1:10" x14ac:dyDescent="0.3">
      <c r="A58" t="s">
        <v>67</v>
      </c>
      <c r="B58">
        <v>20067</v>
      </c>
      <c r="C58" t="s">
        <v>12</v>
      </c>
      <c r="D58">
        <v>1</v>
      </c>
      <c r="E58">
        <v>5463</v>
      </c>
      <c r="F58">
        <v>114</v>
      </c>
      <c r="G58">
        <v>0</v>
      </c>
      <c r="H58">
        <v>0</v>
      </c>
      <c r="I58">
        <v>0.97955890300000004</v>
      </c>
      <c r="J58">
        <f t="shared" si="0"/>
        <v>2.0441097364174286E-2</v>
      </c>
    </row>
    <row r="59" spans="1:10" x14ac:dyDescent="0.3">
      <c r="A59" t="s">
        <v>68</v>
      </c>
      <c r="B59">
        <v>20069</v>
      </c>
      <c r="C59" t="s">
        <v>10</v>
      </c>
      <c r="D59">
        <v>0</v>
      </c>
      <c r="E59">
        <v>3988</v>
      </c>
      <c r="F59">
        <v>1465</v>
      </c>
      <c r="G59">
        <v>311</v>
      </c>
      <c r="H59">
        <v>190</v>
      </c>
      <c r="I59">
        <v>0.66980181400000005</v>
      </c>
      <c r="J59">
        <f t="shared" si="0"/>
        <v>0.33019818609338258</v>
      </c>
    </row>
    <row r="60" spans="1:10" x14ac:dyDescent="0.3">
      <c r="A60" t="s">
        <v>69</v>
      </c>
      <c r="B60">
        <v>20071</v>
      </c>
      <c r="C60" t="s">
        <v>10</v>
      </c>
      <c r="D60">
        <v>0</v>
      </c>
      <c r="E60">
        <v>683</v>
      </c>
      <c r="F60">
        <v>287</v>
      </c>
      <c r="G60">
        <v>110</v>
      </c>
      <c r="H60">
        <v>116</v>
      </c>
      <c r="I60">
        <v>0.57107023400000001</v>
      </c>
      <c r="J60">
        <f t="shared" si="0"/>
        <v>0.42892976588628762</v>
      </c>
    </row>
    <row r="61" spans="1:10" x14ac:dyDescent="0.3">
      <c r="A61" t="s">
        <v>70</v>
      </c>
      <c r="B61">
        <v>20073</v>
      </c>
      <c r="C61" t="s">
        <v>10</v>
      </c>
      <c r="D61">
        <v>0</v>
      </c>
      <c r="E61">
        <v>2440</v>
      </c>
      <c r="F61">
        <v>899</v>
      </c>
      <c r="G61">
        <v>294</v>
      </c>
      <c r="H61">
        <v>128</v>
      </c>
      <c r="I61">
        <v>0.64876362700000001</v>
      </c>
      <c r="J61">
        <f t="shared" si="0"/>
        <v>0.35123637330497209</v>
      </c>
    </row>
    <row r="62" spans="1:10" x14ac:dyDescent="0.3">
      <c r="A62" t="s">
        <v>71</v>
      </c>
      <c r="B62">
        <v>20073</v>
      </c>
      <c r="C62" t="s">
        <v>12</v>
      </c>
      <c r="D62">
        <v>1</v>
      </c>
      <c r="E62">
        <v>1197</v>
      </c>
      <c r="F62">
        <v>870</v>
      </c>
      <c r="G62">
        <v>40</v>
      </c>
      <c r="H62">
        <v>0</v>
      </c>
      <c r="I62">
        <v>0.56810631199999995</v>
      </c>
      <c r="J62">
        <f t="shared" si="0"/>
        <v>0.43189368770764119</v>
      </c>
    </row>
    <row r="63" spans="1:10" x14ac:dyDescent="0.3">
      <c r="A63" t="s">
        <v>72</v>
      </c>
      <c r="B63">
        <v>20075</v>
      </c>
      <c r="C63" t="s">
        <v>10</v>
      </c>
      <c r="D63">
        <v>0</v>
      </c>
      <c r="E63">
        <v>1623</v>
      </c>
      <c r="F63">
        <v>563</v>
      </c>
      <c r="G63">
        <v>65</v>
      </c>
      <c r="H63">
        <v>174</v>
      </c>
      <c r="I63">
        <v>0.66927835099999999</v>
      </c>
      <c r="J63">
        <f t="shared" si="0"/>
        <v>0.33072164948453608</v>
      </c>
    </row>
    <row r="64" spans="1:10" x14ac:dyDescent="0.3">
      <c r="A64" t="s">
        <v>73</v>
      </c>
      <c r="B64">
        <v>20077</v>
      </c>
      <c r="C64" t="s">
        <v>10</v>
      </c>
      <c r="D64">
        <v>0</v>
      </c>
      <c r="E64">
        <v>2028</v>
      </c>
      <c r="F64">
        <v>2080</v>
      </c>
      <c r="G64">
        <v>611</v>
      </c>
      <c r="H64">
        <v>617</v>
      </c>
      <c r="I64">
        <v>0.38005997000000002</v>
      </c>
      <c r="J64">
        <f t="shared" si="0"/>
        <v>0.61994002998500752</v>
      </c>
    </row>
    <row r="65" spans="1:10" x14ac:dyDescent="0.3">
      <c r="A65" t="s">
        <v>74</v>
      </c>
      <c r="B65">
        <v>20079</v>
      </c>
      <c r="C65" t="s">
        <v>10</v>
      </c>
      <c r="D65">
        <v>0</v>
      </c>
      <c r="E65">
        <v>7965</v>
      </c>
      <c r="F65">
        <v>2599</v>
      </c>
      <c r="G65">
        <v>580</v>
      </c>
      <c r="H65">
        <v>2</v>
      </c>
      <c r="I65">
        <v>0.71460613699999997</v>
      </c>
      <c r="J65">
        <f t="shared" si="0"/>
        <v>0.2853938632693343</v>
      </c>
    </row>
    <row r="66" spans="1:10" x14ac:dyDescent="0.3">
      <c r="A66" t="s">
        <v>75</v>
      </c>
      <c r="B66">
        <v>20079</v>
      </c>
      <c r="C66" t="s">
        <v>12</v>
      </c>
      <c r="D66">
        <v>1</v>
      </c>
      <c r="E66">
        <v>12112</v>
      </c>
      <c r="F66">
        <v>8832</v>
      </c>
      <c r="G66">
        <v>2169</v>
      </c>
      <c r="H66">
        <v>32</v>
      </c>
      <c r="I66">
        <v>0.52330957</v>
      </c>
      <c r="J66">
        <f t="shared" si="0"/>
        <v>0.47669042989846622</v>
      </c>
    </row>
    <row r="67" spans="1:10" x14ac:dyDescent="0.3">
      <c r="A67" t="s">
        <v>76</v>
      </c>
      <c r="B67">
        <v>20081</v>
      </c>
      <c r="C67" t="s">
        <v>10</v>
      </c>
      <c r="D67">
        <v>0</v>
      </c>
      <c r="E67">
        <v>2382</v>
      </c>
      <c r="F67">
        <v>986</v>
      </c>
      <c r="G67">
        <v>307</v>
      </c>
      <c r="H67">
        <v>248</v>
      </c>
      <c r="I67">
        <v>0.60718837599999997</v>
      </c>
      <c r="J67">
        <f t="shared" ref="J67:J130" si="1">SUM((F67+G67+H67)/(E67+F67+G67+H67))</f>
        <v>0.39281162375732859</v>
      </c>
    </row>
    <row r="68" spans="1:10" x14ac:dyDescent="0.3">
      <c r="A68" t="s">
        <v>77</v>
      </c>
      <c r="B68">
        <v>20083</v>
      </c>
      <c r="C68" t="s">
        <v>10</v>
      </c>
      <c r="D68">
        <v>0</v>
      </c>
      <c r="E68">
        <v>1212</v>
      </c>
      <c r="F68">
        <v>331</v>
      </c>
      <c r="G68">
        <v>165</v>
      </c>
      <c r="H68">
        <v>72</v>
      </c>
      <c r="I68">
        <v>0.68089887599999999</v>
      </c>
      <c r="J68">
        <f t="shared" si="1"/>
        <v>0.31910112359550563</v>
      </c>
    </row>
    <row r="69" spans="1:10" x14ac:dyDescent="0.3">
      <c r="A69" t="s">
        <v>78</v>
      </c>
      <c r="B69">
        <v>20085</v>
      </c>
      <c r="C69" t="s">
        <v>10</v>
      </c>
      <c r="D69">
        <v>0</v>
      </c>
      <c r="E69">
        <v>3079</v>
      </c>
      <c r="F69">
        <v>998</v>
      </c>
      <c r="G69">
        <v>388</v>
      </c>
      <c r="H69">
        <v>549</v>
      </c>
      <c r="I69">
        <v>0.61408057400000005</v>
      </c>
      <c r="J69">
        <f t="shared" si="1"/>
        <v>0.38591942560829678</v>
      </c>
    </row>
    <row r="70" spans="1:10" x14ac:dyDescent="0.3">
      <c r="A70" t="s">
        <v>79</v>
      </c>
      <c r="B70">
        <v>20085</v>
      </c>
      <c r="C70" t="s">
        <v>12</v>
      </c>
      <c r="D70">
        <v>1</v>
      </c>
      <c r="E70">
        <v>2310</v>
      </c>
      <c r="F70">
        <v>682</v>
      </c>
      <c r="G70">
        <v>124</v>
      </c>
      <c r="H70">
        <v>10</v>
      </c>
      <c r="I70">
        <v>0.73896353199999998</v>
      </c>
      <c r="J70">
        <f t="shared" si="1"/>
        <v>0.26103646833013433</v>
      </c>
    </row>
    <row r="71" spans="1:10" x14ac:dyDescent="0.3">
      <c r="A71" t="s">
        <v>80</v>
      </c>
      <c r="B71">
        <v>20087</v>
      </c>
      <c r="C71" t="s">
        <v>10</v>
      </c>
      <c r="D71">
        <v>0</v>
      </c>
      <c r="E71">
        <v>12406</v>
      </c>
      <c r="F71">
        <v>4454</v>
      </c>
      <c r="G71">
        <v>1280</v>
      </c>
      <c r="H71">
        <v>663</v>
      </c>
      <c r="I71">
        <v>0.65978833199999998</v>
      </c>
      <c r="J71">
        <f t="shared" si="1"/>
        <v>0.34021166835079508</v>
      </c>
    </row>
    <row r="72" spans="1:10" x14ac:dyDescent="0.3">
      <c r="A72" t="s">
        <v>81</v>
      </c>
      <c r="B72">
        <v>20087</v>
      </c>
      <c r="C72" t="s">
        <v>12</v>
      </c>
      <c r="D72">
        <v>1</v>
      </c>
      <c r="E72">
        <v>139</v>
      </c>
      <c r="F72">
        <v>76</v>
      </c>
      <c r="G72">
        <v>14</v>
      </c>
      <c r="H72">
        <v>0</v>
      </c>
      <c r="I72">
        <v>0.6069869</v>
      </c>
      <c r="J72">
        <f t="shared" si="1"/>
        <v>0.3930131004366812</v>
      </c>
    </row>
    <row r="73" spans="1:10" x14ac:dyDescent="0.3">
      <c r="A73" t="s">
        <v>82</v>
      </c>
      <c r="B73">
        <v>20089</v>
      </c>
      <c r="C73" t="s">
        <v>10</v>
      </c>
      <c r="D73">
        <v>0</v>
      </c>
      <c r="E73">
        <v>1620</v>
      </c>
      <c r="F73">
        <v>1052</v>
      </c>
      <c r="G73">
        <v>143</v>
      </c>
      <c r="H73">
        <v>18</v>
      </c>
      <c r="I73">
        <v>0.57183198000000002</v>
      </c>
      <c r="J73">
        <f t="shared" si="1"/>
        <v>0.42816801976703139</v>
      </c>
    </row>
    <row r="74" spans="1:10" x14ac:dyDescent="0.3">
      <c r="A74" t="s">
        <v>83</v>
      </c>
      <c r="B74">
        <v>20091</v>
      </c>
      <c r="C74" t="s">
        <v>10</v>
      </c>
      <c r="D74">
        <v>0</v>
      </c>
      <c r="E74">
        <v>11735</v>
      </c>
      <c r="F74">
        <v>7918</v>
      </c>
      <c r="G74">
        <v>4675</v>
      </c>
      <c r="H74">
        <v>5824</v>
      </c>
      <c r="I74">
        <v>0.38919474700000001</v>
      </c>
      <c r="J74">
        <f t="shared" si="1"/>
        <v>0.61080525338286018</v>
      </c>
    </row>
    <row r="75" spans="1:10" x14ac:dyDescent="0.3">
      <c r="A75" t="s">
        <v>84</v>
      </c>
      <c r="B75">
        <v>20091</v>
      </c>
      <c r="C75" t="s">
        <v>12</v>
      </c>
      <c r="D75">
        <v>1</v>
      </c>
      <c r="E75">
        <v>138315</v>
      </c>
      <c r="F75">
        <v>168275</v>
      </c>
      <c r="G75">
        <v>147126</v>
      </c>
      <c r="H75">
        <v>123323</v>
      </c>
      <c r="I75">
        <v>0.239697837</v>
      </c>
      <c r="J75">
        <f t="shared" si="1"/>
        <v>0.76030216328532385</v>
      </c>
    </row>
    <row r="76" spans="1:10" x14ac:dyDescent="0.3">
      <c r="A76" t="s">
        <v>85</v>
      </c>
      <c r="B76">
        <v>20093</v>
      </c>
      <c r="C76" t="s">
        <v>10</v>
      </c>
      <c r="D76">
        <v>0</v>
      </c>
      <c r="E76">
        <v>2034</v>
      </c>
      <c r="F76">
        <v>1075</v>
      </c>
      <c r="G76">
        <v>349</v>
      </c>
      <c r="H76">
        <v>287</v>
      </c>
      <c r="I76">
        <v>0.54312416600000002</v>
      </c>
      <c r="J76">
        <f t="shared" si="1"/>
        <v>0.45687583444592789</v>
      </c>
    </row>
    <row r="77" spans="1:10" x14ac:dyDescent="0.3">
      <c r="A77" t="s">
        <v>86</v>
      </c>
      <c r="B77">
        <v>20095</v>
      </c>
      <c r="C77" t="s">
        <v>10</v>
      </c>
      <c r="D77">
        <v>0</v>
      </c>
      <c r="E77">
        <v>3066</v>
      </c>
      <c r="F77">
        <v>847</v>
      </c>
      <c r="G77">
        <v>304</v>
      </c>
      <c r="H77">
        <v>293</v>
      </c>
      <c r="I77">
        <v>0.67982261600000005</v>
      </c>
      <c r="J77">
        <f t="shared" si="1"/>
        <v>0.32017738359201775</v>
      </c>
    </row>
    <row r="78" spans="1:10" x14ac:dyDescent="0.3">
      <c r="A78" t="s">
        <v>87</v>
      </c>
      <c r="B78">
        <v>20095</v>
      </c>
      <c r="C78" t="s">
        <v>12</v>
      </c>
      <c r="D78">
        <v>1</v>
      </c>
      <c r="E78">
        <v>1406</v>
      </c>
      <c r="F78">
        <v>941</v>
      </c>
      <c r="G78">
        <v>116</v>
      </c>
      <c r="H78">
        <v>0</v>
      </c>
      <c r="I78">
        <v>0.57084855899999998</v>
      </c>
      <c r="J78">
        <f t="shared" si="1"/>
        <v>0.42915144133170929</v>
      </c>
    </row>
    <row r="79" spans="1:10" x14ac:dyDescent="0.3">
      <c r="A79" t="s">
        <v>88</v>
      </c>
      <c r="B79">
        <v>20097</v>
      </c>
      <c r="C79" t="s">
        <v>10</v>
      </c>
      <c r="D79">
        <v>0</v>
      </c>
      <c r="E79">
        <v>1876</v>
      </c>
      <c r="F79">
        <v>516</v>
      </c>
      <c r="G79">
        <v>65</v>
      </c>
      <c r="H79">
        <v>0</v>
      </c>
      <c r="I79">
        <v>0.76353276400000003</v>
      </c>
      <c r="J79">
        <f t="shared" si="1"/>
        <v>0.23646723646723647</v>
      </c>
    </row>
    <row r="80" spans="1:10" x14ac:dyDescent="0.3">
      <c r="A80" t="s">
        <v>89</v>
      </c>
      <c r="B80">
        <v>20099</v>
      </c>
      <c r="C80" t="s">
        <v>10</v>
      </c>
      <c r="D80">
        <v>0</v>
      </c>
      <c r="E80">
        <v>7201</v>
      </c>
      <c r="F80">
        <v>1398</v>
      </c>
      <c r="G80">
        <v>797</v>
      </c>
      <c r="H80">
        <v>1427</v>
      </c>
      <c r="I80">
        <v>0.66534232699999996</v>
      </c>
      <c r="J80">
        <f t="shared" si="1"/>
        <v>0.334657673473159</v>
      </c>
    </row>
    <row r="81" spans="1:10" x14ac:dyDescent="0.3">
      <c r="A81" t="s">
        <v>90</v>
      </c>
      <c r="B81">
        <v>20099</v>
      </c>
      <c r="C81" t="s">
        <v>12</v>
      </c>
      <c r="D81">
        <v>1</v>
      </c>
      <c r="E81">
        <v>5041</v>
      </c>
      <c r="F81">
        <v>3356</v>
      </c>
      <c r="G81">
        <v>366</v>
      </c>
      <c r="H81">
        <v>0</v>
      </c>
      <c r="I81">
        <v>0.57525961400000003</v>
      </c>
      <c r="J81">
        <f t="shared" si="1"/>
        <v>0.42474038571265549</v>
      </c>
    </row>
    <row r="82" spans="1:10" x14ac:dyDescent="0.3">
      <c r="A82" t="s">
        <v>91</v>
      </c>
      <c r="B82">
        <v>20101</v>
      </c>
      <c r="C82" t="s">
        <v>10</v>
      </c>
      <c r="D82">
        <v>0</v>
      </c>
      <c r="E82">
        <v>757</v>
      </c>
      <c r="F82">
        <v>504</v>
      </c>
      <c r="G82">
        <v>150</v>
      </c>
      <c r="H82">
        <v>107</v>
      </c>
      <c r="I82">
        <v>0.49868247700000001</v>
      </c>
      <c r="J82">
        <f t="shared" si="1"/>
        <v>0.50131752305665345</v>
      </c>
    </row>
    <row r="83" spans="1:10" x14ac:dyDescent="0.3">
      <c r="A83" t="s">
        <v>92</v>
      </c>
      <c r="B83">
        <v>20103</v>
      </c>
      <c r="C83" t="s">
        <v>10</v>
      </c>
      <c r="D83">
        <v>0</v>
      </c>
      <c r="E83">
        <v>17768</v>
      </c>
      <c r="F83">
        <v>5257</v>
      </c>
      <c r="G83">
        <v>1610</v>
      </c>
      <c r="H83">
        <v>1057</v>
      </c>
      <c r="I83">
        <v>0.691577145</v>
      </c>
      <c r="J83">
        <f t="shared" si="1"/>
        <v>0.30842285536353731</v>
      </c>
    </row>
    <row r="84" spans="1:10" x14ac:dyDescent="0.3">
      <c r="A84" t="s">
        <v>93</v>
      </c>
      <c r="B84">
        <v>20103</v>
      </c>
      <c r="C84" t="s">
        <v>12</v>
      </c>
      <c r="D84">
        <v>1</v>
      </c>
      <c r="E84">
        <v>26096</v>
      </c>
      <c r="F84">
        <v>20247</v>
      </c>
      <c r="G84">
        <v>7768</v>
      </c>
      <c r="H84">
        <v>2443</v>
      </c>
      <c r="I84">
        <v>0.46143508900000002</v>
      </c>
      <c r="J84">
        <f t="shared" si="1"/>
        <v>0.53856491141210172</v>
      </c>
    </row>
    <row r="85" spans="1:10" x14ac:dyDescent="0.3">
      <c r="A85" t="s">
        <v>94</v>
      </c>
      <c r="B85">
        <v>20105</v>
      </c>
      <c r="C85" t="s">
        <v>10</v>
      </c>
      <c r="D85">
        <v>0</v>
      </c>
      <c r="E85">
        <v>1764</v>
      </c>
      <c r="F85">
        <v>873</v>
      </c>
      <c r="G85">
        <v>261</v>
      </c>
      <c r="H85">
        <v>88</v>
      </c>
      <c r="I85">
        <v>0.59075686500000002</v>
      </c>
      <c r="J85">
        <f t="shared" si="1"/>
        <v>0.40924313462826523</v>
      </c>
    </row>
    <row r="86" spans="1:10" x14ac:dyDescent="0.3">
      <c r="A86" t="s">
        <v>95</v>
      </c>
      <c r="B86">
        <v>20107</v>
      </c>
      <c r="C86" t="s">
        <v>10</v>
      </c>
      <c r="D86">
        <v>0</v>
      </c>
      <c r="E86">
        <v>6882</v>
      </c>
      <c r="F86">
        <v>2708</v>
      </c>
      <c r="G86">
        <v>63</v>
      </c>
      <c r="H86">
        <v>1</v>
      </c>
      <c r="I86">
        <v>0.71286513399999996</v>
      </c>
      <c r="J86">
        <f t="shared" si="1"/>
        <v>0.28713486637663144</v>
      </c>
    </row>
    <row r="87" spans="1:10" x14ac:dyDescent="0.3">
      <c r="A87" t="s">
        <v>96</v>
      </c>
      <c r="B87">
        <v>20109</v>
      </c>
      <c r="C87" t="s">
        <v>10</v>
      </c>
      <c r="D87">
        <v>0</v>
      </c>
      <c r="E87">
        <v>1547</v>
      </c>
      <c r="F87">
        <v>900</v>
      </c>
      <c r="G87">
        <v>285</v>
      </c>
      <c r="H87">
        <v>0</v>
      </c>
      <c r="I87">
        <v>0.56625183000000001</v>
      </c>
      <c r="J87">
        <f t="shared" si="1"/>
        <v>0.43374816983894582</v>
      </c>
    </row>
    <row r="88" spans="1:10" x14ac:dyDescent="0.3">
      <c r="A88" t="s">
        <v>97</v>
      </c>
      <c r="B88">
        <v>20111</v>
      </c>
      <c r="C88" t="s">
        <v>10</v>
      </c>
      <c r="D88">
        <v>0</v>
      </c>
      <c r="E88">
        <v>5736</v>
      </c>
      <c r="F88">
        <v>1398</v>
      </c>
      <c r="G88">
        <v>741</v>
      </c>
      <c r="H88">
        <v>1207</v>
      </c>
      <c r="I88">
        <v>0.63157894699999995</v>
      </c>
      <c r="J88">
        <f t="shared" si="1"/>
        <v>0.36842105263157893</v>
      </c>
    </row>
    <row r="89" spans="1:10" x14ac:dyDescent="0.3">
      <c r="A89" t="s">
        <v>98</v>
      </c>
      <c r="B89">
        <v>20111</v>
      </c>
      <c r="C89" t="s">
        <v>12</v>
      </c>
      <c r="D89">
        <v>1</v>
      </c>
      <c r="E89">
        <v>6365</v>
      </c>
      <c r="F89">
        <v>10946</v>
      </c>
      <c r="G89">
        <v>5530</v>
      </c>
      <c r="H89">
        <v>1122</v>
      </c>
      <c r="I89">
        <v>0.26561782699999997</v>
      </c>
      <c r="J89">
        <f t="shared" si="1"/>
        <v>0.73438217251596216</v>
      </c>
    </row>
    <row r="90" spans="1:10" x14ac:dyDescent="0.3">
      <c r="A90" t="s">
        <v>99</v>
      </c>
      <c r="B90">
        <v>20113</v>
      </c>
      <c r="C90" t="s">
        <v>10</v>
      </c>
      <c r="D90">
        <v>0</v>
      </c>
      <c r="E90">
        <v>6902</v>
      </c>
      <c r="F90">
        <v>3571</v>
      </c>
      <c r="G90">
        <v>1129</v>
      </c>
      <c r="H90">
        <v>1523</v>
      </c>
      <c r="I90">
        <v>0.52586666699999995</v>
      </c>
      <c r="J90">
        <f t="shared" si="1"/>
        <v>0.47413333333333335</v>
      </c>
    </row>
    <row r="91" spans="1:10" x14ac:dyDescent="0.3">
      <c r="A91" t="s">
        <v>100</v>
      </c>
      <c r="B91">
        <v>20113</v>
      </c>
      <c r="C91" t="s">
        <v>12</v>
      </c>
      <c r="D91">
        <v>1</v>
      </c>
      <c r="E91">
        <v>6899</v>
      </c>
      <c r="F91">
        <v>6427</v>
      </c>
      <c r="G91">
        <v>1877</v>
      </c>
      <c r="H91">
        <v>120</v>
      </c>
      <c r="I91">
        <v>0.45023820399999998</v>
      </c>
      <c r="J91">
        <f t="shared" si="1"/>
        <v>0.54976179599295172</v>
      </c>
    </row>
    <row r="92" spans="1:10" x14ac:dyDescent="0.3">
      <c r="A92" t="s">
        <v>101</v>
      </c>
      <c r="B92">
        <v>20115</v>
      </c>
      <c r="C92" t="s">
        <v>10</v>
      </c>
      <c r="D92">
        <v>0</v>
      </c>
      <c r="E92">
        <v>5432</v>
      </c>
      <c r="F92">
        <v>2301</v>
      </c>
      <c r="G92">
        <v>639</v>
      </c>
      <c r="H92">
        <v>1039</v>
      </c>
      <c r="I92">
        <v>0.57719689699999999</v>
      </c>
      <c r="J92">
        <f t="shared" si="1"/>
        <v>0.42280310275209859</v>
      </c>
    </row>
    <row r="93" spans="1:10" x14ac:dyDescent="0.3">
      <c r="A93" t="s">
        <v>102</v>
      </c>
      <c r="B93">
        <v>20115</v>
      </c>
      <c r="C93" t="s">
        <v>12</v>
      </c>
      <c r="D93">
        <v>1</v>
      </c>
      <c r="E93">
        <v>1281</v>
      </c>
      <c r="F93">
        <v>849</v>
      </c>
      <c r="G93">
        <v>111</v>
      </c>
      <c r="H93">
        <v>0</v>
      </c>
      <c r="I93">
        <v>0.57161981299999998</v>
      </c>
      <c r="J93">
        <f t="shared" si="1"/>
        <v>0.42838018741633199</v>
      </c>
    </row>
    <row r="94" spans="1:10" x14ac:dyDescent="0.3">
      <c r="A94" t="s">
        <v>103</v>
      </c>
      <c r="B94">
        <v>20117</v>
      </c>
      <c r="C94" t="s">
        <v>10</v>
      </c>
      <c r="D94">
        <v>0</v>
      </c>
      <c r="E94">
        <v>4230</v>
      </c>
      <c r="F94">
        <v>2116</v>
      </c>
      <c r="G94">
        <v>353</v>
      </c>
      <c r="H94">
        <v>276</v>
      </c>
      <c r="I94">
        <v>0.60645161299999994</v>
      </c>
      <c r="J94">
        <f t="shared" si="1"/>
        <v>0.3935483870967742</v>
      </c>
    </row>
    <row r="95" spans="1:10" x14ac:dyDescent="0.3">
      <c r="A95" t="s">
        <v>104</v>
      </c>
      <c r="B95">
        <v>20117</v>
      </c>
      <c r="C95" t="s">
        <v>12</v>
      </c>
      <c r="D95">
        <v>1</v>
      </c>
      <c r="E95">
        <v>2508</v>
      </c>
      <c r="F95">
        <v>169</v>
      </c>
      <c r="G95">
        <v>0</v>
      </c>
      <c r="H95">
        <v>0</v>
      </c>
      <c r="I95">
        <v>0.93686963000000001</v>
      </c>
      <c r="J95">
        <f t="shared" si="1"/>
        <v>6.3130369816959284E-2</v>
      </c>
    </row>
    <row r="96" spans="1:10" x14ac:dyDescent="0.3">
      <c r="A96" t="s">
        <v>105</v>
      </c>
      <c r="B96">
        <v>20119</v>
      </c>
      <c r="C96" t="s">
        <v>10</v>
      </c>
      <c r="D96">
        <v>0</v>
      </c>
      <c r="E96">
        <v>3253</v>
      </c>
      <c r="F96">
        <v>400</v>
      </c>
      <c r="G96">
        <v>258</v>
      </c>
      <c r="H96">
        <v>119</v>
      </c>
      <c r="I96">
        <v>0.80719602999999995</v>
      </c>
      <c r="J96">
        <f t="shared" si="1"/>
        <v>0.19280397022332507</v>
      </c>
    </row>
    <row r="97" spans="1:10" x14ac:dyDescent="0.3">
      <c r="A97" t="s">
        <v>106</v>
      </c>
      <c r="B97">
        <v>20121</v>
      </c>
      <c r="C97" t="s">
        <v>10</v>
      </c>
      <c r="D97">
        <v>0</v>
      </c>
      <c r="E97">
        <v>15486</v>
      </c>
      <c r="F97">
        <v>2285</v>
      </c>
      <c r="G97">
        <v>296</v>
      </c>
      <c r="H97">
        <v>28</v>
      </c>
      <c r="I97">
        <v>0.85581652399999997</v>
      </c>
      <c r="J97">
        <f t="shared" si="1"/>
        <v>0.14418347609836971</v>
      </c>
    </row>
    <row r="98" spans="1:10" x14ac:dyDescent="0.3">
      <c r="A98" t="s">
        <v>107</v>
      </c>
      <c r="B98">
        <v>20121</v>
      </c>
      <c r="C98" t="s">
        <v>12</v>
      </c>
      <c r="D98">
        <v>1</v>
      </c>
      <c r="E98">
        <v>9975</v>
      </c>
      <c r="F98">
        <v>4734</v>
      </c>
      <c r="G98">
        <v>1418</v>
      </c>
      <c r="H98">
        <v>107</v>
      </c>
      <c r="I98">
        <v>0.614451152</v>
      </c>
      <c r="J98">
        <f t="shared" si="1"/>
        <v>0.3855488480965874</v>
      </c>
    </row>
    <row r="99" spans="1:10" x14ac:dyDescent="0.3">
      <c r="A99" t="s">
        <v>108</v>
      </c>
      <c r="B99">
        <v>20123</v>
      </c>
      <c r="C99" t="s">
        <v>10</v>
      </c>
      <c r="D99">
        <v>0</v>
      </c>
      <c r="E99">
        <v>1412</v>
      </c>
      <c r="F99">
        <v>1238</v>
      </c>
      <c r="G99">
        <v>128</v>
      </c>
      <c r="H99">
        <v>40</v>
      </c>
      <c r="I99">
        <v>0.50106458499999995</v>
      </c>
      <c r="J99">
        <f t="shared" si="1"/>
        <v>0.49893541518807666</v>
      </c>
    </row>
    <row r="100" spans="1:10" x14ac:dyDescent="0.3">
      <c r="A100" t="s">
        <v>109</v>
      </c>
      <c r="B100">
        <v>20123</v>
      </c>
      <c r="C100" t="s">
        <v>12</v>
      </c>
      <c r="D100">
        <v>1</v>
      </c>
      <c r="E100">
        <v>2600</v>
      </c>
      <c r="F100">
        <v>411</v>
      </c>
      <c r="G100">
        <v>46</v>
      </c>
      <c r="H100">
        <v>2</v>
      </c>
      <c r="I100">
        <v>0.84995096400000003</v>
      </c>
      <c r="J100">
        <f t="shared" si="1"/>
        <v>0.15004903563255967</v>
      </c>
    </row>
    <row r="101" spans="1:10" x14ac:dyDescent="0.3">
      <c r="A101" t="s">
        <v>110</v>
      </c>
      <c r="B101">
        <v>20125</v>
      </c>
      <c r="C101" t="s">
        <v>10</v>
      </c>
      <c r="D101">
        <v>0</v>
      </c>
      <c r="E101">
        <v>8801</v>
      </c>
      <c r="F101">
        <v>2508</v>
      </c>
      <c r="G101">
        <v>1060</v>
      </c>
      <c r="H101">
        <v>1881</v>
      </c>
      <c r="I101">
        <v>0.61761403500000001</v>
      </c>
      <c r="J101">
        <f t="shared" si="1"/>
        <v>0.38238596491228072</v>
      </c>
    </row>
    <row r="102" spans="1:10" x14ac:dyDescent="0.3">
      <c r="A102" t="s">
        <v>111</v>
      </c>
      <c r="B102">
        <v>20125</v>
      </c>
      <c r="C102" t="s">
        <v>12</v>
      </c>
      <c r="D102">
        <v>1</v>
      </c>
      <c r="E102">
        <v>9993</v>
      </c>
      <c r="F102">
        <v>6582</v>
      </c>
      <c r="G102">
        <v>676</v>
      </c>
      <c r="H102">
        <v>0</v>
      </c>
      <c r="I102">
        <v>0.57927076700000002</v>
      </c>
      <c r="J102">
        <f t="shared" si="1"/>
        <v>0.42072923308793692</v>
      </c>
    </row>
    <row r="103" spans="1:10" x14ac:dyDescent="0.3">
      <c r="A103" t="s">
        <v>112</v>
      </c>
      <c r="B103">
        <v>20127</v>
      </c>
      <c r="C103" t="s">
        <v>10</v>
      </c>
      <c r="D103">
        <v>0</v>
      </c>
      <c r="E103">
        <v>2429</v>
      </c>
      <c r="F103">
        <v>2730</v>
      </c>
      <c r="G103">
        <v>335</v>
      </c>
      <c r="H103">
        <v>66</v>
      </c>
      <c r="I103">
        <v>0.43687050399999999</v>
      </c>
      <c r="J103">
        <f t="shared" si="1"/>
        <v>0.56312949640287768</v>
      </c>
    </row>
    <row r="104" spans="1:10" x14ac:dyDescent="0.3">
      <c r="A104" t="s">
        <v>113</v>
      </c>
      <c r="B104">
        <v>20129</v>
      </c>
      <c r="C104" t="s">
        <v>10</v>
      </c>
      <c r="D104">
        <v>0</v>
      </c>
      <c r="E104">
        <v>1893</v>
      </c>
      <c r="F104">
        <v>334</v>
      </c>
      <c r="G104">
        <v>213</v>
      </c>
      <c r="H104">
        <v>98</v>
      </c>
      <c r="I104">
        <v>0.745862884</v>
      </c>
      <c r="J104">
        <f t="shared" si="1"/>
        <v>0.25413711583924348</v>
      </c>
    </row>
    <row r="105" spans="1:10" x14ac:dyDescent="0.3">
      <c r="A105" t="s">
        <v>114</v>
      </c>
      <c r="B105">
        <v>20131</v>
      </c>
      <c r="C105" t="s">
        <v>10</v>
      </c>
      <c r="D105">
        <v>0</v>
      </c>
      <c r="E105">
        <v>5272</v>
      </c>
      <c r="F105">
        <v>1486</v>
      </c>
      <c r="G105">
        <v>471</v>
      </c>
      <c r="H105">
        <v>561</v>
      </c>
      <c r="I105">
        <v>0.67676508300000005</v>
      </c>
      <c r="J105">
        <f t="shared" si="1"/>
        <v>0.32323491655969189</v>
      </c>
    </row>
    <row r="106" spans="1:10" x14ac:dyDescent="0.3">
      <c r="A106" t="s">
        <v>115</v>
      </c>
      <c r="B106">
        <v>20131</v>
      </c>
      <c r="C106" t="s">
        <v>12</v>
      </c>
      <c r="D106">
        <v>1</v>
      </c>
      <c r="E106">
        <v>1673</v>
      </c>
      <c r="F106">
        <v>528</v>
      </c>
      <c r="G106">
        <v>129</v>
      </c>
      <c r="H106">
        <v>0</v>
      </c>
      <c r="I106">
        <v>0.71802575099999999</v>
      </c>
      <c r="J106">
        <f t="shared" si="1"/>
        <v>0.28197424892703865</v>
      </c>
    </row>
    <row r="107" spans="1:10" x14ac:dyDescent="0.3">
      <c r="A107" t="s">
        <v>116</v>
      </c>
      <c r="B107">
        <v>20133</v>
      </c>
      <c r="C107" t="s">
        <v>10</v>
      </c>
      <c r="D107">
        <v>0</v>
      </c>
      <c r="E107">
        <v>5821</v>
      </c>
      <c r="F107">
        <v>1424</v>
      </c>
      <c r="G107">
        <v>119</v>
      </c>
      <c r="H107">
        <v>4</v>
      </c>
      <c r="I107">
        <v>0.79003800199999996</v>
      </c>
      <c r="J107">
        <f t="shared" si="1"/>
        <v>0.20996199782844735</v>
      </c>
    </row>
    <row r="108" spans="1:10" x14ac:dyDescent="0.3">
      <c r="A108" t="s">
        <v>117</v>
      </c>
      <c r="B108">
        <v>20133</v>
      </c>
      <c r="C108" t="s">
        <v>12</v>
      </c>
      <c r="D108">
        <v>1</v>
      </c>
      <c r="E108">
        <v>3009</v>
      </c>
      <c r="F108">
        <v>5148</v>
      </c>
      <c r="G108">
        <v>404</v>
      </c>
      <c r="H108">
        <v>0</v>
      </c>
      <c r="I108">
        <v>0.35147763100000001</v>
      </c>
      <c r="J108">
        <f t="shared" si="1"/>
        <v>0.64852236888213999</v>
      </c>
    </row>
    <row r="109" spans="1:10" x14ac:dyDescent="0.3">
      <c r="A109" t="s">
        <v>118</v>
      </c>
      <c r="B109">
        <v>20135</v>
      </c>
      <c r="C109" t="s">
        <v>10</v>
      </c>
      <c r="D109">
        <v>0</v>
      </c>
      <c r="E109">
        <v>1395</v>
      </c>
      <c r="F109">
        <v>1282</v>
      </c>
      <c r="G109">
        <v>91</v>
      </c>
      <c r="H109">
        <v>0</v>
      </c>
      <c r="I109">
        <v>0.50397398800000004</v>
      </c>
      <c r="J109">
        <f t="shared" si="1"/>
        <v>0.49602601156069365</v>
      </c>
    </row>
    <row r="110" spans="1:10" x14ac:dyDescent="0.3">
      <c r="A110" t="s">
        <v>119</v>
      </c>
      <c r="B110">
        <v>20137</v>
      </c>
      <c r="C110" t="s">
        <v>10</v>
      </c>
      <c r="D110">
        <v>0</v>
      </c>
      <c r="E110">
        <v>1675</v>
      </c>
      <c r="F110">
        <v>876</v>
      </c>
      <c r="G110">
        <v>83</v>
      </c>
      <c r="H110">
        <v>38</v>
      </c>
      <c r="I110">
        <v>0.62687125700000002</v>
      </c>
      <c r="J110">
        <f t="shared" si="1"/>
        <v>0.37312874251497008</v>
      </c>
    </row>
    <row r="111" spans="1:10" x14ac:dyDescent="0.3">
      <c r="A111" t="s">
        <v>120</v>
      </c>
      <c r="B111">
        <v>20137</v>
      </c>
      <c r="C111" t="s">
        <v>12</v>
      </c>
      <c r="D111">
        <v>1</v>
      </c>
      <c r="E111">
        <v>2399</v>
      </c>
      <c r="F111">
        <v>257</v>
      </c>
      <c r="G111">
        <v>0</v>
      </c>
      <c r="H111">
        <v>0</v>
      </c>
      <c r="I111">
        <v>0.90323795200000001</v>
      </c>
      <c r="J111">
        <f t="shared" si="1"/>
        <v>9.676204819277108E-2</v>
      </c>
    </row>
    <row r="112" spans="1:10" x14ac:dyDescent="0.3">
      <c r="A112" t="s">
        <v>121</v>
      </c>
      <c r="B112">
        <v>20139</v>
      </c>
      <c r="C112" t="s">
        <v>10</v>
      </c>
      <c r="D112">
        <v>0</v>
      </c>
      <c r="E112">
        <v>9895</v>
      </c>
      <c r="F112">
        <v>3040</v>
      </c>
      <c r="G112">
        <v>439</v>
      </c>
      <c r="H112">
        <v>2</v>
      </c>
      <c r="I112">
        <v>0.73975777499999995</v>
      </c>
      <c r="J112">
        <f t="shared" si="1"/>
        <v>0.26024222488038279</v>
      </c>
    </row>
    <row r="113" spans="1:10" x14ac:dyDescent="0.3">
      <c r="A113" t="s">
        <v>122</v>
      </c>
      <c r="B113">
        <v>20139</v>
      </c>
      <c r="C113" t="s">
        <v>12</v>
      </c>
      <c r="D113">
        <v>1</v>
      </c>
      <c r="E113">
        <v>1209</v>
      </c>
      <c r="F113">
        <v>912</v>
      </c>
      <c r="G113">
        <v>273</v>
      </c>
      <c r="H113">
        <v>0</v>
      </c>
      <c r="I113">
        <v>0.50501253099999999</v>
      </c>
      <c r="J113">
        <f t="shared" si="1"/>
        <v>0.4949874686716792</v>
      </c>
    </row>
    <row r="114" spans="1:10" x14ac:dyDescent="0.3">
      <c r="A114" t="s">
        <v>123</v>
      </c>
      <c r="B114">
        <v>20141</v>
      </c>
      <c r="C114" t="s">
        <v>10</v>
      </c>
      <c r="D114">
        <v>0</v>
      </c>
      <c r="E114">
        <v>1513</v>
      </c>
      <c r="F114">
        <v>1644</v>
      </c>
      <c r="G114">
        <v>276</v>
      </c>
      <c r="H114">
        <v>6</v>
      </c>
      <c r="I114">
        <v>0.43995347499999998</v>
      </c>
      <c r="J114">
        <f t="shared" si="1"/>
        <v>0.56004652515266062</v>
      </c>
    </row>
    <row r="115" spans="1:10" x14ac:dyDescent="0.3">
      <c r="A115" t="s">
        <v>124</v>
      </c>
      <c r="B115">
        <v>20143</v>
      </c>
      <c r="C115" t="s">
        <v>10</v>
      </c>
      <c r="D115">
        <v>0</v>
      </c>
      <c r="E115">
        <v>3203</v>
      </c>
      <c r="F115">
        <v>1773</v>
      </c>
      <c r="G115">
        <v>482</v>
      </c>
      <c r="H115">
        <v>254</v>
      </c>
      <c r="I115">
        <v>0.56074930000000001</v>
      </c>
      <c r="J115">
        <f t="shared" si="1"/>
        <v>0.43925070028011204</v>
      </c>
    </row>
    <row r="116" spans="1:10" x14ac:dyDescent="0.3">
      <c r="A116" t="s">
        <v>125</v>
      </c>
      <c r="B116">
        <v>20145</v>
      </c>
      <c r="C116" t="s">
        <v>10</v>
      </c>
      <c r="D116">
        <v>0</v>
      </c>
      <c r="E116">
        <v>1312</v>
      </c>
      <c r="F116">
        <v>673</v>
      </c>
      <c r="G116">
        <v>115</v>
      </c>
      <c r="H116">
        <v>14</v>
      </c>
      <c r="I116">
        <v>0.62062440900000004</v>
      </c>
      <c r="J116">
        <f t="shared" si="1"/>
        <v>0.37937559129612108</v>
      </c>
    </row>
    <row r="117" spans="1:10" x14ac:dyDescent="0.3">
      <c r="A117" t="s">
        <v>126</v>
      </c>
      <c r="B117">
        <v>20145</v>
      </c>
      <c r="C117" t="s">
        <v>12</v>
      </c>
      <c r="D117">
        <v>1</v>
      </c>
      <c r="E117">
        <v>2254</v>
      </c>
      <c r="F117">
        <v>1608</v>
      </c>
      <c r="G117">
        <v>365</v>
      </c>
      <c r="H117">
        <v>25</v>
      </c>
      <c r="I117">
        <v>0.53010348100000004</v>
      </c>
      <c r="J117">
        <f t="shared" si="1"/>
        <v>0.46989651928504234</v>
      </c>
    </row>
    <row r="118" spans="1:10" x14ac:dyDescent="0.3">
      <c r="A118" t="s">
        <v>127</v>
      </c>
      <c r="B118">
        <v>20147</v>
      </c>
      <c r="C118" t="s">
        <v>10</v>
      </c>
      <c r="D118">
        <v>0</v>
      </c>
      <c r="E118">
        <v>1701</v>
      </c>
      <c r="F118">
        <v>1051</v>
      </c>
      <c r="G118">
        <v>109</v>
      </c>
      <c r="H118">
        <v>55</v>
      </c>
      <c r="I118">
        <v>0.58333333300000001</v>
      </c>
      <c r="J118">
        <f t="shared" si="1"/>
        <v>0.41666666666666669</v>
      </c>
    </row>
    <row r="119" spans="1:10" x14ac:dyDescent="0.3">
      <c r="A119" t="s">
        <v>128</v>
      </c>
      <c r="B119">
        <v>20147</v>
      </c>
      <c r="C119" t="s">
        <v>12</v>
      </c>
      <c r="D119">
        <v>1</v>
      </c>
      <c r="E119">
        <v>1920</v>
      </c>
      <c r="F119">
        <v>346</v>
      </c>
      <c r="G119">
        <v>0</v>
      </c>
      <c r="H119">
        <v>0</v>
      </c>
      <c r="I119">
        <v>0.84730803200000004</v>
      </c>
      <c r="J119">
        <f t="shared" si="1"/>
        <v>0.1526919682259488</v>
      </c>
    </row>
    <row r="120" spans="1:10" x14ac:dyDescent="0.3">
      <c r="A120" t="s">
        <v>129</v>
      </c>
      <c r="B120">
        <v>20149</v>
      </c>
      <c r="C120" t="s">
        <v>10</v>
      </c>
      <c r="D120">
        <v>0</v>
      </c>
      <c r="E120">
        <v>6584</v>
      </c>
      <c r="F120">
        <v>6698</v>
      </c>
      <c r="G120">
        <v>1359</v>
      </c>
      <c r="H120">
        <v>743</v>
      </c>
      <c r="I120">
        <v>0.42797711900000002</v>
      </c>
      <c r="J120">
        <f t="shared" si="1"/>
        <v>0.57202288091523656</v>
      </c>
    </row>
    <row r="121" spans="1:10" x14ac:dyDescent="0.3">
      <c r="A121" t="s">
        <v>130</v>
      </c>
      <c r="B121">
        <v>20149</v>
      </c>
      <c r="C121" t="s">
        <v>12</v>
      </c>
      <c r="D121">
        <v>1</v>
      </c>
      <c r="E121">
        <v>4076</v>
      </c>
      <c r="F121">
        <v>4227</v>
      </c>
      <c r="G121">
        <v>460</v>
      </c>
      <c r="H121">
        <v>571</v>
      </c>
      <c r="I121">
        <v>0.43668309399999999</v>
      </c>
      <c r="J121">
        <f t="shared" si="1"/>
        <v>0.56331690593529038</v>
      </c>
    </row>
    <row r="122" spans="1:10" x14ac:dyDescent="0.3">
      <c r="A122" t="s">
        <v>131</v>
      </c>
      <c r="B122">
        <v>20151</v>
      </c>
      <c r="C122" t="s">
        <v>10</v>
      </c>
      <c r="D122">
        <v>0</v>
      </c>
      <c r="E122">
        <v>1840</v>
      </c>
      <c r="F122">
        <v>979</v>
      </c>
      <c r="G122">
        <v>164</v>
      </c>
      <c r="H122">
        <v>43</v>
      </c>
      <c r="I122">
        <v>0.60806344999999995</v>
      </c>
      <c r="J122">
        <f t="shared" si="1"/>
        <v>0.39193654990085924</v>
      </c>
    </row>
    <row r="123" spans="1:10" x14ac:dyDescent="0.3">
      <c r="A123" t="s">
        <v>132</v>
      </c>
      <c r="B123">
        <v>20151</v>
      </c>
      <c r="C123" t="s">
        <v>12</v>
      </c>
      <c r="D123">
        <v>1</v>
      </c>
      <c r="E123">
        <v>3439</v>
      </c>
      <c r="F123">
        <v>2314</v>
      </c>
      <c r="G123">
        <v>344</v>
      </c>
      <c r="H123">
        <v>3</v>
      </c>
      <c r="I123">
        <v>0.56377049199999996</v>
      </c>
      <c r="J123">
        <f t="shared" si="1"/>
        <v>0.43622950819672129</v>
      </c>
    </row>
    <row r="124" spans="1:10" x14ac:dyDescent="0.3">
      <c r="A124" t="s">
        <v>133</v>
      </c>
      <c r="B124">
        <v>20153</v>
      </c>
      <c r="C124" t="s">
        <v>10</v>
      </c>
      <c r="D124">
        <v>0</v>
      </c>
      <c r="E124">
        <v>1881</v>
      </c>
      <c r="F124">
        <v>298</v>
      </c>
      <c r="G124">
        <v>162</v>
      </c>
      <c r="H124">
        <v>169</v>
      </c>
      <c r="I124">
        <v>0.74940238999999997</v>
      </c>
      <c r="J124">
        <f t="shared" si="1"/>
        <v>0.25059760956175298</v>
      </c>
    </row>
    <row r="125" spans="1:10" x14ac:dyDescent="0.3">
      <c r="A125" t="s">
        <v>134</v>
      </c>
      <c r="B125">
        <v>20155</v>
      </c>
      <c r="C125" t="s">
        <v>10</v>
      </c>
      <c r="D125">
        <v>0</v>
      </c>
      <c r="E125">
        <v>10768</v>
      </c>
      <c r="F125">
        <v>5157</v>
      </c>
      <c r="G125">
        <v>1588</v>
      </c>
      <c r="H125">
        <v>2974</v>
      </c>
      <c r="I125">
        <v>0.52560160099999997</v>
      </c>
      <c r="J125">
        <f t="shared" si="1"/>
        <v>0.47439839898472203</v>
      </c>
    </row>
    <row r="126" spans="1:10" x14ac:dyDescent="0.3">
      <c r="A126" t="s">
        <v>135</v>
      </c>
      <c r="B126">
        <v>20155</v>
      </c>
      <c r="C126" t="s">
        <v>12</v>
      </c>
      <c r="D126">
        <v>1</v>
      </c>
      <c r="E126">
        <v>23298</v>
      </c>
      <c r="F126">
        <v>15720</v>
      </c>
      <c r="G126">
        <v>2257</v>
      </c>
      <c r="H126">
        <v>30</v>
      </c>
      <c r="I126">
        <v>0.56404793600000003</v>
      </c>
      <c r="J126">
        <f t="shared" si="1"/>
        <v>0.43595206391478031</v>
      </c>
    </row>
    <row r="127" spans="1:10" x14ac:dyDescent="0.3">
      <c r="A127" t="s">
        <v>136</v>
      </c>
      <c r="B127">
        <v>20157</v>
      </c>
      <c r="C127" t="s">
        <v>10</v>
      </c>
      <c r="D127">
        <v>0</v>
      </c>
      <c r="E127">
        <v>2781</v>
      </c>
      <c r="F127">
        <v>1020</v>
      </c>
      <c r="G127">
        <v>223</v>
      </c>
      <c r="H127">
        <v>512</v>
      </c>
      <c r="I127">
        <v>0.61309523799999999</v>
      </c>
      <c r="J127">
        <f t="shared" si="1"/>
        <v>0.38690476190476192</v>
      </c>
    </row>
    <row r="128" spans="1:10" x14ac:dyDescent="0.3">
      <c r="A128" t="s">
        <v>137</v>
      </c>
      <c r="B128">
        <v>20159</v>
      </c>
      <c r="C128" t="s">
        <v>10</v>
      </c>
      <c r="D128">
        <v>0</v>
      </c>
      <c r="E128">
        <v>3038</v>
      </c>
      <c r="F128">
        <v>2146</v>
      </c>
      <c r="G128">
        <v>681</v>
      </c>
      <c r="H128">
        <v>241</v>
      </c>
      <c r="I128">
        <v>0.49754340000000002</v>
      </c>
      <c r="J128">
        <f t="shared" si="1"/>
        <v>0.5024566000655093</v>
      </c>
    </row>
    <row r="129" spans="1:10" x14ac:dyDescent="0.3">
      <c r="A129" t="s">
        <v>138</v>
      </c>
      <c r="B129">
        <v>20159</v>
      </c>
      <c r="C129" t="s">
        <v>12</v>
      </c>
      <c r="D129">
        <v>1</v>
      </c>
      <c r="E129">
        <v>1529</v>
      </c>
      <c r="F129">
        <v>1462</v>
      </c>
      <c r="G129">
        <v>265</v>
      </c>
      <c r="H129">
        <v>0</v>
      </c>
      <c r="I129">
        <v>0.469594595</v>
      </c>
      <c r="J129">
        <f t="shared" si="1"/>
        <v>0.53040540540540537</v>
      </c>
    </row>
    <row r="130" spans="1:10" x14ac:dyDescent="0.3">
      <c r="A130" t="s">
        <v>139</v>
      </c>
      <c r="B130">
        <v>20161</v>
      </c>
      <c r="C130" t="s">
        <v>10</v>
      </c>
      <c r="D130">
        <v>0</v>
      </c>
      <c r="E130">
        <v>7032</v>
      </c>
      <c r="F130">
        <v>5043</v>
      </c>
      <c r="G130">
        <v>1231</v>
      </c>
      <c r="H130">
        <v>487</v>
      </c>
      <c r="I130">
        <v>0.50982382400000004</v>
      </c>
      <c r="J130">
        <f t="shared" si="1"/>
        <v>0.49017617632132243</v>
      </c>
    </row>
    <row r="131" spans="1:10" x14ac:dyDescent="0.3">
      <c r="A131" t="s">
        <v>140</v>
      </c>
      <c r="B131">
        <v>20161</v>
      </c>
      <c r="C131" t="s">
        <v>12</v>
      </c>
      <c r="D131">
        <v>1</v>
      </c>
      <c r="E131">
        <v>26181</v>
      </c>
      <c r="F131">
        <v>20861</v>
      </c>
      <c r="G131">
        <v>10007</v>
      </c>
      <c r="H131">
        <v>2359</v>
      </c>
      <c r="I131">
        <v>0.44069822199999997</v>
      </c>
      <c r="J131">
        <f t="shared" ref="J131:J167" si="2">SUM((F131+G131+H131)/(E131+F131+G131+H131))</f>
        <v>0.55930177753837862</v>
      </c>
    </row>
    <row r="132" spans="1:10" x14ac:dyDescent="0.3">
      <c r="A132" t="s">
        <v>141</v>
      </c>
      <c r="B132">
        <v>20163</v>
      </c>
      <c r="C132" t="s">
        <v>10</v>
      </c>
      <c r="D132">
        <v>0</v>
      </c>
      <c r="E132">
        <v>2157</v>
      </c>
      <c r="F132">
        <v>2077</v>
      </c>
      <c r="G132">
        <v>445</v>
      </c>
      <c r="H132">
        <v>147</v>
      </c>
      <c r="I132">
        <v>0.44695399899999999</v>
      </c>
      <c r="J132">
        <f t="shared" si="2"/>
        <v>0.55304600082884381</v>
      </c>
    </row>
    <row r="133" spans="1:10" x14ac:dyDescent="0.3">
      <c r="A133" t="s">
        <v>142</v>
      </c>
      <c r="B133">
        <v>20165</v>
      </c>
      <c r="C133" t="s">
        <v>10</v>
      </c>
      <c r="D133">
        <v>0</v>
      </c>
      <c r="E133">
        <v>1353</v>
      </c>
      <c r="F133">
        <v>1338</v>
      </c>
      <c r="G133">
        <v>199</v>
      </c>
      <c r="H133">
        <v>57</v>
      </c>
      <c r="I133">
        <v>0.45911096000000001</v>
      </c>
      <c r="J133">
        <f t="shared" si="2"/>
        <v>0.54088903970139124</v>
      </c>
    </row>
    <row r="134" spans="1:10" x14ac:dyDescent="0.3">
      <c r="A134" t="s">
        <v>143</v>
      </c>
      <c r="B134">
        <v>20167</v>
      </c>
      <c r="C134" t="s">
        <v>10</v>
      </c>
      <c r="D134">
        <v>0</v>
      </c>
      <c r="E134">
        <v>2180</v>
      </c>
      <c r="F134">
        <v>640</v>
      </c>
      <c r="G134">
        <v>29</v>
      </c>
      <c r="H134">
        <v>0</v>
      </c>
      <c r="I134">
        <v>0.76518076499999998</v>
      </c>
      <c r="J134">
        <f t="shared" si="2"/>
        <v>0.23481923481923481</v>
      </c>
    </row>
    <row r="135" spans="1:10" x14ac:dyDescent="0.3">
      <c r="A135" t="s">
        <v>144</v>
      </c>
      <c r="B135">
        <v>20167</v>
      </c>
      <c r="C135" t="s">
        <v>12</v>
      </c>
      <c r="D135">
        <v>1</v>
      </c>
      <c r="E135">
        <v>3704</v>
      </c>
      <c r="F135">
        <v>251</v>
      </c>
      <c r="G135">
        <v>0</v>
      </c>
      <c r="H135">
        <v>0</v>
      </c>
      <c r="I135">
        <v>0.93653602999999996</v>
      </c>
      <c r="J135">
        <f t="shared" si="2"/>
        <v>6.3463969658659927E-2</v>
      </c>
    </row>
    <row r="136" spans="1:10" x14ac:dyDescent="0.3">
      <c r="A136" t="s">
        <v>145</v>
      </c>
      <c r="B136">
        <v>20169</v>
      </c>
      <c r="C136" t="s">
        <v>10</v>
      </c>
      <c r="D136">
        <v>0</v>
      </c>
      <c r="E136">
        <v>5736</v>
      </c>
      <c r="F136">
        <v>1639</v>
      </c>
      <c r="G136">
        <v>309</v>
      </c>
      <c r="H136">
        <v>468</v>
      </c>
      <c r="I136">
        <v>0.70363101100000003</v>
      </c>
      <c r="J136">
        <f t="shared" si="2"/>
        <v>0.29636898920510302</v>
      </c>
    </row>
    <row r="137" spans="1:10" x14ac:dyDescent="0.3">
      <c r="A137" t="s">
        <v>146</v>
      </c>
      <c r="B137">
        <v>20169</v>
      </c>
      <c r="C137" t="s">
        <v>12</v>
      </c>
      <c r="D137">
        <v>1</v>
      </c>
      <c r="E137">
        <v>20779</v>
      </c>
      <c r="F137">
        <v>15459</v>
      </c>
      <c r="G137">
        <v>5032</v>
      </c>
      <c r="H137">
        <v>4504</v>
      </c>
      <c r="I137">
        <v>0.45394765599999998</v>
      </c>
      <c r="J137">
        <f t="shared" si="2"/>
        <v>0.54605234412548609</v>
      </c>
    </row>
    <row r="138" spans="1:10" x14ac:dyDescent="0.3">
      <c r="A138" t="s">
        <v>147</v>
      </c>
      <c r="B138">
        <v>20171</v>
      </c>
      <c r="C138" t="s">
        <v>10</v>
      </c>
      <c r="D138">
        <v>0</v>
      </c>
      <c r="E138">
        <v>959</v>
      </c>
      <c r="F138">
        <v>253</v>
      </c>
      <c r="G138">
        <v>104</v>
      </c>
      <c r="H138">
        <v>68</v>
      </c>
      <c r="I138">
        <v>0.69291907500000005</v>
      </c>
      <c r="J138">
        <f t="shared" si="2"/>
        <v>0.30708092485549132</v>
      </c>
    </row>
    <row r="139" spans="1:10" x14ac:dyDescent="0.3">
      <c r="A139" t="s">
        <v>148</v>
      </c>
      <c r="B139">
        <v>20171</v>
      </c>
      <c r="C139" t="s">
        <v>12</v>
      </c>
      <c r="D139">
        <v>1</v>
      </c>
      <c r="E139">
        <v>1915</v>
      </c>
      <c r="F139">
        <v>1310</v>
      </c>
      <c r="G139">
        <v>178</v>
      </c>
      <c r="H139">
        <v>2</v>
      </c>
      <c r="I139">
        <v>0.56240822300000004</v>
      </c>
      <c r="J139">
        <f t="shared" si="2"/>
        <v>0.43759177679882527</v>
      </c>
    </row>
    <row r="140" spans="1:10" x14ac:dyDescent="0.3">
      <c r="A140" t="s">
        <v>149</v>
      </c>
      <c r="B140">
        <v>20173</v>
      </c>
      <c r="C140" t="s">
        <v>10</v>
      </c>
      <c r="D140">
        <v>0</v>
      </c>
      <c r="E140">
        <v>25465</v>
      </c>
      <c r="F140">
        <v>13709</v>
      </c>
      <c r="G140">
        <v>4096</v>
      </c>
      <c r="H140">
        <v>410</v>
      </c>
      <c r="I140">
        <v>0.58298992699999996</v>
      </c>
      <c r="J140">
        <f t="shared" si="2"/>
        <v>0.41701007326007328</v>
      </c>
    </row>
    <row r="141" spans="1:10" x14ac:dyDescent="0.3">
      <c r="A141" t="s">
        <v>150</v>
      </c>
      <c r="B141">
        <v>20173</v>
      </c>
      <c r="C141" t="s">
        <v>12</v>
      </c>
      <c r="D141">
        <v>1</v>
      </c>
      <c r="E141">
        <v>219981</v>
      </c>
      <c r="F141">
        <v>196093</v>
      </c>
      <c r="G141">
        <v>59852</v>
      </c>
      <c r="H141">
        <v>276</v>
      </c>
      <c r="I141">
        <v>0.46194892100000001</v>
      </c>
      <c r="J141">
        <f t="shared" si="2"/>
        <v>0.53805107916388428</v>
      </c>
    </row>
    <row r="142" spans="1:10" x14ac:dyDescent="0.3">
      <c r="A142" t="s">
        <v>151</v>
      </c>
      <c r="B142">
        <v>20175</v>
      </c>
      <c r="C142" t="s">
        <v>10</v>
      </c>
      <c r="D142">
        <v>0</v>
      </c>
      <c r="E142">
        <v>2024</v>
      </c>
      <c r="F142">
        <v>250</v>
      </c>
      <c r="G142">
        <v>193</v>
      </c>
      <c r="H142">
        <v>91</v>
      </c>
      <c r="I142">
        <v>0.79124315899999997</v>
      </c>
      <c r="J142">
        <f t="shared" si="2"/>
        <v>0.20875684128225175</v>
      </c>
    </row>
    <row r="143" spans="1:10" x14ac:dyDescent="0.3">
      <c r="A143" t="s">
        <v>152</v>
      </c>
      <c r="B143">
        <v>20175</v>
      </c>
      <c r="C143" t="s">
        <v>12</v>
      </c>
      <c r="D143">
        <v>1</v>
      </c>
      <c r="E143">
        <v>13313</v>
      </c>
      <c r="F143">
        <v>4373</v>
      </c>
      <c r="G143">
        <v>773</v>
      </c>
      <c r="H143">
        <v>20</v>
      </c>
      <c r="I143">
        <v>0.720439418</v>
      </c>
      <c r="J143">
        <f t="shared" si="2"/>
        <v>0.27956058228259106</v>
      </c>
    </row>
    <row r="144" spans="1:10" x14ac:dyDescent="0.3">
      <c r="A144" t="s">
        <v>153</v>
      </c>
      <c r="B144">
        <v>20177</v>
      </c>
      <c r="C144" t="s">
        <v>10</v>
      </c>
      <c r="D144">
        <v>0</v>
      </c>
      <c r="E144">
        <v>17907</v>
      </c>
      <c r="F144">
        <v>8448</v>
      </c>
      <c r="G144">
        <v>1858</v>
      </c>
      <c r="H144">
        <v>70</v>
      </c>
      <c r="I144">
        <v>0.63313651299999996</v>
      </c>
      <c r="J144">
        <f t="shared" si="2"/>
        <v>0.36686348690025811</v>
      </c>
    </row>
    <row r="145" spans="1:10" x14ac:dyDescent="0.3">
      <c r="A145" t="s">
        <v>154</v>
      </c>
      <c r="B145">
        <v>20177</v>
      </c>
      <c r="C145" t="s">
        <v>12</v>
      </c>
      <c r="D145">
        <v>1</v>
      </c>
      <c r="E145">
        <v>69010</v>
      </c>
      <c r="F145">
        <v>57438</v>
      </c>
      <c r="G145">
        <v>19759</v>
      </c>
      <c r="H145">
        <v>1509</v>
      </c>
      <c r="I145">
        <v>0.46718026499999998</v>
      </c>
      <c r="J145">
        <f t="shared" si="2"/>
        <v>0.5328197351674836</v>
      </c>
    </row>
    <row r="146" spans="1:10" x14ac:dyDescent="0.3">
      <c r="A146" t="s">
        <v>155</v>
      </c>
      <c r="B146">
        <v>20179</v>
      </c>
      <c r="C146" t="s">
        <v>10</v>
      </c>
      <c r="D146">
        <v>0</v>
      </c>
      <c r="E146">
        <v>1267</v>
      </c>
      <c r="F146">
        <v>933</v>
      </c>
      <c r="G146">
        <v>169</v>
      </c>
      <c r="H146">
        <v>151</v>
      </c>
      <c r="I146">
        <v>0.50277777800000001</v>
      </c>
      <c r="J146">
        <f t="shared" si="2"/>
        <v>0.49722222222222223</v>
      </c>
    </row>
    <row r="147" spans="1:10" x14ac:dyDescent="0.3">
      <c r="A147" t="s">
        <v>156</v>
      </c>
      <c r="B147">
        <v>20181</v>
      </c>
      <c r="C147" t="s">
        <v>10</v>
      </c>
      <c r="D147">
        <v>0</v>
      </c>
      <c r="E147">
        <v>1044</v>
      </c>
      <c r="F147">
        <v>259</v>
      </c>
      <c r="G147">
        <v>90</v>
      </c>
      <c r="H147">
        <v>91</v>
      </c>
      <c r="I147">
        <v>0.70350404300000002</v>
      </c>
      <c r="J147">
        <f t="shared" si="2"/>
        <v>0.29649595687331537</v>
      </c>
    </row>
    <row r="148" spans="1:10" x14ac:dyDescent="0.3">
      <c r="A148" t="s">
        <v>157</v>
      </c>
      <c r="B148">
        <v>20181</v>
      </c>
      <c r="C148" t="s">
        <v>12</v>
      </c>
      <c r="D148">
        <v>1</v>
      </c>
      <c r="E148">
        <v>4110</v>
      </c>
      <c r="F148">
        <v>183</v>
      </c>
      <c r="G148">
        <v>0</v>
      </c>
      <c r="H148">
        <v>0</v>
      </c>
      <c r="I148">
        <v>0.957372467</v>
      </c>
      <c r="J148">
        <f t="shared" si="2"/>
        <v>4.2627533193570932E-2</v>
      </c>
    </row>
    <row r="149" spans="1:10" x14ac:dyDescent="0.3">
      <c r="A149" t="s">
        <v>158</v>
      </c>
      <c r="B149">
        <v>20183</v>
      </c>
      <c r="C149" t="s">
        <v>10</v>
      </c>
      <c r="D149">
        <v>0</v>
      </c>
      <c r="E149">
        <v>1644</v>
      </c>
      <c r="F149">
        <v>1523</v>
      </c>
      <c r="G149">
        <v>218</v>
      </c>
      <c r="H149">
        <v>159</v>
      </c>
      <c r="I149">
        <v>0.463882619</v>
      </c>
      <c r="J149">
        <f t="shared" si="2"/>
        <v>0.536117381489842</v>
      </c>
    </row>
    <row r="150" spans="1:10" x14ac:dyDescent="0.3">
      <c r="A150" t="s">
        <v>159</v>
      </c>
      <c r="B150">
        <v>20185</v>
      </c>
      <c r="C150" t="s">
        <v>10</v>
      </c>
      <c r="D150">
        <v>0</v>
      </c>
      <c r="E150">
        <v>1744</v>
      </c>
      <c r="F150">
        <v>1760</v>
      </c>
      <c r="G150">
        <v>463</v>
      </c>
      <c r="H150">
        <v>80</v>
      </c>
      <c r="I150">
        <v>0.430936496</v>
      </c>
      <c r="J150">
        <f t="shared" si="2"/>
        <v>0.56906350382999749</v>
      </c>
    </row>
    <row r="151" spans="1:10" x14ac:dyDescent="0.3">
      <c r="A151" t="s">
        <v>160</v>
      </c>
      <c r="B151">
        <v>20187</v>
      </c>
      <c r="C151" t="s">
        <v>10</v>
      </c>
      <c r="D151">
        <v>0</v>
      </c>
      <c r="E151">
        <v>1478</v>
      </c>
      <c r="F151">
        <v>380</v>
      </c>
      <c r="G151">
        <v>71</v>
      </c>
      <c r="H151">
        <v>40</v>
      </c>
      <c r="I151">
        <v>0.75063484000000003</v>
      </c>
      <c r="J151">
        <f t="shared" si="2"/>
        <v>0.24936515997968511</v>
      </c>
    </row>
    <row r="152" spans="1:10" x14ac:dyDescent="0.3">
      <c r="A152" t="s">
        <v>161</v>
      </c>
      <c r="B152">
        <v>20189</v>
      </c>
      <c r="C152" t="s">
        <v>10</v>
      </c>
      <c r="D152">
        <v>0</v>
      </c>
      <c r="E152">
        <v>1464</v>
      </c>
      <c r="F152">
        <v>476</v>
      </c>
      <c r="G152">
        <v>66</v>
      </c>
      <c r="H152">
        <v>7</v>
      </c>
      <c r="I152">
        <v>0.72727272700000001</v>
      </c>
      <c r="J152">
        <f t="shared" si="2"/>
        <v>0.27272727272727271</v>
      </c>
    </row>
    <row r="153" spans="1:10" x14ac:dyDescent="0.3">
      <c r="A153" t="s">
        <v>162</v>
      </c>
      <c r="B153">
        <v>20189</v>
      </c>
      <c r="C153" t="s">
        <v>12</v>
      </c>
      <c r="D153">
        <v>1</v>
      </c>
      <c r="E153">
        <v>3214</v>
      </c>
      <c r="F153">
        <v>161</v>
      </c>
      <c r="G153">
        <v>0</v>
      </c>
      <c r="H153">
        <v>0</v>
      </c>
      <c r="I153">
        <v>0.95229629599999999</v>
      </c>
      <c r="J153">
        <f t="shared" si="2"/>
        <v>4.7703703703703706E-2</v>
      </c>
    </row>
    <row r="154" spans="1:10" x14ac:dyDescent="0.3">
      <c r="A154" t="s">
        <v>163</v>
      </c>
      <c r="B154">
        <v>20191</v>
      </c>
      <c r="C154" t="s">
        <v>10</v>
      </c>
      <c r="D154">
        <v>0</v>
      </c>
      <c r="E154">
        <v>8443</v>
      </c>
      <c r="F154">
        <v>3739</v>
      </c>
      <c r="G154">
        <v>1193</v>
      </c>
      <c r="H154">
        <v>956</v>
      </c>
      <c r="I154">
        <v>0.58914241899999997</v>
      </c>
      <c r="J154">
        <f t="shared" si="2"/>
        <v>0.41085758146675039</v>
      </c>
    </row>
    <row r="155" spans="1:10" x14ac:dyDescent="0.3">
      <c r="A155" t="s">
        <v>164</v>
      </c>
      <c r="B155">
        <v>20191</v>
      </c>
      <c r="C155" t="s">
        <v>12</v>
      </c>
      <c r="D155">
        <v>1</v>
      </c>
      <c r="E155">
        <v>7071</v>
      </c>
      <c r="F155">
        <v>1071</v>
      </c>
      <c r="G155">
        <v>104</v>
      </c>
      <c r="H155">
        <v>0</v>
      </c>
      <c r="I155">
        <v>0.85750667000000003</v>
      </c>
      <c r="J155">
        <f t="shared" si="2"/>
        <v>0.14249333009944215</v>
      </c>
    </row>
    <row r="156" spans="1:10" x14ac:dyDescent="0.3">
      <c r="A156" t="s">
        <v>165</v>
      </c>
      <c r="B156">
        <v>20193</v>
      </c>
      <c r="C156" t="s">
        <v>10</v>
      </c>
      <c r="D156">
        <v>0</v>
      </c>
      <c r="E156">
        <v>1653</v>
      </c>
      <c r="F156">
        <v>742</v>
      </c>
      <c r="G156">
        <v>92</v>
      </c>
      <c r="H156">
        <v>48</v>
      </c>
      <c r="I156">
        <v>0.65207100600000001</v>
      </c>
      <c r="J156">
        <f t="shared" si="2"/>
        <v>0.34792899408284023</v>
      </c>
    </row>
    <row r="157" spans="1:10" x14ac:dyDescent="0.3">
      <c r="A157" t="s">
        <v>166</v>
      </c>
      <c r="B157">
        <v>20193</v>
      </c>
      <c r="C157" t="s">
        <v>12</v>
      </c>
      <c r="D157">
        <v>1</v>
      </c>
      <c r="E157">
        <v>4929</v>
      </c>
      <c r="F157">
        <v>235</v>
      </c>
      <c r="G157">
        <v>3</v>
      </c>
      <c r="H157">
        <v>0</v>
      </c>
      <c r="I157">
        <v>0.95393845600000005</v>
      </c>
      <c r="J157">
        <f t="shared" si="2"/>
        <v>4.6061544416489256E-2</v>
      </c>
    </row>
    <row r="158" spans="1:10" x14ac:dyDescent="0.3">
      <c r="A158" t="s">
        <v>167</v>
      </c>
      <c r="B158">
        <v>20195</v>
      </c>
      <c r="C158" t="s">
        <v>10</v>
      </c>
      <c r="D158">
        <v>0</v>
      </c>
      <c r="E158">
        <v>1174</v>
      </c>
      <c r="F158">
        <v>1343</v>
      </c>
      <c r="G158">
        <v>239</v>
      </c>
      <c r="H158">
        <v>3</v>
      </c>
      <c r="I158">
        <v>0.425516491</v>
      </c>
      <c r="J158">
        <f t="shared" si="2"/>
        <v>0.57448350851757879</v>
      </c>
    </row>
    <row r="159" spans="1:10" x14ac:dyDescent="0.3">
      <c r="A159" t="s">
        <v>168</v>
      </c>
      <c r="B159">
        <v>20197</v>
      </c>
      <c r="C159" t="s">
        <v>10</v>
      </c>
      <c r="D159">
        <v>0</v>
      </c>
      <c r="E159">
        <v>3293</v>
      </c>
      <c r="F159">
        <v>2156</v>
      </c>
      <c r="G159">
        <v>700</v>
      </c>
      <c r="H159">
        <v>757</v>
      </c>
      <c r="I159">
        <v>0.47683174099999998</v>
      </c>
      <c r="J159">
        <f t="shared" si="2"/>
        <v>0.52316825948450618</v>
      </c>
    </row>
    <row r="160" spans="1:10" x14ac:dyDescent="0.3">
      <c r="A160" t="s">
        <v>169</v>
      </c>
      <c r="B160">
        <v>20199</v>
      </c>
      <c r="C160" t="s">
        <v>10</v>
      </c>
      <c r="D160">
        <v>0</v>
      </c>
      <c r="E160">
        <v>984</v>
      </c>
      <c r="F160">
        <v>382</v>
      </c>
      <c r="G160">
        <v>132</v>
      </c>
      <c r="H160">
        <v>38</v>
      </c>
      <c r="I160">
        <v>0.640625</v>
      </c>
      <c r="J160">
        <f t="shared" si="2"/>
        <v>0.359375</v>
      </c>
    </row>
    <row r="161" spans="1:10" x14ac:dyDescent="0.3">
      <c r="A161" t="s">
        <v>170</v>
      </c>
      <c r="B161">
        <v>20201</v>
      </c>
      <c r="C161" t="s">
        <v>10</v>
      </c>
      <c r="D161">
        <v>0</v>
      </c>
      <c r="E161">
        <v>3457</v>
      </c>
      <c r="F161">
        <v>1568</v>
      </c>
      <c r="G161">
        <v>312</v>
      </c>
      <c r="H161">
        <v>90</v>
      </c>
      <c r="I161">
        <v>0.63700018400000002</v>
      </c>
      <c r="J161">
        <f t="shared" si="2"/>
        <v>0.36299981573613416</v>
      </c>
    </row>
    <row r="162" spans="1:10" x14ac:dyDescent="0.3">
      <c r="A162" t="s">
        <v>171</v>
      </c>
      <c r="B162">
        <v>20203</v>
      </c>
      <c r="C162" t="s">
        <v>10</v>
      </c>
      <c r="D162">
        <v>0</v>
      </c>
      <c r="E162">
        <v>1193</v>
      </c>
      <c r="F162">
        <v>504</v>
      </c>
      <c r="G162">
        <v>185</v>
      </c>
      <c r="H162">
        <v>193</v>
      </c>
      <c r="I162">
        <v>0.57493975900000005</v>
      </c>
      <c r="J162">
        <f t="shared" si="2"/>
        <v>0.42506024096385542</v>
      </c>
    </row>
    <row r="163" spans="1:10" x14ac:dyDescent="0.3">
      <c r="A163" t="s">
        <v>172</v>
      </c>
      <c r="B163">
        <v>20205</v>
      </c>
      <c r="C163" t="s">
        <v>10</v>
      </c>
      <c r="D163">
        <v>0</v>
      </c>
      <c r="E163">
        <v>5471</v>
      </c>
      <c r="F163">
        <v>666</v>
      </c>
      <c r="G163">
        <v>42</v>
      </c>
      <c r="H163">
        <v>0</v>
      </c>
      <c r="I163">
        <v>0.88541835199999996</v>
      </c>
      <c r="J163">
        <f t="shared" si="2"/>
        <v>0.11458164751577925</v>
      </c>
    </row>
    <row r="164" spans="1:10" x14ac:dyDescent="0.3">
      <c r="A164" t="s">
        <v>173</v>
      </c>
      <c r="B164">
        <v>20205</v>
      </c>
      <c r="C164" t="s">
        <v>12</v>
      </c>
      <c r="D164">
        <v>1</v>
      </c>
      <c r="E164">
        <v>1277</v>
      </c>
      <c r="F164">
        <v>811</v>
      </c>
      <c r="G164">
        <v>95</v>
      </c>
      <c r="H164">
        <v>0</v>
      </c>
      <c r="I164">
        <v>0.58497480499999999</v>
      </c>
      <c r="J164">
        <f t="shared" si="2"/>
        <v>0.41502519468621163</v>
      </c>
    </row>
    <row r="165" spans="1:10" x14ac:dyDescent="0.3">
      <c r="A165" t="s">
        <v>174</v>
      </c>
      <c r="B165">
        <v>20207</v>
      </c>
      <c r="C165" t="s">
        <v>10</v>
      </c>
      <c r="D165">
        <v>0</v>
      </c>
      <c r="E165">
        <v>1958</v>
      </c>
      <c r="F165">
        <v>528</v>
      </c>
      <c r="G165">
        <v>198</v>
      </c>
      <c r="H165">
        <v>331</v>
      </c>
      <c r="I165">
        <v>0.64941956899999997</v>
      </c>
      <c r="J165">
        <f t="shared" si="2"/>
        <v>0.35058043117744608</v>
      </c>
    </row>
    <row r="166" spans="1:10" x14ac:dyDescent="0.3">
      <c r="A166" t="s">
        <v>175</v>
      </c>
      <c r="B166">
        <v>20209</v>
      </c>
      <c r="C166" t="s">
        <v>10</v>
      </c>
      <c r="D166">
        <v>0</v>
      </c>
      <c r="E166">
        <v>3181</v>
      </c>
      <c r="F166">
        <v>3241</v>
      </c>
      <c r="G166">
        <v>2216</v>
      </c>
      <c r="H166">
        <v>1983</v>
      </c>
      <c r="I166">
        <v>0.299500989</v>
      </c>
      <c r="J166">
        <f t="shared" si="2"/>
        <v>0.70049901139252424</v>
      </c>
    </row>
    <row r="167" spans="1:10" x14ac:dyDescent="0.3">
      <c r="A167" t="s">
        <v>176</v>
      </c>
      <c r="B167">
        <v>20209</v>
      </c>
      <c r="C167" t="s">
        <v>12</v>
      </c>
      <c r="D167">
        <v>1</v>
      </c>
      <c r="E167">
        <v>34098</v>
      </c>
      <c r="F167">
        <v>59434</v>
      </c>
      <c r="G167">
        <v>38164</v>
      </c>
      <c r="H167">
        <v>22947</v>
      </c>
      <c r="I167">
        <v>0.220494946</v>
      </c>
      <c r="J167">
        <f t="shared" si="2"/>
        <v>0.77950505357500821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ml_data_has_zero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2022-04-13T02:55:01Z</dcterms:created>
  <dcterms:modified xsi:type="dcterms:W3CDTF">2022-04-13T15:01:32Z</dcterms:modified>
</cp:coreProperties>
</file>