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2" i="1"/>
  <c r="C11" i="1"/>
  <c r="C10" i="1"/>
  <c r="I7" i="1"/>
  <c r="H7" i="1"/>
  <c r="G7" i="1"/>
  <c r="G3" i="1"/>
  <c r="H3" i="1"/>
  <c r="I3" i="1"/>
  <c r="G4" i="1"/>
  <c r="H4" i="1"/>
  <c r="I4" i="1"/>
  <c r="G5" i="1"/>
  <c r="H5" i="1"/>
  <c r="I5" i="1"/>
  <c r="G6" i="1"/>
  <c r="H6" i="1"/>
  <c r="I6" i="1"/>
  <c r="I2" i="1"/>
  <c r="H2" i="1"/>
  <c r="G2" i="1"/>
  <c r="F3" i="1"/>
  <c r="F4" i="1"/>
  <c r="F5" i="1"/>
  <c r="F6" i="1"/>
  <c r="F2" i="1"/>
  <c r="C9" i="1"/>
  <c r="E7" i="1"/>
  <c r="E3" i="1"/>
  <c r="E4" i="1"/>
  <c r="E5" i="1"/>
  <c r="E6" i="1"/>
  <c r="E2" i="1"/>
  <c r="D3" i="1"/>
  <c r="D4" i="1"/>
  <c r="D5" i="1"/>
  <c r="D6" i="1"/>
  <c r="D2" i="1"/>
  <c r="C7" i="1"/>
</calcChain>
</file>

<file path=xl/sharedStrings.xml><?xml version="1.0" encoding="utf-8"?>
<sst xmlns="http://schemas.openxmlformats.org/spreadsheetml/2006/main" count="15" uniqueCount="15">
  <si>
    <t>fi</t>
  </si>
  <si>
    <t>mi</t>
  </si>
  <si>
    <t>mi*fi</t>
  </si>
  <si>
    <t>mean</t>
  </si>
  <si>
    <t>(mi-mean)</t>
  </si>
  <si>
    <t>(mi-mean)^2*fi</t>
  </si>
  <si>
    <t>(mi-mean)^3*fi</t>
  </si>
  <si>
    <t>(mi-mean)^4*fi</t>
  </si>
  <si>
    <t>mu3</t>
  </si>
  <si>
    <t>mu4</t>
  </si>
  <si>
    <t>mu2</t>
  </si>
  <si>
    <t>stdev</t>
  </si>
  <si>
    <t>alpha3</t>
  </si>
  <si>
    <t>alpha4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</si>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</sst>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9" sqref="C19"/>
    </sheetView>
  </sheetViews>
  <sheetFormatPr defaultRowHeight="15" x14ac:dyDescent="0.25"/>
  <cols>
    <col min="6" max="6" width="10.42578125" bestFit="1" customWidth="1"/>
    <col min="7" max="9" width="14.85546875" bestFit="1" customWidth="1"/>
    <col min="10" max="12" width="12.42578125" bestFit="1" customWidth="1"/>
  </cols>
  <sheetData>
    <row r="1" spans="1:9" x14ac:dyDescent="0.25"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</v>
      </c>
      <c r="B2">
        <v>15</v>
      </c>
      <c r="C2">
        <v>45</v>
      </c>
      <c r="D2">
        <f>(A2+B2)/2</f>
        <v>12.5</v>
      </c>
      <c r="E2">
        <f>D2*C2</f>
        <v>562.5</v>
      </c>
      <c r="F2">
        <f>D2-$C$9</f>
        <v>-33</v>
      </c>
      <c r="G2">
        <f>F2^2*C2</f>
        <v>49005</v>
      </c>
      <c r="H2">
        <f>F2^3*C2</f>
        <v>-1617165</v>
      </c>
      <c r="I2">
        <f>F2^4*C2</f>
        <v>53366445</v>
      </c>
    </row>
    <row r="3" spans="1:9" x14ac:dyDescent="0.25">
      <c r="A3">
        <v>15</v>
      </c>
      <c r="B3">
        <v>25</v>
      </c>
      <c r="C3">
        <v>60</v>
      </c>
      <c r="D3">
        <f t="shared" ref="D3:D6" si="0">(A3+B3)/2</f>
        <v>20</v>
      </c>
      <c r="E3">
        <f t="shared" ref="E3:E6" si="1">D3*C3</f>
        <v>1200</v>
      </c>
      <c r="F3">
        <f t="shared" ref="F3:F6" si="2">D3-$C$9</f>
        <v>-25.5</v>
      </c>
      <c r="G3">
        <f t="shared" ref="G3:G6" si="3">F3^2*C3</f>
        <v>39015</v>
      </c>
      <c r="H3">
        <f t="shared" ref="H3:H6" si="4">F3^3*C3</f>
        <v>-994882.5</v>
      </c>
      <c r="I3">
        <f t="shared" ref="I3:I6" si="5">F3^4*C3</f>
        <v>25369503.75</v>
      </c>
    </row>
    <row r="4" spans="1:9" x14ac:dyDescent="0.25">
      <c r="A4">
        <v>25</v>
      </c>
      <c r="B4">
        <v>50</v>
      </c>
      <c r="C4">
        <v>140</v>
      </c>
      <c r="D4">
        <f t="shared" si="0"/>
        <v>37.5</v>
      </c>
      <c r="E4">
        <f t="shared" si="1"/>
        <v>5250</v>
      </c>
      <c r="F4">
        <f t="shared" si="2"/>
        <v>-8</v>
      </c>
      <c r="G4">
        <f t="shared" si="3"/>
        <v>8960</v>
      </c>
      <c r="H4">
        <f t="shared" si="4"/>
        <v>-71680</v>
      </c>
      <c r="I4">
        <f t="shared" si="5"/>
        <v>573440</v>
      </c>
    </row>
    <row r="5" spans="1:9" x14ac:dyDescent="0.25">
      <c r="A5">
        <v>50</v>
      </c>
      <c r="B5">
        <v>75</v>
      </c>
      <c r="C5">
        <v>95</v>
      </c>
      <c r="D5">
        <f t="shared" si="0"/>
        <v>62.5</v>
      </c>
      <c r="E5">
        <f t="shared" si="1"/>
        <v>5937.5</v>
      </c>
      <c r="F5">
        <f t="shared" si="2"/>
        <v>17</v>
      </c>
      <c r="G5">
        <f t="shared" si="3"/>
        <v>27455</v>
      </c>
      <c r="H5">
        <f t="shared" si="4"/>
        <v>466735</v>
      </c>
      <c r="I5">
        <f t="shared" si="5"/>
        <v>7934495</v>
      </c>
    </row>
    <row r="6" spans="1:9" x14ac:dyDescent="0.25">
      <c r="A6">
        <v>75</v>
      </c>
      <c r="B6">
        <v>100</v>
      </c>
      <c r="C6">
        <v>60</v>
      </c>
      <c r="D6">
        <f t="shared" si="0"/>
        <v>87.5</v>
      </c>
      <c r="E6">
        <f t="shared" si="1"/>
        <v>5250</v>
      </c>
      <c r="F6">
        <f t="shared" si="2"/>
        <v>42</v>
      </c>
      <c r="G6">
        <f t="shared" si="3"/>
        <v>105840</v>
      </c>
      <c r="H6">
        <f t="shared" si="4"/>
        <v>4445280</v>
      </c>
      <c r="I6">
        <f t="shared" si="5"/>
        <v>186701760</v>
      </c>
    </row>
    <row r="7" spans="1:9" x14ac:dyDescent="0.25">
      <c r="C7">
        <f>SUM(C2:C6)</f>
        <v>400</v>
      </c>
      <c r="E7">
        <f>SUM(E2:E6)</f>
        <v>18200</v>
      </c>
      <c r="G7">
        <f t="shared" ref="G7:I7" si="6">SUM(G2:G6)</f>
        <v>230275</v>
      </c>
      <c r="H7">
        <f t="shared" si="6"/>
        <v>2228287.5</v>
      </c>
      <c r="I7">
        <f t="shared" si="6"/>
        <v>273945643.75</v>
      </c>
    </row>
    <row r="9" spans="1:9" x14ac:dyDescent="0.25">
      <c r="B9" t="s">
        <v>3</v>
      </c>
      <c r="C9">
        <f>E7/C7</f>
        <v>45.5</v>
      </c>
    </row>
    <row r="10" spans="1:9" x14ac:dyDescent="0.25">
      <c r="B10" t="s">
        <v>10</v>
      </c>
      <c r="C10">
        <f>G7/C7</f>
        <v>575.6875</v>
      </c>
    </row>
    <row r="11" spans="1:9" x14ac:dyDescent="0.25">
      <c r="B11" t="s">
        <v>8</v>
      </c>
      <c r="C11">
        <f>H7/C7</f>
        <v>5570.71875</v>
      </c>
    </row>
    <row r="12" spans="1:9" x14ac:dyDescent="0.25">
      <c r="B12" t="s">
        <v>9</v>
      </c>
      <c r="C12">
        <f>I7/C7</f>
        <v>684864.109375</v>
      </c>
    </row>
    <row r="14" spans="1:9" x14ac:dyDescent="0.25">
      <c r="B14" t="s">
        <v>11</v>
      </c>
      <c r="C14">
        <f>SQRT(C10)</f>
        <v>23.993488700061938</v>
      </c>
    </row>
    <row r="15" spans="1:9" x14ac:dyDescent="0.25">
      <c r="B15" t="s">
        <v>12</v>
      </c>
      <c r="C15">
        <f>C11/C14^3</f>
        <v>0.40330261059914924</v>
      </c>
    </row>
    <row r="16" spans="1:9" x14ac:dyDescent="0.25">
      <c r="B16" t="s">
        <v>13</v>
      </c>
      <c r="C16">
        <f>C12/C14^4</f>
        <v>2.0664781047701313</v>
      </c>
    </row>
    <row r="17" spans="2:3" x14ac:dyDescent="0.25">
      <c r="B17" t="s">
        <v>14</v>
      </c>
      <c r="C17">
        <f>C14/C9*100</f>
        <v>52.732942197938328</v>
      </c>
    </row>
    <row r="18" spans="2:3" x14ac:dyDescent="0.25">
      <c r="C18">
        <f>70-45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2012-01-28T07:25:38Z</dcterms:created>
  <dcterms:modified xsi:type="dcterms:W3CDTF">2012-01-28T08:58:55Z</dcterms:modified>
</cp:coreProperties>
</file>