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8975" windowHeight="10935"/>
  </bookViews>
  <sheets>
    <sheet name="lineer" sheetId="1" r:id="rId1"/>
    <sheet name="ikincider" sheetId="4" r:id="rId2"/>
    <sheet name="Sheet3" sheetId="3" r:id="rId3"/>
  </sheets>
  <calcPr calcId="124519"/>
</workbook>
</file>

<file path=xl/calcChain.xml><?xml version="1.0" encoding="utf-8"?>
<calcChain xmlns="http://schemas.openxmlformats.org/spreadsheetml/2006/main">
  <c r="D3" i="4"/>
  <c r="E3"/>
  <c r="D4"/>
  <c r="E4"/>
  <c r="D5"/>
  <c r="E5"/>
  <c r="D6"/>
  <c r="E6"/>
  <c r="D7"/>
  <c r="E7"/>
  <c r="D8"/>
  <c r="E8"/>
  <c r="D9"/>
  <c r="E9"/>
  <c r="D10"/>
  <c r="E10"/>
  <c r="E2"/>
  <c r="E11" s="1"/>
  <c r="D2"/>
  <c r="D11" s="1"/>
  <c r="F3"/>
  <c r="F4"/>
  <c r="F5"/>
  <c r="F6"/>
  <c r="F7"/>
  <c r="F8"/>
  <c r="F9"/>
  <c r="F10"/>
  <c r="C3"/>
  <c r="G3" s="1"/>
  <c r="C4"/>
  <c r="G4" s="1"/>
  <c r="C5"/>
  <c r="G5" s="1"/>
  <c r="C6"/>
  <c r="G6" s="1"/>
  <c r="C7"/>
  <c r="G7" s="1"/>
  <c r="C8"/>
  <c r="G8" s="1"/>
  <c r="C9"/>
  <c r="G9" s="1"/>
  <c r="C10"/>
  <c r="G10" s="1"/>
  <c r="C2"/>
  <c r="C11" s="1"/>
  <c r="B11"/>
  <c r="A11"/>
  <c r="F2"/>
  <c r="F11" s="1"/>
  <c r="B12" i="1"/>
  <c r="A12"/>
  <c r="D4"/>
  <c r="D5"/>
  <c r="D6"/>
  <c r="D7"/>
  <c r="D8"/>
  <c r="D9"/>
  <c r="D10"/>
  <c r="D11"/>
  <c r="D3"/>
  <c r="D12" s="1"/>
  <c r="C4"/>
  <c r="C5"/>
  <c r="C6"/>
  <c r="C7"/>
  <c r="C8"/>
  <c r="C9"/>
  <c r="C10"/>
  <c r="C11"/>
  <c r="C3"/>
  <c r="C12" s="1"/>
  <c r="G2" i="4" l="1"/>
  <c r="G11" s="1"/>
</calcChain>
</file>

<file path=xl/sharedStrings.xml><?xml version="1.0" encoding="utf-8"?>
<sst xmlns="http://schemas.openxmlformats.org/spreadsheetml/2006/main" count="62" uniqueCount="32">
  <si>
    <t>X</t>
  </si>
  <si>
    <t>Y</t>
  </si>
  <si>
    <t>YX</t>
  </si>
  <si>
    <t>X^2</t>
  </si>
  <si>
    <t>Y*X^2</t>
  </si>
  <si>
    <t>Y*X</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</si>
  <si>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</si>
  <si>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</si>
  <si>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</si>
  <si>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</si>
  <si>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</si>
  <si>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</si>
  <si>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</si>
  <si>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</si>
  <si>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</si>
  <si>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</si>
  <si>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</si>
  <si>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</si>
  <si>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</si>
  <si>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</si>
  <si>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</si>
  <si>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</si>
  <si>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</si>
  <si>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</si>
  <si>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</si>
  <si>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</si>
  <si>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</si>
  <si>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</si>
  <si>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Mean Cost per Unit</t>
  </si>
  <si>
    <t>Number of Units</t>
  </si>
  <si>
    <t>X^3</t>
  </si>
  <si>
    <t>X^4</t>
  </si>
</sst>
</file>

<file path=xl/styles.xml><?xml version="1.0" encoding="utf-8"?>
<styleSheet xmlns="http://schemas.openxmlformats.org/spreadsheetml/2006/main">
  <numFmts count="4">
    <numFmt numFmtId="164" formatCode="0.00000"/>
    <numFmt numFmtId="166" formatCode="0.000"/>
    <numFmt numFmtId="169" formatCode="0.0000000"/>
    <numFmt numFmtId="171" formatCode="0.000000000"/>
  </numFmts>
  <fonts count="3">
    <font>
      <sz val="11"/>
      <color theme="1"/>
      <name val="Calibri"/>
      <family val="2"/>
      <scheme val="minor"/>
    </font>
    <font>
      <i/>
      <sz val="11"/>
      <color theme="1"/>
      <name val="Calibri"/>
      <family val="2"/>
      <scheme val="minor"/>
    </font>
    <font>
      <b/>
      <sz val="11"/>
      <color theme="1"/>
      <name val="Calibri"/>
      <family val="2"/>
      <charset val="162"/>
      <scheme val="minor"/>
    </font>
  </fonts>
  <fills count="2">
    <fill>
      <patternFill patternType="none"/>
    </fill>
    <fill>
      <patternFill patternType="gray125"/>
    </fill>
  </fills>
  <borders count="11">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0" xfId="0" applyAlignment="1">
      <alignment horizontal="right"/>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164" fontId="0" fillId="0" borderId="0" xfId="0" applyNumberFormat="1" applyFill="1" applyBorder="1" applyAlignment="1"/>
    <xf numFmtId="164" fontId="0" fillId="0" borderId="1" xfId="0" applyNumberFormat="1" applyFill="1" applyBorder="1" applyAlignment="1"/>
    <xf numFmtId="166" fontId="0" fillId="0" borderId="0" xfId="0" applyNumberFormat="1" applyFill="1" applyBorder="1" applyAlignment="1"/>
    <xf numFmtId="166" fontId="0" fillId="0" borderId="1" xfId="0" applyNumberFormat="1" applyFill="1" applyBorder="1" applyAlignment="1"/>
    <xf numFmtId="2" fontId="0" fillId="0" borderId="0" xfId="0" applyNumberFormat="1" applyFill="1" applyBorder="1" applyAlignment="1"/>
    <xf numFmtId="2" fontId="0" fillId="0" borderId="1" xfId="0" applyNumberFormat="1" applyFill="1" applyBorder="1" applyAlignment="1"/>
    <xf numFmtId="0" fontId="2" fillId="0" borderId="3" xfId="0" applyFont="1" applyBorder="1" applyAlignment="1">
      <alignment horizontal="right"/>
    </xf>
    <xf numFmtId="0" fontId="2" fillId="0" borderId="4" xfId="0" applyFont="1" applyBorder="1" applyAlignment="1">
      <alignment horizontal="right"/>
    </xf>
    <xf numFmtId="0" fontId="2" fillId="0" borderId="5" xfId="0" applyFont="1" applyBorder="1" applyAlignment="1">
      <alignment horizontal="right"/>
    </xf>
    <xf numFmtId="0" fontId="0" fillId="0" borderId="6" xfId="0" applyBorder="1"/>
    <xf numFmtId="0" fontId="0" fillId="0" borderId="0" xfId="0" applyBorder="1"/>
    <xf numFmtId="0" fontId="0" fillId="0" borderId="7" xfId="0" applyBorder="1"/>
    <xf numFmtId="0" fontId="2" fillId="0" borderId="8" xfId="0" applyFont="1" applyBorder="1"/>
    <xf numFmtId="0" fontId="2" fillId="0" borderId="9" xfId="0" applyFont="1" applyBorder="1"/>
    <xf numFmtId="0" fontId="2" fillId="0" borderId="10" xfId="0" applyFont="1"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0" xfId="0" applyAlignment="1">
      <alignment wrapText="1"/>
    </xf>
    <xf numFmtId="1" fontId="0" fillId="0" borderId="4" xfId="0" applyNumberFormat="1" applyBorder="1"/>
    <xf numFmtId="1" fontId="0" fillId="0" borderId="0" xfId="0" applyNumberFormat="1" applyBorder="1"/>
    <xf numFmtId="1" fontId="0" fillId="0" borderId="9" xfId="0" applyNumberFormat="1" applyBorder="1"/>
    <xf numFmtId="1" fontId="2" fillId="0" borderId="9" xfId="0" applyNumberFormat="1" applyFont="1" applyBorder="1"/>
    <xf numFmtId="169" fontId="0" fillId="0" borderId="0" xfId="0" applyNumberFormat="1" applyFill="1" applyBorder="1" applyAlignment="1"/>
    <xf numFmtId="169" fontId="0" fillId="0" borderId="1" xfId="0" applyNumberFormat="1" applyFill="1" applyBorder="1" applyAlignment="1"/>
    <xf numFmtId="171" fontId="0" fillId="0" borderId="0" xfId="0" applyNumberFormat="1" applyFill="1" applyBorder="1" applyAlignment="1"/>
    <xf numFmtId="171" fontId="0" fillId="0" borderId="1" xfId="0" applyNumberFormat="1" applyFill="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tr-TR"/>
  <c:chart>
    <c:title>
      <c:layout/>
    </c:title>
    <c:plotArea>
      <c:layout/>
      <c:scatterChart>
        <c:scatterStyle val="lineMarker"/>
        <c:ser>
          <c:idx val="0"/>
          <c:order val="0"/>
          <c:tx>
            <c:strRef>
              <c:f>lineer!$A$2</c:f>
              <c:strCache>
                <c:ptCount val="1"/>
                <c:pt idx="0">
                  <c:v>Y</c:v>
                </c:pt>
              </c:strCache>
            </c:strRef>
          </c:tx>
          <c:spPr>
            <a:ln w="28575">
              <a:noFill/>
            </a:ln>
          </c:spPr>
          <c:xVal>
            <c:numRef>
              <c:f>lineer!$B$3:$B$11</c:f>
              <c:numCache>
                <c:formatCode>General</c:formatCode>
                <c:ptCount val="9"/>
                <c:pt idx="0">
                  <c:v>100</c:v>
                </c:pt>
                <c:pt idx="1">
                  <c:v>210</c:v>
                </c:pt>
                <c:pt idx="2">
                  <c:v>290</c:v>
                </c:pt>
                <c:pt idx="3">
                  <c:v>415</c:v>
                </c:pt>
                <c:pt idx="4">
                  <c:v>509</c:v>
                </c:pt>
                <c:pt idx="5">
                  <c:v>613</c:v>
                </c:pt>
                <c:pt idx="6">
                  <c:v>697</c:v>
                </c:pt>
                <c:pt idx="7">
                  <c:v>806</c:v>
                </c:pt>
                <c:pt idx="8">
                  <c:v>908</c:v>
                </c:pt>
              </c:numCache>
            </c:numRef>
          </c:xVal>
          <c:yVal>
            <c:numRef>
              <c:f>lineer!$A$3:$A$11</c:f>
              <c:numCache>
                <c:formatCode>General</c:formatCode>
                <c:ptCount val="9"/>
                <c:pt idx="0">
                  <c:v>5.0999999999999996</c:v>
                </c:pt>
                <c:pt idx="1">
                  <c:v>4.4000000000000004</c:v>
                </c:pt>
                <c:pt idx="2">
                  <c:v>4.0999999999999996</c:v>
                </c:pt>
                <c:pt idx="3">
                  <c:v>3.5</c:v>
                </c:pt>
                <c:pt idx="4">
                  <c:v>3.3</c:v>
                </c:pt>
                <c:pt idx="5">
                  <c:v>3.4</c:v>
                </c:pt>
                <c:pt idx="6">
                  <c:v>3.8</c:v>
                </c:pt>
                <c:pt idx="7">
                  <c:v>4.0999999999999996</c:v>
                </c:pt>
                <c:pt idx="8">
                  <c:v>4.3</c:v>
                </c:pt>
              </c:numCache>
            </c:numRef>
          </c:yVal>
        </c:ser>
        <c:axId val="128578304"/>
        <c:axId val="128530688"/>
      </c:scatterChart>
      <c:valAx>
        <c:axId val="128578304"/>
        <c:scaling>
          <c:orientation val="minMax"/>
        </c:scaling>
        <c:axPos val="b"/>
        <c:numFmt formatCode="General" sourceLinked="1"/>
        <c:tickLblPos val="nextTo"/>
        <c:crossAx val="128530688"/>
        <c:crosses val="autoZero"/>
        <c:crossBetween val="midCat"/>
      </c:valAx>
      <c:valAx>
        <c:axId val="128530688"/>
        <c:scaling>
          <c:orientation val="minMax"/>
        </c:scaling>
        <c:axPos val="l"/>
        <c:majorGridlines/>
        <c:numFmt formatCode="General" sourceLinked="1"/>
        <c:tickLblPos val="nextTo"/>
        <c:crossAx val="128578304"/>
        <c:crosses val="autoZero"/>
        <c:crossBetween val="midCat"/>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28576</xdr:rowOff>
    </xdr:from>
    <xdr:to>
      <xdr:col>3</xdr:col>
      <xdr:colOff>561975</xdr:colOff>
      <xdr:row>23</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xdr:row>
      <xdr:rowOff>0</xdr:rowOff>
    </xdr:from>
    <xdr:to>
      <xdr:col>7</xdr:col>
      <xdr:colOff>419100</xdr:colOff>
      <xdr:row>21</xdr:row>
      <xdr:rowOff>171449</xdr:rowOff>
    </xdr:to>
    <xdr:sp macro="" textlink="">
      <xdr:nvSpPr>
        <xdr:cNvPr id="5" name="TextBox 4"/>
        <xdr:cNvSpPr txBox="1"/>
      </xdr:nvSpPr>
      <xdr:spPr>
        <a:xfrm>
          <a:off x="3286125" y="381000"/>
          <a:ext cx="1990725" cy="3981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tr-TR" sz="1100"/>
            <a:t>Arnold Sorenson, production manager of New Frontiers Instruments Inc., was interested in estimating</a:t>
          </a:r>
          <a:r>
            <a:rPr lang="tr-TR" sz="1100" baseline="0"/>
            <a:t> the mathematical relationship between the number of electronic assemblies produced during an 8-hour shift and the average cost per assembly. This function would then be used to estimate cost for various production order bids and to determine the production level that would minimize average cost. Arnold collected data from nine shifts during which the number of asseblies ranged from 100 to 900. In addition the average cost per unit for those days from the accounting department.</a:t>
          </a:r>
          <a:endParaRPr lang="tr-T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43"/>
  <sheetViews>
    <sheetView tabSelected="1" workbookViewId="0">
      <selection activeCell="B46" sqref="B46"/>
    </sheetView>
  </sheetViews>
  <sheetFormatPr defaultRowHeight="15"/>
  <cols>
    <col min="1" max="1" width="18" bestFit="1" customWidth="1"/>
  </cols>
  <sheetData>
    <row r="1" spans="1:4" ht="30">
      <c r="A1" s="27" t="s">
        <v>28</v>
      </c>
      <c r="B1" s="27" t="s">
        <v>29</v>
      </c>
    </row>
    <row r="2" spans="1:4" s="1" customFormat="1">
      <c r="A2" s="12" t="s">
        <v>1</v>
      </c>
      <c r="B2" s="13" t="s">
        <v>0</v>
      </c>
      <c r="C2" s="13" t="s">
        <v>2</v>
      </c>
      <c r="D2" s="14" t="s">
        <v>3</v>
      </c>
    </row>
    <row r="3" spans="1:4">
      <c r="A3" s="21">
        <v>5.0999999999999996</v>
      </c>
      <c r="B3" s="22">
        <v>100</v>
      </c>
      <c r="C3" s="22">
        <f>+B3*A3</f>
        <v>509.99999999999994</v>
      </c>
      <c r="D3" s="23">
        <f>+B3*B3</f>
        <v>10000</v>
      </c>
    </row>
    <row r="4" spans="1:4">
      <c r="A4" s="15">
        <v>4.4000000000000004</v>
      </c>
      <c r="B4" s="16">
        <v>210</v>
      </c>
      <c r="C4" s="16">
        <f t="shared" ref="C4:C11" si="0">+B4*A4</f>
        <v>924.00000000000011</v>
      </c>
      <c r="D4" s="17">
        <f t="shared" ref="D4:D11" si="1">+B4*B4</f>
        <v>44100</v>
      </c>
    </row>
    <row r="5" spans="1:4">
      <c r="A5" s="15">
        <v>4.0999999999999996</v>
      </c>
      <c r="B5" s="16">
        <v>290</v>
      </c>
      <c r="C5" s="16">
        <f t="shared" si="0"/>
        <v>1189</v>
      </c>
      <c r="D5" s="17">
        <f t="shared" si="1"/>
        <v>84100</v>
      </c>
    </row>
    <row r="6" spans="1:4">
      <c r="A6" s="15">
        <v>3.5</v>
      </c>
      <c r="B6" s="16">
        <v>415</v>
      </c>
      <c r="C6" s="16">
        <f t="shared" si="0"/>
        <v>1452.5</v>
      </c>
      <c r="D6" s="17">
        <f t="shared" si="1"/>
        <v>172225</v>
      </c>
    </row>
    <row r="7" spans="1:4">
      <c r="A7" s="15">
        <v>3.3</v>
      </c>
      <c r="B7" s="16">
        <v>509</v>
      </c>
      <c r="C7" s="16">
        <f t="shared" si="0"/>
        <v>1679.6999999999998</v>
      </c>
      <c r="D7" s="17">
        <f t="shared" si="1"/>
        <v>259081</v>
      </c>
    </row>
    <row r="8" spans="1:4">
      <c r="A8" s="15">
        <v>3.4</v>
      </c>
      <c r="B8" s="16">
        <v>613</v>
      </c>
      <c r="C8" s="16">
        <f t="shared" si="0"/>
        <v>2084.1999999999998</v>
      </c>
      <c r="D8" s="17">
        <f t="shared" si="1"/>
        <v>375769</v>
      </c>
    </row>
    <row r="9" spans="1:4">
      <c r="A9" s="15">
        <v>3.8</v>
      </c>
      <c r="B9" s="16">
        <v>697</v>
      </c>
      <c r="C9" s="16">
        <f t="shared" si="0"/>
        <v>2648.6</v>
      </c>
      <c r="D9" s="17">
        <f t="shared" si="1"/>
        <v>485809</v>
      </c>
    </row>
    <row r="10" spans="1:4">
      <c r="A10" s="15">
        <v>4.0999999999999996</v>
      </c>
      <c r="B10" s="16">
        <v>806</v>
      </c>
      <c r="C10" s="16">
        <f t="shared" si="0"/>
        <v>3304.6</v>
      </c>
      <c r="D10" s="17">
        <f t="shared" si="1"/>
        <v>649636</v>
      </c>
    </row>
    <row r="11" spans="1:4">
      <c r="A11" s="24">
        <v>4.3</v>
      </c>
      <c r="B11" s="25">
        <v>908</v>
      </c>
      <c r="C11" s="25">
        <f t="shared" si="0"/>
        <v>3904.3999999999996</v>
      </c>
      <c r="D11" s="26">
        <f t="shared" si="1"/>
        <v>824464</v>
      </c>
    </row>
    <row r="12" spans="1:4">
      <c r="A12" s="18">
        <f>SUM(A3:A11)</f>
        <v>36</v>
      </c>
      <c r="B12" s="19">
        <f t="shared" ref="B12:D12" si="2">SUM(B3:B11)</f>
        <v>4548</v>
      </c>
      <c r="C12" s="19">
        <f t="shared" si="2"/>
        <v>17697</v>
      </c>
      <c r="D12" s="20">
        <f t="shared" si="2"/>
        <v>2905184</v>
      </c>
    </row>
    <row r="26" spans="1:2">
      <c r="A26" t="s">
        <v>6</v>
      </c>
    </row>
    <row r="27" spans="1:2" ht="15.75" thickBot="1"/>
    <row r="28" spans="1:2">
      <c r="A28" s="5" t="s">
        <v>7</v>
      </c>
      <c r="B28" s="5"/>
    </row>
    <row r="29" spans="1:2">
      <c r="A29" s="2" t="s">
        <v>8</v>
      </c>
      <c r="B29" s="8">
        <v>0.39254185137051767</v>
      </c>
    </row>
    <row r="30" spans="1:2">
      <c r="A30" s="2" t="s">
        <v>9</v>
      </c>
      <c r="B30" s="8">
        <v>0.1540891050773936</v>
      </c>
    </row>
    <row r="31" spans="1:2">
      <c r="A31" s="2" t="s">
        <v>10</v>
      </c>
      <c r="B31" s="8">
        <v>3.3244691517021252E-2</v>
      </c>
    </row>
    <row r="32" spans="1:2">
      <c r="A32" s="2" t="s">
        <v>11</v>
      </c>
      <c r="B32" s="8">
        <v>0.56268318219774049</v>
      </c>
    </row>
    <row r="33" spans="1:7" ht="15.75" thickBot="1">
      <c r="A33" s="3" t="s">
        <v>12</v>
      </c>
      <c r="B33" s="3">
        <v>9</v>
      </c>
    </row>
    <row r="35" spans="1:7" ht="15.75" thickBot="1">
      <c r="A35" t="s">
        <v>13</v>
      </c>
    </row>
    <row r="36" spans="1:7">
      <c r="A36" s="4"/>
      <c r="B36" s="4" t="s">
        <v>18</v>
      </c>
      <c r="C36" s="4" t="s">
        <v>19</v>
      </c>
      <c r="D36" s="4" t="s">
        <v>20</v>
      </c>
      <c r="E36" s="4" t="s">
        <v>21</v>
      </c>
      <c r="F36" s="4" t="s">
        <v>22</v>
      </c>
    </row>
    <row r="37" spans="1:7">
      <c r="A37" s="2" t="s">
        <v>14</v>
      </c>
      <c r="B37" s="2">
        <v>1</v>
      </c>
      <c r="C37" s="8">
        <v>0.40371345530277125</v>
      </c>
      <c r="D37" s="8">
        <v>0.40371345530277125</v>
      </c>
      <c r="E37" s="8">
        <v>1.2751032549834223</v>
      </c>
      <c r="F37" s="8">
        <v>0.29601771068125216</v>
      </c>
    </row>
    <row r="38" spans="1:7">
      <c r="A38" s="2" t="s">
        <v>15</v>
      </c>
      <c r="B38" s="2">
        <v>7</v>
      </c>
      <c r="C38" s="8">
        <v>2.2162865446972289</v>
      </c>
      <c r="D38" s="8">
        <v>0.31661236352817557</v>
      </c>
      <c r="E38" s="8"/>
      <c r="F38" s="8"/>
    </row>
    <row r="39" spans="1:7" ht="15.75" thickBot="1">
      <c r="A39" s="3" t="s">
        <v>16</v>
      </c>
      <c r="B39" s="3">
        <v>8</v>
      </c>
      <c r="C39" s="3">
        <v>2.62</v>
      </c>
      <c r="D39" s="3"/>
      <c r="E39" s="3"/>
      <c r="F39" s="3"/>
    </row>
    <row r="40" spans="1:7" ht="15.75" thickBot="1"/>
    <row r="41" spans="1:7">
      <c r="A41" s="4"/>
      <c r="B41" s="4" t="s">
        <v>23</v>
      </c>
      <c r="C41" s="4" t="s">
        <v>11</v>
      </c>
      <c r="D41" s="4" t="s">
        <v>24</v>
      </c>
      <c r="E41" s="4" t="s">
        <v>25</v>
      </c>
      <c r="F41" s="4" t="s">
        <v>26</v>
      </c>
      <c r="G41" s="4" t="s">
        <v>27</v>
      </c>
    </row>
    <row r="42" spans="1:7">
      <c r="A42" s="2" t="s">
        <v>17</v>
      </c>
      <c r="B42" s="6">
        <v>4.4121411435952869</v>
      </c>
      <c r="C42" s="6">
        <v>0.41035612033226215</v>
      </c>
      <c r="D42" s="6">
        <v>10.751980840502172</v>
      </c>
      <c r="E42" s="6">
        <v>1.3239662539979596E-5</v>
      </c>
      <c r="F42" s="6">
        <v>3.4418031099321427</v>
      </c>
      <c r="G42" s="6">
        <v>5.3824791772584311</v>
      </c>
    </row>
    <row r="43" spans="1:7" ht="15.75" thickBot="1">
      <c r="A43" s="3" t="s">
        <v>0</v>
      </c>
      <c r="B43" s="7">
        <v>-8.1558273798539558E-4</v>
      </c>
      <c r="C43" s="7">
        <v>7.2226296776081505E-4</v>
      </c>
      <c r="D43" s="7">
        <v>-1.1292047002131285</v>
      </c>
      <c r="E43" s="7">
        <v>0.2960177106812526</v>
      </c>
      <c r="F43" s="7">
        <v>-2.5234632671152449E-3</v>
      </c>
      <c r="G43" s="7">
        <v>8.92297791144454E-4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G32"/>
  <sheetViews>
    <sheetView workbookViewId="0">
      <selection activeCell="C30" sqref="C30"/>
    </sheetView>
  </sheetViews>
  <sheetFormatPr defaultRowHeight="15"/>
  <cols>
    <col min="1" max="1" width="16" customWidth="1"/>
    <col min="2" max="2" width="10.28515625" bestFit="1" customWidth="1"/>
    <col min="3" max="3" width="11.5703125" bestFit="1" customWidth="1"/>
    <col min="4" max="4" width="11.140625" bestFit="1" customWidth="1"/>
    <col min="5" max="5" width="14.28515625" bestFit="1" customWidth="1"/>
    <col min="6" max="6" width="8.28515625" bestFit="1" customWidth="1"/>
    <col min="7" max="7" width="11.140625" bestFit="1" customWidth="1"/>
  </cols>
  <sheetData>
    <row r="1" spans="1:7" s="1" customFormat="1">
      <c r="A1" s="12" t="s">
        <v>1</v>
      </c>
      <c r="B1" s="13" t="s">
        <v>0</v>
      </c>
      <c r="C1" s="13" t="s">
        <v>3</v>
      </c>
      <c r="D1" s="13" t="s">
        <v>30</v>
      </c>
      <c r="E1" s="13" t="s">
        <v>31</v>
      </c>
      <c r="F1" s="13" t="s">
        <v>5</v>
      </c>
      <c r="G1" s="14" t="s">
        <v>4</v>
      </c>
    </row>
    <row r="2" spans="1:7">
      <c r="A2" s="21">
        <v>5.0999999999999996</v>
      </c>
      <c r="B2" s="22">
        <v>100</v>
      </c>
      <c r="C2" s="22">
        <f>+B2*B2</f>
        <v>10000</v>
      </c>
      <c r="D2" s="22">
        <f>+B2^3</f>
        <v>1000000</v>
      </c>
      <c r="E2" s="28">
        <f>B2^4</f>
        <v>100000000</v>
      </c>
      <c r="F2" s="22">
        <f>+B2*A2</f>
        <v>509.99999999999994</v>
      </c>
      <c r="G2" s="23">
        <f>+C2*A2</f>
        <v>51000</v>
      </c>
    </row>
    <row r="3" spans="1:7">
      <c r="A3" s="15">
        <v>4.4000000000000004</v>
      </c>
      <c r="B3" s="16">
        <v>210</v>
      </c>
      <c r="C3" s="16">
        <f t="shared" ref="C3:C11" si="0">+B3*B3</f>
        <v>44100</v>
      </c>
      <c r="D3" s="16">
        <f t="shared" ref="D3:D10" si="1">+B3^3</f>
        <v>9261000</v>
      </c>
      <c r="E3" s="29">
        <f t="shared" ref="E3:E10" si="2">B3^4</f>
        <v>1944810000</v>
      </c>
      <c r="F3" s="16">
        <f t="shared" ref="F3:F10" si="3">+B3*A3</f>
        <v>924.00000000000011</v>
      </c>
      <c r="G3" s="17">
        <f t="shared" ref="G3:G10" si="4">+C3*A3</f>
        <v>194040.00000000003</v>
      </c>
    </row>
    <row r="4" spans="1:7">
      <c r="A4" s="15">
        <v>4.0999999999999996</v>
      </c>
      <c r="B4" s="16">
        <v>290</v>
      </c>
      <c r="C4" s="16">
        <f t="shared" si="0"/>
        <v>84100</v>
      </c>
      <c r="D4" s="16">
        <f t="shared" si="1"/>
        <v>24389000</v>
      </c>
      <c r="E4" s="29">
        <f t="shared" si="2"/>
        <v>7072810000</v>
      </c>
      <c r="F4" s="16">
        <f t="shared" si="3"/>
        <v>1189</v>
      </c>
      <c r="G4" s="17">
        <f t="shared" si="4"/>
        <v>344809.99999999994</v>
      </c>
    </row>
    <row r="5" spans="1:7">
      <c r="A5" s="15">
        <v>3.5</v>
      </c>
      <c r="B5" s="16">
        <v>415</v>
      </c>
      <c r="C5" s="16">
        <f t="shared" si="0"/>
        <v>172225</v>
      </c>
      <c r="D5" s="16">
        <f t="shared" si="1"/>
        <v>71473375</v>
      </c>
      <c r="E5" s="29">
        <f t="shared" si="2"/>
        <v>29661450625</v>
      </c>
      <c r="F5" s="16">
        <f t="shared" si="3"/>
        <v>1452.5</v>
      </c>
      <c r="G5" s="17">
        <f t="shared" si="4"/>
        <v>602787.5</v>
      </c>
    </row>
    <row r="6" spans="1:7">
      <c r="A6" s="15">
        <v>3.3</v>
      </c>
      <c r="B6" s="16">
        <v>509</v>
      </c>
      <c r="C6" s="16">
        <f t="shared" si="0"/>
        <v>259081</v>
      </c>
      <c r="D6" s="16">
        <f t="shared" si="1"/>
        <v>131872229</v>
      </c>
      <c r="E6" s="29">
        <f t="shared" si="2"/>
        <v>67122964561</v>
      </c>
      <c r="F6" s="16">
        <f t="shared" si="3"/>
        <v>1679.6999999999998</v>
      </c>
      <c r="G6" s="17">
        <f t="shared" si="4"/>
        <v>854967.29999999993</v>
      </c>
    </row>
    <row r="7" spans="1:7">
      <c r="A7" s="15">
        <v>3.4</v>
      </c>
      <c r="B7" s="16">
        <v>613</v>
      </c>
      <c r="C7" s="16">
        <f t="shared" si="0"/>
        <v>375769</v>
      </c>
      <c r="D7" s="16">
        <f t="shared" si="1"/>
        <v>230346397</v>
      </c>
      <c r="E7" s="29">
        <f t="shared" si="2"/>
        <v>141202341361</v>
      </c>
      <c r="F7" s="16">
        <f t="shared" si="3"/>
        <v>2084.1999999999998</v>
      </c>
      <c r="G7" s="17">
        <f t="shared" si="4"/>
        <v>1277614.5999999999</v>
      </c>
    </row>
    <row r="8" spans="1:7">
      <c r="A8" s="15">
        <v>3.8</v>
      </c>
      <c r="B8" s="16">
        <v>697</v>
      </c>
      <c r="C8" s="16">
        <f t="shared" si="0"/>
        <v>485809</v>
      </c>
      <c r="D8" s="16">
        <f t="shared" si="1"/>
        <v>338608873</v>
      </c>
      <c r="E8" s="29">
        <f t="shared" si="2"/>
        <v>236010384481</v>
      </c>
      <c r="F8" s="16">
        <f t="shared" si="3"/>
        <v>2648.6</v>
      </c>
      <c r="G8" s="17">
        <f t="shared" si="4"/>
        <v>1846074.2</v>
      </c>
    </row>
    <row r="9" spans="1:7">
      <c r="A9" s="15">
        <v>4.0999999999999996</v>
      </c>
      <c r="B9" s="16">
        <v>806</v>
      </c>
      <c r="C9" s="16">
        <f t="shared" si="0"/>
        <v>649636</v>
      </c>
      <c r="D9" s="16">
        <f t="shared" si="1"/>
        <v>523606616</v>
      </c>
      <c r="E9" s="29">
        <f t="shared" si="2"/>
        <v>422026932496</v>
      </c>
      <c r="F9" s="16">
        <f t="shared" si="3"/>
        <v>3304.6</v>
      </c>
      <c r="G9" s="17">
        <f t="shared" si="4"/>
        <v>2663507.5999999996</v>
      </c>
    </row>
    <row r="10" spans="1:7">
      <c r="A10" s="24">
        <v>4.3</v>
      </c>
      <c r="B10" s="25">
        <v>908</v>
      </c>
      <c r="C10" s="25">
        <f t="shared" si="0"/>
        <v>824464</v>
      </c>
      <c r="D10" s="25">
        <f t="shared" si="1"/>
        <v>748613312</v>
      </c>
      <c r="E10" s="30">
        <f t="shared" si="2"/>
        <v>679740887296</v>
      </c>
      <c r="F10" s="25">
        <f t="shared" si="3"/>
        <v>3904.3999999999996</v>
      </c>
      <c r="G10" s="26">
        <f t="shared" si="4"/>
        <v>3545195.1999999997</v>
      </c>
    </row>
    <row r="11" spans="1:7">
      <c r="A11" s="18">
        <f>SUM(A2:A10)</f>
        <v>36</v>
      </c>
      <c r="B11" s="19">
        <f t="shared" ref="B11:C11" si="5">SUM(B2:B10)</f>
        <v>4548</v>
      </c>
      <c r="C11" s="19">
        <f t="shared" si="5"/>
        <v>2905184</v>
      </c>
      <c r="D11" s="19">
        <f t="shared" ref="D11" si="6">SUM(D2:D10)</f>
        <v>2079170802</v>
      </c>
      <c r="E11" s="31">
        <f t="shared" ref="E11" si="7">SUM(E2:E10)</f>
        <v>1584882580820</v>
      </c>
      <c r="F11" s="19">
        <f t="shared" ref="F11" si="8">SUM(F2:F10)</f>
        <v>17697</v>
      </c>
      <c r="G11" s="20">
        <f t="shared" ref="G11" si="9">SUM(G2:G10)</f>
        <v>11379996.399999999</v>
      </c>
    </row>
    <row r="14" spans="1:7">
      <c r="A14" t="s">
        <v>6</v>
      </c>
    </row>
    <row r="15" spans="1:7" ht="15.75" thickBot="1"/>
    <row r="16" spans="1:7">
      <c r="A16" s="5" t="s">
        <v>7</v>
      </c>
      <c r="B16" s="5"/>
    </row>
    <row r="17" spans="1:7">
      <c r="A17" s="2" t="s">
        <v>8</v>
      </c>
      <c r="B17" s="2">
        <v>0.97480032128137639</v>
      </c>
    </row>
    <row r="18" spans="1:7">
      <c r="A18" s="2" t="s">
        <v>9</v>
      </c>
      <c r="B18" s="2">
        <v>0.95023566637027457</v>
      </c>
    </row>
    <row r="19" spans="1:7">
      <c r="A19" s="2" t="s">
        <v>10</v>
      </c>
      <c r="B19" s="2">
        <v>0.93364755516036613</v>
      </c>
    </row>
    <row r="20" spans="1:7">
      <c r="A20" s="2" t="s">
        <v>11</v>
      </c>
      <c r="B20" s="2">
        <v>0.14741243395650211</v>
      </c>
    </row>
    <row r="21" spans="1:7" ht="15.75" thickBot="1">
      <c r="A21" s="3" t="s">
        <v>12</v>
      </c>
      <c r="B21" s="3">
        <v>9</v>
      </c>
    </row>
    <row r="23" spans="1:7" ht="15.75" thickBot="1">
      <c r="A23" t="s">
        <v>13</v>
      </c>
    </row>
    <row r="24" spans="1:7">
      <c r="A24" s="4"/>
      <c r="B24" s="4" t="s">
        <v>18</v>
      </c>
      <c r="C24" s="4" t="s">
        <v>19</v>
      </c>
      <c r="D24" s="4" t="s">
        <v>20</v>
      </c>
      <c r="E24" s="4" t="s">
        <v>21</v>
      </c>
      <c r="F24" s="4" t="s">
        <v>22</v>
      </c>
    </row>
    <row r="25" spans="1:7">
      <c r="A25" s="2" t="s">
        <v>14</v>
      </c>
      <c r="B25" s="2">
        <v>2</v>
      </c>
      <c r="C25" s="10">
        <v>2.4896174458901195</v>
      </c>
      <c r="D25" s="10">
        <v>1.2448087229450597</v>
      </c>
      <c r="E25" s="10">
        <v>57.284138883918047</v>
      </c>
      <c r="F25" s="2">
        <v>1.2324081993202028E-4</v>
      </c>
    </row>
    <row r="26" spans="1:7">
      <c r="A26" s="2" t="s">
        <v>15</v>
      </c>
      <c r="B26" s="2">
        <v>6</v>
      </c>
      <c r="C26" s="10">
        <v>0.13038255410988056</v>
      </c>
      <c r="D26" s="10">
        <v>2.1730425684980095E-2</v>
      </c>
      <c r="E26" s="10"/>
      <c r="F26" s="2"/>
    </row>
    <row r="27" spans="1:7" ht="15.75" thickBot="1">
      <c r="A27" s="3" t="s">
        <v>16</v>
      </c>
      <c r="B27" s="3">
        <v>8</v>
      </c>
      <c r="C27" s="3">
        <v>2.62</v>
      </c>
      <c r="D27" s="3"/>
      <c r="E27" s="3"/>
      <c r="F27" s="3"/>
    </row>
    <row r="28" spans="1:7" ht="15.75" thickBot="1"/>
    <row r="29" spans="1:7">
      <c r="A29" s="4"/>
      <c r="B29" s="4" t="s">
        <v>23</v>
      </c>
      <c r="C29" s="4" t="s">
        <v>11</v>
      </c>
      <c r="D29" s="4" t="s">
        <v>24</v>
      </c>
      <c r="E29" s="4" t="s">
        <v>25</v>
      </c>
      <c r="F29" s="4" t="s">
        <v>26</v>
      </c>
      <c r="G29" s="4" t="s">
        <v>27</v>
      </c>
    </row>
    <row r="30" spans="1:7">
      <c r="A30" s="2" t="s">
        <v>17</v>
      </c>
      <c r="B30" s="32">
        <v>5.9179393896922692</v>
      </c>
      <c r="C30" s="32">
        <v>0.187560538670871</v>
      </c>
      <c r="D30" s="10">
        <v>31.552156075201932</v>
      </c>
      <c r="E30" s="10">
        <v>6.7340887998458689E-8</v>
      </c>
      <c r="F30" s="6">
        <v>5.4589952856952193</v>
      </c>
      <c r="G30" s="6">
        <v>6.3768834936893191</v>
      </c>
    </row>
    <row r="31" spans="1:7">
      <c r="A31" s="2" t="s">
        <v>0</v>
      </c>
      <c r="B31" s="32">
        <v>-8.9668972037710692E-3</v>
      </c>
      <c r="C31" s="34">
        <v>8.5322925767386028E-4</v>
      </c>
      <c r="D31" s="8">
        <v>-10.509364421254517</v>
      </c>
      <c r="E31" s="10">
        <v>4.360106742602418E-5</v>
      </c>
      <c r="F31" s="6">
        <v>-1.1054673982096202E-2</v>
      </c>
      <c r="G31" s="6">
        <v>-6.879120425445937E-3</v>
      </c>
    </row>
    <row r="32" spans="1:7" ht="15.75" thickBot="1">
      <c r="A32" s="3" t="s">
        <v>3</v>
      </c>
      <c r="B32" s="33">
        <v>8.095870683412956E-6</v>
      </c>
      <c r="C32" s="35">
        <v>8.2632429543837308E-7</v>
      </c>
      <c r="D32" s="9">
        <v>9.7974496551841277</v>
      </c>
      <c r="E32" s="11">
        <v>6.508073449778427E-5</v>
      </c>
      <c r="F32" s="7">
        <v>6.0739279759096616E-6</v>
      </c>
      <c r="G32" s="7">
        <v>1.0117813390916251E-5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lineer</vt:lpstr>
      <vt:lpstr>ikincider</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SebnemEr</dc:creator>
  <cp:lastModifiedBy>SebnemEr</cp:lastModifiedBy>
  <cp:lastPrinted>2011-12-02T07:21:15Z</cp:lastPrinted>
  <dcterms:created xsi:type="dcterms:W3CDTF">2011-12-02T06:58:18Z</dcterms:created>
  <dcterms:modified xsi:type="dcterms:W3CDTF">2011-12-02T08:59:14Z</dcterms:modified>
</cp:coreProperties>
</file>