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0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3" i="1"/>
  <c r="P3"/>
  <c r="Q3"/>
  <c r="R3"/>
  <c r="P4"/>
  <c r="Q4"/>
  <c r="R4"/>
  <c r="P5"/>
  <c r="Q5"/>
  <c r="R5"/>
  <c r="P6"/>
  <c r="Q6"/>
  <c r="R6"/>
  <c r="P7"/>
  <c r="Q7"/>
  <c r="R7"/>
  <c r="P8"/>
  <c r="Q8"/>
  <c r="R8"/>
  <c r="P9"/>
  <c r="Q9"/>
  <c r="R9"/>
  <c r="P10"/>
  <c r="Q10"/>
  <c r="R10"/>
  <c r="P11"/>
  <c r="Q11"/>
  <c r="R11"/>
  <c r="R2"/>
  <c r="Q2"/>
  <c r="P2"/>
  <c r="M3"/>
  <c r="N3"/>
  <c r="O3"/>
  <c r="M4"/>
  <c r="N4"/>
  <c r="O4"/>
  <c r="M5"/>
  <c r="N5"/>
  <c r="O5"/>
  <c r="M6"/>
  <c r="N6"/>
  <c r="O6"/>
  <c r="M7"/>
  <c r="N7"/>
  <c r="O7"/>
  <c r="M8"/>
  <c r="N8"/>
  <c r="O8"/>
  <c r="M9"/>
  <c r="N9"/>
  <c r="O9"/>
  <c r="M10"/>
  <c r="N10"/>
  <c r="O10"/>
  <c r="M11"/>
  <c r="N11"/>
  <c r="O11"/>
  <c r="N2"/>
  <c r="O2"/>
  <c r="M2"/>
  <c r="I3"/>
  <c r="J3"/>
  <c r="K3"/>
  <c r="L3"/>
  <c r="I4"/>
  <c r="J4"/>
  <c r="K4"/>
  <c r="L4"/>
  <c r="I5"/>
  <c r="J5"/>
  <c r="K5"/>
  <c r="L5"/>
  <c r="I6"/>
  <c r="J6"/>
  <c r="K6"/>
  <c r="L6"/>
  <c r="I7"/>
  <c r="J7"/>
  <c r="K7"/>
  <c r="L7"/>
  <c r="I8"/>
  <c r="J8"/>
  <c r="K8"/>
  <c r="L8"/>
  <c r="I9"/>
  <c r="J9"/>
  <c r="K9"/>
  <c r="L9"/>
  <c r="I10"/>
  <c r="J10"/>
  <c r="K10"/>
  <c r="L10"/>
  <c r="I11"/>
  <c r="J11"/>
  <c r="K11"/>
  <c r="L11"/>
  <c r="J2"/>
  <c r="K2"/>
  <c r="L2"/>
  <c r="I12"/>
  <c r="J12"/>
  <c r="K12"/>
  <c r="L12"/>
  <c r="M12"/>
  <c r="N12"/>
  <c r="O12"/>
  <c r="P12"/>
  <c r="Q12"/>
  <c r="R12"/>
  <c r="I2"/>
  <c r="E12"/>
  <c r="F12"/>
  <c r="G12"/>
  <c r="H12"/>
  <c r="E3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F2"/>
  <c r="G2"/>
  <c r="H2"/>
  <c r="E2"/>
  <c r="B13"/>
  <c r="C13"/>
  <c r="D13"/>
  <c r="A13"/>
  <c r="B12"/>
  <c r="C12"/>
  <c r="D12"/>
  <c r="A12"/>
</calcChain>
</file>

<file path=xl/sharedStrings.xml><?xml version="1.0" encoding="utf-8"?>
<sst xmlns="http://schemas.openxmlformats.org/spreadsheetml/2006/main" count="30" uniqueCount="19">
  <si>
    <t>Y</t>
  </si>
  <si>
    <t>X1</t>
  </si>
  <si>
    <t>X2</t>
  </si>
  <si>
    <t>X3</t>
  </si>
  <si>
    <t>dy=Y-Ymean</t>
  </si>
  <si>
    <t>d1=X1-X1mean</t>
  </si>
  <si>
    <t>d2=X2-X2mean</t>
  </si>
  <si>
    <t>d3=X3-X3mean</t>
  </si>
  <si>
    <t>dy^2</t>
  </si>
  <si>
    <t>d1^2</t>
  </si>
  <si>
    <t>d2^2</t>
  </si>
  <si>
    <t>d3^2</t>
  </si>
  <si>
    <t>dy1</t>
  </si>
  <si>
    <t>dy2</t>
  </si>
  <si>
    <t>dy3</t>
  </si>
  <si>
    <t>d12</t>
  </si>
  <si>
    <t>d13</t>
  </si>
  <si>
    <t>d23</t>
  </si>
  <si>
    <t xml:space="preserve"> </t>
  </si>
</sst>
</file>

<file path=xl/styles.xml><?xml version="1.0" encoding="utf-8"?>
<styleSheet xmlns="http://schemas.openxmlformats.org/spreadsheetml/2006/main">
  <numFmts count="2">
    <numFmt numFmtId="165" formatCode="0.0"/>
    <numFmt numFmtId="166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0" xfId="0" applyFont="1"/>
    <xf numFmtId="0" fontId="0" fillId="0" borderId="0" xfId="0" applyFill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65" fontId="1" fillId="0" borderId="4" xfId="0" applyNumberFormat="1" applyFont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2" fillId="0" borderId="13" xfId="0" applyFont="1" applyFill="1" applyBorder="1" applyAlignment="1">
      <alignment horizontal="center"/>
    </xf>
    <xf numFmtId="166" fontId="0" fillId="0" borderId="0" xfId="0" applyNumberFormat="1" applyFill="1" applyBorder="1" applyAlignment="1"/>
    <xf numFmtId="166" fontId="0" fillId="0" borderId="12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E24" sqref="E24"/>
    </sheetView>
  </sheetViews>
  <sheetFormatPr defaultRowHeight="15"/>
  <cols>
    <col min="1" max="1" width="5" bestFit="1" customWidth="1"/>
    <col min="2" max="4" width="6.28515625" bestFit="1" customWidth="1"/>
    <col min="5" max="5" width="12.28515625" bestFit="1" customWidth="1"/>
    <col min="6" max="8" width="14.28515625" bestFit="1" customWidth="1"/>
    <col min="9" max="9" width="6" bestFit="1" customWidth="1"/>
    <col min="10" max="12" width="5.140625" bestFit="1" customWidth="1"/>
    <col min="13" max="13" width="5" bestFit="1" customWidth="1"/>
    <col min="14" max="15" width="5.7109375" bestFit="1" customWidth="1"/>
    <col min="16" max="18" width="4.140625" bestFit="1" customWidth="1"/>
  </cols>
  <sheetData>
    <row r="1" spans="1:18" s="10" customFormat="1">
      <c r="A1" s="11" t="s">
        <v>0</v>
      </c>
      <c r="B1" s="11" t="s">
        <v>1</v>
      </c>
      <c r="C1" s="12" t="s">
        <v>2</v>
      </c>
      <c r="D1" s="13" t="s">
        <v>3</v>
      </c>
      <c r="E1" s="11" t="s">
        <v>4</v>
      </c>
      <c r="F1" s="12" t="s">
        <v>5</v>
      </c>
      <c r="G1" s="12" t="s">
        <v>6</v>
      </c>
      <c r="H1" s="13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6" t="s">
        <v>12</v>
      </c>
      <c r="N1" s="17" t="s">
        <v>13</v>
      </c>
      <c r="O1" s="18" t="s">
        <v>14</v>
      </c>
      <c r="P1" s="17" t="s">
        <v>15</v>
      </c>
      <c r="Q1" s="17" t="s">
        <v>16</v>
      </c>
      <c r="R1" s="18" t="s">
        <v>17</v>
      </c>
    </row>
    <row r="2" spans="1:18">
      <c r="A2" s="1">
        <v>8.9</v>
      </c>
      <c r="B2" s="1">
        <v>5</v>
      </c>
      <c r="C2" s="2">
        <v>10</v>
      </c>
      <c r="D2" s="3">
        <v>4</v>
      </c>
      <c r="E2" s="1">
        <f>+A2-A$13</f>
        <v>-4.2999999999999989</v>
      </c>
      <c r="F2" s="2">
        <f t="shared" ref="F2:H2" si="0">+B2-B$13</f>
        <v>0</v>
      </c>
      <c r="G2" s="2">
        <f t="shared" si="0"/>
        <v>-1</v>
      </c>
      <c r="H2" s="3">
        <f t="shared" si="0"/>
        <v>2</v>
      </c>
      <c r="I2" s="19">
        <f>+E2^2</f>
        <v>18.489999999999991</v>
      </c>
      <c r="J2" s="20">
        <f t="shared" ref="J2:L2" si="1">+F2^2</f>
        <v>0</v>
      </c>
      <c r="K2" s="20">
        <f t="shared" si="1"/>
        <v>1</v>
      </c>
      <c r="L2" s="21">
        <f t="shared" si="1"/>
        <v>4</v>
      </c>
      <c r="M2" s="19">
        <f>+$E2*F2</f>
        <v>0</v>
      </c>
      <c r="N2" s="20">
        <f t="shared" ref="N2:O2" si="2">+$E2*G2</f>
        <v>4.2999999999999989</v>
      </c>
      <c r="O2" s="21">
        <f t="shared" si="2"/>
        <v>-8.5999999999999979</v>
      </c>
      <c r="P2" s="2">
        <f>+F2*G2</f>
        <v>0</v>
      </c>
      <c r="Q2" s="2">
        <f>+F2*H2</f>
        <v>0</v>
      </c>
      <c r="R2" s="3">
        <f>+G2*H2</f>
        <v>-2</v>
      </c>
    </row>
    <row r="3" spans="1:18">
      <c r="A3" s="4">
        <v>9.8000000000000007</v>
      </c>
      <c r="B3" s="4">
        <v>6</v>
      </c>
      <c r="C3" s="5">
        <v>12</v>
      </c>
      <c r="D3" s="6">
        <v>3</v>
      </c>
      <c r="E3" s="4">
        <f t="shared" ref="E3:E11" si="3">+A3-A$13</f>
        <v>-3.3999999999999986</v>
      </c>
      <c r="F3" s="5">
        <f t="shared" ref="F3:F11" si="4">+B3-B$13</f>
        <v>1</v>
      </c>
      <c r="G3" s="5">
        <f t="shared" ref="G3:G11" si="5">+C3-C$13</f>
        <v>1</v>
      </c>
      <c r="H3" s="6">
        <f t="shared" ref="H3:H11" si="6">+D3-D$13</f>
        <v>1</v>
      </c>
      <c r="I3" s="22">
        <f t="shared" ref="I3:I11" si="7">+E3^2</f>
        <v>11.55999999999999</v>
      </c>
      <c r="J3" s="15">
        <f t="shared" ref="J3:J11" si="8">+F3^2</f>
        <v>1</v>
      </c>
      <c r="K3" s="15">
        <f t="shared" ref="K3:K11" si="9">+G3^2</f>
        <v>1</v>
      </c>
      <c r="L3" s="23">
        <f t="shared" ref="L3:L11" si="10">+H3^2</f>
        <v>1</v>
      </c>
      <c r="M3" s="22">
        <f t="shared" ref="M3:M11" si="11">+$E3*F3</f>
        <v>-3.3999999999999986</v>
      </c>
      <c r="N3" s="15">
        <f t="shared" ref="N3:N11" si="12">+$E3*G3</f>
        <v>-3.3999999999999986</v>
      </c>
      <c r="O3" s="23">
        <f t="shared" ref="O3:O11" si="13">+$E3*H3</f>
        <v>-3.3999999999999986</v>
      </c>
      <c r="P3" s="5">
        <f t="shared" ref="P3:P11" si="14">+F3*G3</f>
        <v>1</v>
      </c>
      <c r="Q3" s="5">
        <f t="shared" ref="Q3:Q11" si="15">+F3*H3</f>
        <v>1</v>
      </c>
      <c r="R3" s="6">
        <f t="shared" ref="R3:R11" si="16">+G3*H3</f>
        <v>1</v>
      </c>
    </row>
    <row r="4" spans="1:18">
      <c r="A4" s="4">
        <v>10.199999999999999</v>
      </c>
      <c r="B4" s="4">
        <v>4</v>
      </c>
      <c r="C4" s="5">
        <v>9</v>
      </c>
      <c r="D4" s="6">
        <v>3</v>
      </c>
      <c r="E4" s="4">
        <f t="shared" si="3"/>
        <v>-3</v>
      </c>
      <c r="F4" s="5">
        <f t="shared" si="4"/>
        <v>-1</v>
      </c>
      <c r="G4" s="5">
        <f t="shared" si="5"/>
        <v>-2</v>
      </c>
      <c r="H4" s="6">
        <f t="shared" si="6"/>
        <v>1</v>
      </c>
      <c r="I4" s="22">
        <f t="shared" si="7"/>
        <v>9</v>
      </c>
      <c r="J4" s="15">
        <f t="shared" si="8"/>
        <v>1</v>
      </c>
      <c r="K4" s="15">
        <f t="shared" si="9"/>
        <v>4</v>
      </c>
      <c r="L4" s="23">
        <f t="shared" si="10"/>
        <v>1</v>
      </c>
      <c r="M4" s="22">
        <f t="shared" si="11"/>
        <v>3</v>
      </c>
      <c r="N4" s="15">
        <f t="shared" si="12"/>
        <v>6</v>
      </c>
      <c r="O4" s="23">
        <f t="shared" si="13"/>
        <v>-3</v>
      </c>
      <c r="P4" s="5">
        <f t="shared" si="14"/>
        <v>2</v>
      </c>
      <c r="Q4" s="5">
        <f t="shared" si="15"/>
        <v>-1</v>
      </c>
      <c r="R4" s="6">
        <f t="shared" si="16"/>
        <v>-2</v>
      </c>
    </row>
    <row r="5" spans="1:18">
      <c r="A5" s="4">
        <v>11.5</v>
      </c>
      <c r="B5" s="4">
        <v>3</v>
      </c>
      <c r="C5" s="5">
        <v>11</v>
      </c>
      <c r="D5" s="6">
        <v>1</v>
      </c>
      <c r="E5" s="4">
        <f t="shared" si="3"/>
        <v>-1.6999999999999993</v>
      </c>
      <c r="F5" s="5">
        <f t="shared" si="4"/>
        <v>-2</v>
      </c>
      <c r="G5" s="5">
        <f t="shared" si="5"/>
        <v>0</v>
      </c>
      <c r="H5" s="6">
        <f t="shared" si="6"/>
        <v>-1</v>
      </c>
      <c r="I5" s="22">
        <f t="shared" si="7"/>
        <v>2.8899999999999975</v>
      </c>
      <c r="J5" s="15">
        <f t="shared" si="8"/>
        <v>4</v>
      </c>
      <c r="K5" s="15">
        <f t="shared" si="9"/>
        <v>0</v>
      </c>
      <c r="L5" s="23">
        <f t="shared" si="10"/>
        <v>1</v>
      </c>
      <c r="M5" s="22">
        <f t="shared" si="11"/>
        <v>3.3999999999999986</v>
      </c>
      <c r="N5" s="15">
        <f t="shared" si="12"/>
        <v>0</v>
      </c>
      <c r="O5" s="23">
        <f t="shared" si="13"/>
        <v>1.6999999999999993</v>
      </c>
      <c r="P5" s="5">
        <f t="shared" si="14"/>
        <v>0</v>
      </c>
      <c r="Q5" s="5">
        <f t="shared" si="15"/>
        <v>2</v>
      </c>
      <c r="R5" s="6">
        <f t="shared" si="16"/>
        <v>0</v>
      </c>
    </row>
    <row r="6" spans="1:18">
      <c r="A6" s="4">
        <v>12.3</v>
      </c>
      <c r="B6" s="4">
        <v>4</v>
      </c>
      <c r="C6" s="5">
        <v>10</v>
      </c>
      <c r="D6" s="6">
        <v>3</v>
      </c>
      <c r="E6" s="4">
        <f t="shared" si="3"/>
        <v>-0.89999999999999858</v>
      </c>
      <c r="F6" s="5">
        <f t="shared" si="4"/>
        <v>-1</v>
      </c>
      <c r="G6" s="5">
        <f t="shared" si="5"/>
        <v>-1</v>
      </c>
      <c r="H6" s="6">
        <f t="shared" si="6"/>
        <v>1</v>
      </c>
      <c r="I6" s="22">
        <f t="shared" si="7"/>
        <v>0.80999999999999739</v>
      </c>
      <c r="J6" s="15">
        <f t="shared" si="8"/>
        <v>1</v>
      </c>
      <c r="K6" s="15">
        <f t="shared" si="9"/>
        <v>1</v>
      </c>
      <c r="L6" s="23">
        <f t="shared" si="10"/>
        <v>1</v>
      </c>
      <c r="M6" s="22">
        <f t="shared" si="11"/>
        <v>0.89999999999999858</v>
      </c>
      <c r="N6" s="15">
        <f t="shared" si="12"/>
        <v>0.89999999999999858</v>
      </c>
      <c r="O6" s="23">
        <f t="shared" si="13"/>
        <v>-0.89999999999999858</v>
      </c>
      <c r="P6" s="5">
        <f t="shared" si="14"/>
        <v>1</v>
      </c>
      <c r="Q6" s="5">
        <f t="shared" si="15"/>
        <v>-1</v>
      </c>
      <c r="R6" s="6">
        <f t="shared" si="16"/>
        <v>-1</v>
      </c>
    </row>
    <row r="7" spans="1:18">
      <c r="A7" s="4">
        <v>13.4</v>
      </c>
      <c r="B7" s="4">
        <v>4</v>
      </c>
      <c r="C7" s="5">
        <v>13</v>
      </c>
      <c r="D7" s="6">
        <v>2</v>
      </c>
      <c r="E7" s="4">
        <f t="shared" si="3"/>
        <v>0.20000000000000107</v>
      </c>
      <c r="F7" s="5">
        <f t="shared" si="4"/>
        <v>-1</v>
      </c>
      <c r="G7" s="5">
        <f t="shared" si="5"/>
        <v>2</v>
      </c>
      <c r="H7" s="6">
        <f t="shared" si="6"/>
        <v>0</v>
      </c>
      <c r="I7" s="22">
        <f t="shared" si="7"/>
        <v>4.0000000000000424E-2</v>
      </c>
      <c r="J7" s="15">
        <f t="shared" si="8"/>
        <v>1</v>
      </c>
      <c r="K7" s="15">
        <f t="shared" si="9"/>
        <v>4</v>
      </c>
      <c r="L7" s="23">
        <f t="shared" si="10"/>
        <v>0</v>
      </c>
      <c r="M7" s="22">
        <f t="shared" si="11"/>
        <v>-0.20000000000000107</v>
      </c>
      <c r="N7" s="15">
        <f t="shared" si="12"/>
        <v>0.40000000000000213</v>
      </c>
      <c r="O7" s="23">
        <f t="shared" si="13"/>
        <v>0</v>
      </c>
      <c r="P7" s="5">
        <f t="shared" si="14"/>
        <v>-2</v>
      </c>
      <c r="Q7" s="5">
        <f t="shared" si="15"/>
        <v>0</v>
      </c>
      <c r="R7" s="6">
        <f t="shared" si="16"/>
        <v>0</v>
      </c>
    </row>
    <row r="8" spans="1:18">
      <c r="A8" s="4">
        <v>14.4</v>
      </c>
      <c r="B8" s="4">
        <v>6</v>
      </c>
      <c r="C8" s="5">
        <v>11</v>
      </c>
      <c r="D8" s="6">
        <v>2</v>
      </c>
      <c r="E8" s="4">
        <f t="shared" si="3"/>
        <v>1.2000000000000011</v>
      </c>
      <c r="F8" s="5">
        <f t="shared" si="4"/>
        <v>1</v>
      </c>
      <c r="G8" s="5">
        <f t="shared" si="5"/>
        <v>0</v>
      </c>
      <c r="H8" s="6">
        <f t="shared" si="6"/>
        <v>0</v>
      </c>
      <c r="I8" s="22">
        <f t="shared" si="7"/>
        <v>1.4400000000000026</v>
      </c>
      <c r="J8" s="15">
        <f t="shared" si="8"/>
        <v>1</v>
      </c>
      <c r="K8" s="15">
        <f t="shared" si="9"/>
        <v>0</v>
      </c>
      <c r="L8" s="23">
        <f t="shared" si="10"/>
        <v>0</v>
      </c>
      <c r="M8" s="22">
        <f t="shared" si="11"/>
        <v>1.2000000000000011</v>
      </c>
      <c r="N8" s="15">
        <f t="shared" si="12"/>
        <v>0</v>
      </c>
      <c r="O8" s="23">
        <f t="shared" si="13"/>
        <v>0</v>
      </c>
      <c r="P8" s="5">
        <f t="shared" si="14"/>
        <v>0</v>
      </c>
      <c r="Q8" s="5">
        <f t="shared" si="15"/>
        <v>0</v>
      </c>
      <c r="R8" s="6">
        <f t="shared" si="16"/>
        <v>0</v>
      </c>
    </row>
    <row r="9" spans="1:18">
      <c r="A9" s="4">
        <v>15.8</v>
      </c>
      <c r="B9" s="4">
        <v>5</v>
      </c>
      <c r="C9" s="5">
        <v>7</v>
      </c>
      <c r="D9" s="6">
        <v>1</v>
      </c>
      <c r="E9" s="4">
        <f t="shared" si="3"/>
        <v>2.6000000000000014</v>
      </c>
      <c r="F9" s="5">
        <f t="shared" si="4"/>
        <v>0</v>
      </c>
      <c r="G9" s="5">
        <f t="shared" si="5"/>
        <v>-4</v>
      </c>
      <c r="H9" s="6">
        <f t="shared" si="6"/>
        <v>-1</v>
      </c>
      <c r="I9" s="22">
        <f t="shared" si="7"/>
        <v>6.7600000000000078</v>
      </c>
      <c r="J9" s="15">
        <f t="shared" si="8"/>
        <v>0</v>
      </c>
      <c r="K9" s="15">
        <f t="shared" si="9"/>
        <v>16</v>
      </c>
      <c r="L9" s="23">
        <f t="shared" si="10"/>
        <v>1</v>
      </c>
      <c r="M9" s="22">
        <f t="shared" si="11"/>
        <v>0</v>
      </c>
      <c r="N9" s="15">
        <f t="shared" si="12"/>
        <v>-10.400000000000006</v>
      </c>
      <c r="O9" s="23">
        <f t="shared" si="13"/>
        <v>-2.6000000000000014</v>
      </c>
      <c r="P9" s="5">
        <f t="shared" si="14"/>
        <v>0</v>
      </c>
      <c r="Q9" s="5">
        <f t="shared" si="15"/>
        <v>0</v>
      </c>
      <c r="R9" s="6">
        <f t="shared" si="16"/>
        <v>4</v>
      </c>
    </row>
    <row r="10" spans="1:18">
      <c r="A10" s="4">
        <v>17.3</v>
      </c>
      <c r="B10" s="4">
        <v>6</v>
      </c>
      <c r="C10" s="5">
        <v>12</v>
      </c>
      <c r="D10" s="6">
        <v>0</v>
      </c>
      <c r="E10" s="4">
        <f t="shared" si="3"/>
        <v>4.1000000000000014</v>
      </c>
      <c r="F10" s="5">
        <f t="shared" si="4"/>
        <v>1</v>
      </c>
      <c r="G10" s="5">
        <f t="shared" si="5"/>
        <v>1</v>
      </c>
      <c r="H10" s="6">
        <f t="shared" si="6"/>
        <v>-2</v>
      </c>
      <c r="I10" s="22">
        <f t="shared" si="7"/>
        <v>16.810000000000013</v>
      </c>
      <c r="J10" s="15">
        <f t="shared" si="8"/>
        <v>1</v>
      </c>
      <c r="K10" s="15">
        <f t="shared" si="9"/>
        <v>1</v>
      </c>
      <c r="L10" s="23">
        <f t="shared" si="10"/>
        <v>4</v>
      </c>
      <c r="M10" s="22">
        <f t="shared" si="11"/>
        <v>4.1000000000000014</v>
      </c>
      <c r="N10" s="15">
        <f t="shared" si="12"/>
        <v>4.1000000000000014</v>
      </c>
      <c r="O10" s="23">
        <f t="shared" si="13"/>
        <v>-8.2000000000000028</v>
      </c>
      <c r="P10" s="5">
        <f t="shared" si="14"/>
        <v>1</v>
      </c>
      <c r="Q10" s="5">
        <f t="shared" si="15"/>
        <v>-2</v>
      </c>
      <c r="R10" s="6">
        <f t="shared" si="16"/>
        <v>-2</v>
      </c>
    </row>
    <row r="11" spans="1:18">
      <c r="A11" s="7">
        <v>18.399999999999999</v>
      </c>
      <c r="B11" s="7">
        <v>7</v>
      </c>
      <c r="C11" s="8">
        <v>15</v>
      </c>
      <c r="D11" s="9">
        <v>1</v>
      </c>
      <c r="E11" s="7">
        <f t="shared" si="3"/>
        <v>5.1999999999999993</v>
      </c>
      <c r="F11" s="8">
        <f t="shared" si="4"/>
        <v>2</v>
      </c>
      <c r="G11" s="8">
        <f t="shared" si="5"/>
        <v>4</v>
      </c>
      <c r="H11" s="9">
        <f t="shared" si="6"/>
        <v>-1</v>
      </c>
      <c r="I11" s="24">
        <f t="shared" si="7"/>
        <v>27.039999999999992</v>
      </c>
      <c r="J11" s="25">
        <f t="shared" si="8"/>
        <v>4</v>
      </c>
      <c r="K11" s="25">
        <f t="shared" si="9"/>
        <v>16</v>
      </c>
      <c r="L11" s="26">
        <f t="shared" si="10"/>
        <v>1</v>
      </c>
      <c r="M11" s="24">
        <f t="shared" si="11"/>
        <v>10.399999999999999</v>
      </c>
      <c r="N11" s="25">
        <f t="shared" si="12"/>
        <v>20.799999999999997</v>
      </c>
      <c r="O11" s="26">
        <f t="shared" si="13"/>
        <v>-5.1999999999999993</v>
      </c>
      <c r="P11" s="8">
        <f t="shared" si="14"/>
        <v>8</v>
      </c>
      <c r="Q11" s="8">
        <f t="shared" si="15"/>
        <v>-2</v>
      </c>
      <c r="R11" s="9">
        <f t="shared" si="16"/>
        <v>-4</v>
      </c>
    </row>
    <row r="12" spans="1:18" s="14" customFormat="1">
      <c r="A12" s="27">
        <f>SUM(A2:A11)</f>
        <v>132</v>
      </c>
      <c r="B12" s="27">
        <f t="shared" ref="B12:D12" si="17">SUM(B2:B11)</f>
        <v>50</v>
      </c>
      <c r="C12" s="28">
        <f t="shared" si="17"/>
        <v>110</v>
      </c>
      <c r="D12" s="29">
        <f t="shared" si="17"/>
        <v>20</v>
      </c>
      <c r="E12" s="33">
        <f t="shared" ref="E12" si="18">SUM(E2:E11)</f>
        <v>8.8817841970012523E-15</v>
      </c>
      <c r="F12" s="28">
        <f t="shared" ref="F12" si="19">SUM(F2:F11)</f>
        <v>0</v>
      </c>
      <c r="G12" s="28">
        <f t="shared" ref="G12" si="20">SUM(G2:G11)</f>
        <v>0</v>
      </c>
      <c r="H12" s="29">
        <f t="shared" ref="H12" si="21">SUM(H2:H11)</f>
        <v>0</v>
      </c>
      <c r="I12" s="27">
        <f t="shared" ref="I12" si="22">SUM(I2:I11)</f>
        <v>94.839999999999989</v>
      </c>
      <c r="J12" s="28">
        <f t="shared" ref="J12" si="23">SUM(J2:J11)</f>
        <v>14</v>
      </c>
      <c r="K12" s="28">
        <f t="shared" ref="K12" si="24">SUM(K2:K11)</f>
        <v>44</v>
      </c>
      <c r="L12" s="29">
        <f t="shared" ref="L12" si="25">SUM(L2:L11)</f>
        <v>14</v>
      </c>
      <c r="M12" s="27">
        <f t="shared" ref="M12" si="26">SUM(M2:M11)</f>
        <v>19.399999999999999</v>
      </c>
      <c r="N12" s="28">
        <f t="shared" ref="N12" si="27">SUM(N2:N11)</f>
        <v>22.699999999999996</v>
      </c>
      <c r="O12" s="29">
        <f t="shared" ref="O12" si="28">SUM(O2:O11)</f>
        <v>-30.2</v>
      </c>
      <c r="P12" s="28">
        <f t="shared" ref="P12" si="29">SUM(P2:P11)</f>
        <v>11</v>
      </c>
      <c r="Q12" s="28">
        <f t="shared" ref="Q12" si="30">SUM(Q2:Q11)</f>
        <v>-3</v>
      </c>
      <c r="R12" s="29">
        <f t="shared" ref="R12" si="31">SUM(R2:R11)</f>
        <v>-6</v>
      </c>
    </row>
    <row r="13" spans="1:18" s="14" customFormat="1">
      <c r="A13" s="30">
        <f>SUM(A12)/COUNT(A2:A11)</f>
        <v>13.2</v>
      </c>
      <c r="B13" s="30">
        <f t="shared" ref="B13:D13" si="32">SUM(B12)/COUNT(B2:B11)</f>
        <v>5</v>
      </c>
      <c r="C13" s="31">
        <f t="shared" si="32"/>
        <v>11</v>
      </c>
      <c r="D13" s="32">
        <f t="shared" si="32"/>
        <v>2</v>
      </c>
      <c r="E13" s="30"/>
      <c r="F13" s="31"/>
      <c r="G13" s="31"/>
      <c r="H13" s="32"/>
      <c r="I13" s="30"/>
      <c r="J13" s="31"/>
      <c r="K13" s="31"/>
      <c r="L13" s="32"/>
      <c r="M13" s="30"/>
      <c r="N13" s="31"/>
      <c r="O13" s="32"/>
      <c r="P13" s="31"/>
      <c r="Q13" s="31"/>
      <c r="R13" s="32"/>
    </row>
    <row r="15" spans="1:18" ht="15.75" thickBot="1"/>
    <row r="16" spans="1:18">
      <c r="A16" s="36"/>
      <c r="B16" s="36" t="s">
        <v>0</v>
      </c>
      <c r="C16" s="36" t="s">
        <v>1</v>
      </c>
      <c r="D16" s="36" t="s">
        <v>2</v>
      </c>
      <c r="E16" s="36" t="s">
        <v>3</v>
      </c>
    </row>
    <row r="17" spans="1:5">
      <c r="A17" s="34" t="s">
        <v>0</v>
      </c>
      <c r="B17" s="37">
        <v>1</v>
      </c>
      <c r="C17" s="37"/>
      <c r="D17" s="37"/>
      <c r="E17" s="37"/>
    </row>
    <row r="18" spans="1:5">
      <c r="A18" s="34" t="s">
        <v>1</v>
      </c>
      <c r="B18" s="37">
        <v>0.53240477198872671</v>
      </c>
      <c r="C18" s="37">
        <v>1</v>
      </c>
      <c r="D18" s="37"/>
      <c r="E18" s="37"/>
    </row>
    <row r="19" spans="1:5">
      <c r="A19" s="34" t="s">
        <v>2</v>
      </c>
      <c r="B19" s="37">
        <v>0.35140160947147553</v>
      </c>
      <c r="C19" s="37">
        <v>0.44320263021395917</v>
      </c>
      <c r="D19" s="37">
        <v>1</v>
      </c>
      <c r="E19" s="37"/>
    </row>
    <row r="20" spans="1:5" ht="15.75" thickBot="1">
      <c r="A20" s="35" t="s">
        <v>3</v>
      </c>
      <c r="B20" s="38">
        <v>-0.82879505742574977</v>
      </c>
      <c r="C20" s="38">
        <v>-0.2142857142857143</v>
      </c>
      <c r="D20" s="38">
        <v>-0.24174688920761406</v>
      </c>
      <c r="E20" s="38">
        <v>1</v>
      </c>
    </row>
    <row r="23" spans="1:5">
      <c r="E23">
        <f>1/(1-0.27^2)</f>
        <v>1.0786322942508899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cols>
    <col min="2" max="2" width="30.28515625" bestFit="1" customWidth="1"/>
  </cols>
  <sheetData>
    <row r="1" spans="1:1">
      <c r="A1" t="s">
        <v>18</v>
      </c>
    </row>
    <row r="6" spans="1:1">
      <c r="A6" t="s">
        <v>18</v>
      </c>
    </row>
    <row r="7" spans="1:1">
      <c r="A7" t="s">
        <v>18</v>
      </c>
    </row>
    <row r="8" spans="1:1">
      <c r="A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SebnemEr</dc:creator>
  <cp:lastModifiedBy>SebnemEr</cp:lastModifiedBy>
  <cp:lastPrinted>2011-12-09T07:08:47Z</cp:lastPrinted>
  <dcterms:created xsi:type="dcterms:W3CDTF">2011-12-09T06:34:07Z</dcterms:created>
  <dcterms:modified xsi:type="dcterms:W3CDTF">2011-12-09T07:26:35Z</dcterms:modified>
</cp:coreProperties>
</file>